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Q2030LA\Desktop\DOCUMENTOS EXEL PRESUPUESTO\PROCESO DOTACION ANTONIO MARTINEZ-2022\"/>
    </mc:Choice>
  </mc:AlternateContent>
  <xr:revisionPtr revIDLastSave="0" documentId="13_ncr:1_{8489573C-B3B0-4761-9F6B-5DC567F62656}" xr6:coauthVersionLast="47" xr6:coauthVersionMax="47" xr10:uidLastSave="{00000000-0000-0000-0000-000000000000}"/>
  <bookViews>
    <workbookView xWindow="-120" yWindow="-120" windowWidth="20730" windowHeight="11040" xr2:uid="{1C10CCBA-18E4-46B1-8C6F-C57F5C098F2D}"/>
  </bookViews>
  <sheets>
    <sheet name="Propuesta alcaldia" sheetId="1" r:id="rId1"/>
  </sheets>
  <definedNames>
    <definedName name="_xlnm.Print_Area" localSheetId="0">'Propuesta alcaldia'!$A$1:$D$26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F27" i="1" s="1"/>
  <c r="F28" i="1" s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<sst xmlns="http://schemas.openxmlformats.org/spreadsheetml/2006/main" count="61" uniqueCount="41">
  <si>
    <t xml:space="preserve">item </t>
  </si>
  <si>
    <t xml:space="preserve">Cantidad </t>
  </si>
  <si>
    <t>Unidad de Medida</t>
  </si>
  <si>
    <t>Detalle</t>
  </si>
  <si>
    <t>Valor Unitario</t>
  </si>
  <si>
    <t xml:space="preserve">Valor Total </t>
  </si>
  <si>
    <t>metro</t>
  </si>
  <si>
    <t>Tela color oscuro (viene por 2,80 m de ancho)</t>
  </si>
  <si>
    <t>unidad</t>
  </si>
  <si>
    <t>Soporte de pared para cortinas</t>
  </si>
  <si>
    <t>Tubo para cortina 1" x 6 m</t>
  </si>
  <si>
    <t>Reflector LED multicolor 50 W IP 65 con control remoto</t>
  </si>
  <si>
    <t>Kit de iluminacion LED GVM RGB de video-tres paneles 800D-RGB de 10,6 x 1,6" con control de color CCT Y RGB, puertas de entrada y soportes</t>
  </si>
  <si>
    <t>Regulador- estabilizador de corriente</t>
  </si>
  <si>
    <t>Extencion electrica x 4 m</t>
  </si>
  <si>
    <t>Filtro antireflejo CPL para Sony Handycam  AX53</t>
  </si>
  <si>
    <t>Tripode profesional con cabeza fluida para camara</t>
  </si>
  <si>
    <t>Capturadora de video 4K marca Blackmagic Design ATEM mini</t>
  </si>
  <si>
    <t>Soportes metalicos movibles para televisores de 50"</t>
  </si>
  <si>
    <t>Microfono inalambrico de solapa x 2 - Boya BY-WM4 PRO K2 Microfono inalambrico x 2 marca Boya</t>
  </si>
  <si>
    <t>Multiplicador Splitter Hdmi 4k-1 entrada x 3 salidas</t>
  </si>
  <si>
    <t>Cable HDMI De Alta Definición 4K *10m</t>
  </si>
  <si>
    <t xml:space="preserve">TOTAL DE LA INVERSIÓN </t>
  </si>
  <si>
    <t>Subtotal</t>
  </si>
  <si>
    <t>Iva 19%</t>
  </si>
  <si>
    <t>Total</t>
  </si>
  <si>
    <t>Tela negra (viene por 2.80 de ancho)</t>
  </si>
  <si>
    <t>Tela verde (viene por 2.80 de ancho)</t>
  </si>
  <si>
    <t>GARANTIZAR EL SUMINISTRO DE ELEMENTOS TECNOLOGÍCOS PARA LA INSTITUCION EDUCATIVA ANTONIO MARTINEZ DELGADO CON DESTINO AL AULA VIRTUAL "ENSEÑAR PARA APRENDER” DEL MUNICIPIO DE HATO COROZAL, CASANARE.</t>
  </si>
  <si>
    <t>proyrcto:Rosmira Saavedra Vela</t>
  </si>
  <si>
    <t>profesional de apoyo</t>
  </si>
  <si>
    <t>YADIRA ESCOBAR HEREDIA</t>
  </si>
  <si>
    <t>Secretaria de Desarrollo Social Integral y Productivo</t>
  </si>
  <si>
    <t xml:space="preserve"> Calle 12 No. 8-13, línea de atención al usuario 3508331834 Palacio Municipal -  Código postal: 852010
Página Web: www.hatocorozal-casanare.gov.co E-mails: desarrollo@hatocorozal-casanare.gov.co
Hato Corozal – Casanare “Alto y sostenible”</t>
  </si>
  <si>
    <t>NIT.800012638-2</t>
  </si>
  <si>
    <t xml:space="preserve">Chazos con tornillo </t>
  </si>
  <si>
    <t>TV  50" 126 cm 50NANO80 4K-UHD NanoCell Plano Smart TV, tecnologia Smart TV Resolucion Pantalla = 4K-UHD Conectividad: Puerto AV para cable RCA, Puertos HDMI, puerto LAN/Ethernet, Puerto Lightning, Puertos USB, Bluetooth, Wifi, Tecnologia Para Compartir Pantalla.</t>
  </si>
  <si>
    <t>Monitor  32" Pulgadas LC32R500FHLXZL Curvo Gris azul oscuro</t>
  </si>
  <si>
    <t xml:space="preserve">Camara de video -FDR- AX53 ULTRA HD  4K </t>
  </si>
  <si>
    <r>
      <rPr>
        <b/>
        <sz val="12"/>
        <color rgb="FF444444"/>
        <rFont val="Arial Narrow"/>
        <family val="2"/>
      </rPr>
      <t xml:space="preserve">Computador  Gamer 15,6" Pulgadas IdeaPad Gaming 3 </t>
    </r>
    <r>
      <rPr>
        <sz val="12"/>
        <color rgb="FF444444"/>
        <rFont val="Arial Narrow"/>
        <family val="2"/>
      </rPr>
      <t xml:space="preserve">- Especificaciones Técnicas:  </t>
    </r>
    <r>
      <rPr>
        <b/>
        <sz val="12"/>
        <color rgb="FF444444"/>
        <rFont val="Arial Narrow"/>
        <family val="2"/>
      </rPr>
      <t>Procesador</t>
    </r>
    <r>
      <rPr>
        <sz val="12"/>
        <color rgb="FF444444"/>
        <rFont val="Arial Narrow"/>
        <family val="2"/>
      </rPr>
      <t xml:space="preserve"> de  Intel Core i7 , </t>
    </r>
    <r>
      <rPr>
        <b/>
        <sz val="12"/>
        <color rgb="FF444444"/>
        <rFont val="Arial Narrow"/>
        <family val="2"/>
      </rPr>
      <t>Modelo del procesador</t>
    </r>
    <r>
      <rPr>
        <sz val="12"/>
        <color rgb="FF444444"/>
        <rFont val="Arial Narrow"/>
        <family val="2"/>
      </rPr>
      <t xml:space="preserve">: 10750H, </t>
    </r>
    <r>
      <rPr>
        <b/>
        <sz val="12"/>
        <color rgb="FF444444"/>
        <rFont val="Arial Narrow"/>
        <family val="2"/>
      </rPr>
      <t>Marca Tarjeta de Vide</t>
    </r>
    <r>
      <rPr>
        <sz val="12"/>
        <color rgb="FF444444"/>
        <rFont val="Arial Narrow"/>
        <family val="2"/>
      </rPr>
      <t xml:space="preserve">o o Grafica Independiente: NVIDIA, </t>
    </r>
    <r>
      <rPr>
        <b/>
        <sz val="12"/>
        <color rgb="FF444444"/>
        <rFont val="Arial Narrow"/>
        <family val="2"/>
      </rPr>
      <t>Referencia Tarjeta Grafic</t>
    </r>
    <r>
      <rPr>
        <sz val="12"/>
        <color rgb="FF444444"/>
        <rFont val="Arial Narrow"/>
        <family val="2"/>
      </rPr>
      <t xml:space="preserve">a: GeForce® GTX 1650 TI </t>
    </r>
    <r>
      <rPr>
        <b/>
        <sz val="12"/>
        <color rgb="FF444444"/>
        <rFont val="Arial Narrow"/>
        <family val="2"/>
      </rPr>
      <t>Memoria Ram</t>
    </r>
    <r>
      <rPr>
        <sz val="12"/>
        <color rgb="FF444444"/>
        <rFont val="Arial Narrow"/>
        <family val="2"/>
      </rPr>
      <t xml:space="preserve"> 16GB - T</t>
    </r>
    <r>
      <rPr>
        <b/>
        <sz val="12"/>
        <color rgb="FF444444"/>
        <rFont val="Arial Narrow"/>
        <family val="2"/>
      </rPr>
      <t xml:space="preserve">ipos de Discos que Incluye: </t>
    </r>
    <r>
      <rPr>
        <sz val="12"/>
        <color rgb="FF444444"/>
        <rFont val="Arial Narrow"/>
        <family val="2"/>
      </rPr>
      <t xml:space="preserve">Disco Hibrido: HDD 1TB + SDD 128GB - </t>
    </r>
    <r>
      <rPr>
        <b/>
        <sz val="12"/>
        <color rgb="FF444444"/>
        <rFont val="Arial Narrow"/>
        <family val="2"/>
      </rPr>
      <t>Version Sistema Operativo</t>
    </r>
    <r>
      <rPr>
        <sz val="12"/>
        <color rgb="FF444444"/>
        <rFont val="Arial Narrow"/>
        <family val="2"/>
      </rPr>
      <t xml:space="preserve">: Windows 10 Home 64, Español, </t>
    </r>
    <r>
      <rPr>
        <b/>
        <sz val="12"/>
        <color rgb="FF444444"/>
        <rFont val="Arial Narrow"/>
        <family val="2"/>
      </rPr>
      <t>Numero de Nucleos del Procesador</t>
    </r>
    <r>
      <rPr>
        <sz val="12"/>
        <color rgb="FF444444"/>
        <rFont val="Arial Narrow"/>
        <family val="2"/>
      </rPr>
      <t xml:space="preserve">: 6 nucleos. </t>
    </r>
    <r>
      <rPr>
        <b/>
        <sz val="12"/>
        <color rgb="FF444444"/>
        <rFont val="Arial Narrow"/>
        <family val="2"/>
      </rPr>
      <t>Velocidad del Procesador:</t>
    </r>
    <r>
      <rPr>
        <sz val="12"/>
        <color rgb="FF444444"/>
        <rFont val="Arial Narrow"/>
        <family val="2"/>
      </rPr>
      <t xml:space="preserve"> 12T, 2,6/5,0 GHz, 12 MB. </t>
    </r>
    <r>
      <rPr>
        <b/>
        <sz val="12"/>
        <color rgb="FF444444"/>
        <rFont val="Arial Narrow"/>
        <family val="2"/>
      </rPr>
      <t xml:space="preserve">Tipos de Puertos Entradas y Salida: </t>
    </r>
    <r>
      <rPr>
        <sz val="12"/>
        <color rgb="FF444444"/>
        <rFont val="Arial Narrow"/>
        <family val="2"/>
      </rPr>
      <t>Puerto HDMI, Puerto LAN/Ethernet, Puerto USB.</t>
    </r>
  </si>
  <si>
    <t>Aire Acondicionado  18000 BTU 220V: Advance Color: Blanco, modelo AR18TVFZAWK/CB,voltaje: 220.00, tipo de climatización: Solo Frio, modeloalfanumerico: AR18TVFZAWK/CB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</si>
</sst>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444444"/>
      <name val="Arial Narrow"/>
      <family val="2"/>
    </font>
    <font>
      <b/>
      <sz val="12"/>
      <color rgb="FF444444"/>
      <name val="Arial Narrow"/>
      <family val="2"/>
    </font>
    <font>
      <sz val="11"/>
      <color rgb="FF333333"/>
      <name val="Arial Narrow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/>
    <xf numFmtId="165" fontId="0" fillId="0" borderId="0" xfId="0" applyNumberFormat="1"/>
    <xf numFmtId="0" fontId="5" fillId="0" borderId="1" xfId="0" applyFont="1" applyBorder="1" applyAlignment="1">
      <alignment horizontal="justify" vertical="top" wrapText="1"/>
    </xf>
    <xf numFmtId="41" fontId="0" fillId="0" borderId="0" xfId="1" applyFont="1"/>
    <xf numFmtId="0" fontId="7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left"/>
    </xf>
    <xf numFmtId="0" fontId="8" fillId="0" borderId="1" xfId="0" applyFont="1" applyBorder="1"/>
    <xf numFmtId="165" fontId="8" fillId="0" borderId="1" xfId="0" applyNumberFormat="1" applyFont="1" applyBorder="1"/>
    <xf numFmtId="0" fontId="2" fillId="0" borderId="1" xfId="0" applyFont="1" applyBorder="1"/>
    <xf numFmtId="165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0" fillId="0" borderId="1" xfId="0" applyBorder="1"/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0" borderId="1" xfId="0" applyFont="1" applyBorder="1"/>
    <xf numFmtId="0" fontId="0" fillId="0" borderId="13" xfId="0" applyBorder="1"/>
    <xf numFmtId="0" fontId="0" fillId="0" borderId="14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8" xfId="0" applyNumberFormat="1" applyBorder="1" applyAlignment="1">
      <alignment horizontal="center" vertical="top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1612755</xdr:colOff>
      <xdr:row>0</xdr:row>
      <xdr:rowOff>108239</xdr:rowOff>
    </xdr:from>
    <xdr:to>
      <xdr:col>3</xdr:col>
      <xdr:colOff>2348720</xdr:colOff>
      <xdr:row>0</xdr:row>
      <xdr:rowOff>971204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46F06-0DBA-858B-27F6-AEBEE23E51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09" t="7162" r="7807" b="6366"/>
        <a:stretch/>
      </xdr:blipFill>
      <xdr:spPr bwMode="auto">
        <a:xfrm>
          <a:off x="3734232" y="108239"/>
          <a:ext cx="735965" cy="8629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3CEA-EDF1-4D32-BC8C-6715AF7D5018}">
  <sheetPr>
    <tabColor theme="9" tint="-0.249977111117893"/>
  </sheetPr>
  <dimension ref="A1:J38"/>
  <sheetViews>
    <sheetView tabSelected="1" topLeftCell="A22" zoomScale="88" zoomScaleNormal="88" zoomScaleSheetLayoutView="90" workbookViewId="0">
      <selection activeCell="D22" sqref="D22"/>
    </sheetView>
  </sheetViews>
  <sheetFormatPr baseColWidth="10" defaultRowHeight="15" x14ac:dyDescent="0.25"/>
  <cols>
    <col min="1" max="1" width="7.7109375" bestFit="1" customWidth="1"/>
    <col min="2" max="2" width="9.42578125" style="1" customWidth="1"/>
    <col min="3" max="3" width="14.5703125" customWidth="1"/>
    <col min="4" max="4" width="57.5703125" customWidth="1"/>
    <col min="5" max="5" width="14.7109375" customWidth="1"/>
    <col min="6" max="6" width="14.28515625" customWidth="1"/>
    <col min="7" max="7" width="13.85546875" bestFit="1" customWidth="1"/>
    <col min="8" max="9" width="12.7109375" bestFit="1" customWidth="1"/>
  </cols>
  <sheetData>
    <row r="1" spans="1:10" ht="92.25" customHeight="1" thickBot="1" x14ac:dyDescent="0.3">
      <c r="A1" s="26"/>
      <c r="B1" s="26"/>
      <c r="C1" s="26"/>
      <c r="D1" s="21" t="s">
        <v>34</v>
      </c>
      <c r="E1" s="27"/>
      <c r="F1" s="28"/>
    </row>
    <row r="2" spans="1:10" ht="31.5" customHeight="1" x14ac:dyDescent="0.25">
      <c r="A2" s="38" t="s">
        <v>28</v>
      </c>
      <c r="B2" s="38"/>
      <c r="C2" s="38"/>
      <c r="D2" s="38"/>
      <c r="E2" s="38"/>
      <c r="F2" s="38"/>
    </row>
    <row r="3" spans="1:10" ht="31.5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4" t="s">
        <v>5</v>
      </c>
    </row>
    <row r="4" spans="1:10" ht="15.75" x14ac:dyDescent="0.25">
      <c r="A4" s="5">
        <v>1</v>
      </c>
      <c r="B4" s="5">
        <v>8</v>
      </c>
      <c r="C4" s="5" t="s">
        <v>6</v>
      </c>
      <c r="D4" s="6" t="s">
        <v>26</v>
      </c>
      <c r="E4" s="7">
        <v>55900</v>
      </c>
      <c r="F4" s="7">
        <f t="shared" ref="F4:F12" si="0">E4*B4</f>
        <v>447200</v>
      </c>
      <c r="G4" s="8"/>
      <c r="I4" s="8"/>
      <c r="J4" s="8"/>
    </row>
    <row r="5" spans="1:10" ht="15.75" x14ac:dyDescent="0.25">
      <c r="A5" s="5">
        <v>2</v>
      </c>
      <c r="B5" s="5">
        <v>8</v>
      </c>
      <c r="C5" s="5" t="s">
        <v>6</v>
      </c>
      <c r="D5" s="6" t="s">
        <v>27</v>
      </c>
      <c r="E5" s="7">
        <v>55900</v>
      </c>
      <c r="F5" s="7">
        <f t="shared" si="0"/>
        <v>447200</v>
      </c>
      <c r="G5" s="8"/>
      <c r="I5" s="8"/>
      <c r="J5" s="8"/>
    </row>
    <row r="6" spans="1:10" ht="15.75" customHeight="1" x14ac:dyDescent="0.25">
      <c r="A6" s="5">
        <v>3</v>
      </c>
      <c r="B6" s="5">
        <v>10</v>
      </c>
      <c r="C6" s="5" t="s">
        <v>6</v>
      </c>
      <c r="D6" s="6" t="s">
        <v>7</v>
      </c>
      <c r="E6" s="7">
        <v>55900</v>
      </c>
      <c r="F6" s="7">
        <f t="shared" si="0"/>
        <v>559000</v>
      </c>
      <c r="G6" s="8"/>
      <c r="I6" s="8"/>
      <c r="J6" s="8"/>
    </row>
    <row r="7" spans="1:10" ht="15.75" x14ac:dyDescent="0.25">
      <c r="A7" s="5">
        <v>4</v>
      </c>
      <c r="B7" s="5">
        <v>6</v>
      </c>
      <c r="C7" s="5" t="s">
        <v>8</v>
      </c>
      <c r="D7" s="6" t="s">
        <v>9</v>
      </c>
      <c r="E7" s="7">
        <v>1750</v>
      </c>
      <c r="F7" s="7">
        <f t="shared" si="0"/>
        <v>10500</v>
      </c>
      <c r="G7" s="8"/>
      <c r="I7" s="8"/>
      <c r="J7" s="8"/>
    </row>
    <row r="8" spans="1:10" ht="15.75" x14ac:dyDescent="0.25">
      <c r="A8" s="5">
        <v>5</v>
      </c>
      <c r="B8" s="5">
        <v>5</v>
      </c>
      <c r="C8" s="5" t="s">
        <v>8</v>
      </c>
      <c r="D8" s="6" t="s">
        <v>10</v>
      </c>
      <c r="E8" s="7">
        <v>10800</v>
      </c>
      <c r="F8" s="7">
        <f t="shared" si="0"/>
        <v>54000</v>
      </c>
      <c r="G8" s="8"/>
      <c r="I8" s="8"/>
      <c r="J8" s="8"/>
    </row>
    <row r="9" spans="1:10" ht="15.75" x14ac:dyDescent="0.25">
      <c r="A9" s="5">
        <v>6</v>
      </c>
      <c r="B9" s="5">
        <v>20</v>
      </c>
      <c r="C9" s="5" t="s">
        <v>8</v>
      </c>
      <c r="D9" s="6" t="s">
        <v>35</v>
      </c>
      <c r="E9" s="7">
        <v>900</v>
      </c>
      <c r="F9" s="7">
        <f t="shared" si="0"/>
        <v>18000</v>
      </c>
      <c r="G9" s="8"/>
      <c r="I9" s="8"/>
      <c r="J9" s="8"/>
    </row>
    <row r="10" spans="1:10" ht="19.5" customHeight="1" x14ac:dyDescent="0.25">
      <c r="A10" s="5">
        <v>7</v>
      </c>
      <c r="B10" s="5">
        <v>2</v>
      </c>
      <c r="C10" s="5" t="s">
        <v>8</v>
      </c>
      <c r="D10" s="6" t="s">
        <v>11</v>
      </c>
      <c r="E10" s="7">
        <v>162000</v>
      </c>
      <c r="F10" s="7">
        <f t="shared" si="0"/>
        <v>324000</v>
      </c>
      <c r="G10" s="8"/>
      <c r="I10" s="8"/>
      <c r="J10" s="8"/>
    </row>
    <row r="11" spans="1:10" ht="47.25" x14ac:dyDescent="0.25">
      <c r="A11" s="5">
        <v>8</v>
      </c>
      <c r="B11" s="5">
        <v>1</v>
      </c>
      <c r="C11" s="5" t="s">
        <v>8</v>
      </c>
      <c r="D11" s="6" t="s">
        <v>12</v>
      </c>
      <c r="E11" s="7">
        <v>4611000</v>
      </c>
      <c r="F11" s="7">
        <f t="shared" si="0"/>
        <v>4611000</v>
      </c>
      <c r="G11" s="8"/>
      <c r="I11" s="8"/>
      <c r="J11" s="8"/>
    </row>
    <row r="12" spans="1:10" ht="15.75" x14ac:dyDescent="0.25">
      <c r="A12" s="5">
        <v>9</v>
      </c>
      <c r="B12" s="5">
        <v>1</v>
      </c>
      <c r="C12" s="5" t="s">
        <v>8</v>
      </c>
      <c r="D12" s="6" t="s">
        <v>13</v>
      </c>
      <c r="E12" s="7">
        <v>260000</v>
      </c>
      <c r="F12" s="7">
        <f t="shared" si="0"/>
        <v>260000</v>
      </c>
      <c r="G12" s="8"/>
      <c r="I12" s="8"/>
      <c r="J12" s="8"/>
    </row>
    <row r="13" spans="1:10" ht="15.75" x14ac:dyDescent="0.25">
      <c r="A13" s="5">
        <v>10</v>
      </c>
      <c r="B13" s="5">
        <v>2</v>
      </c>
      <c r="C13" s="5" t="s">
        <v>8</v>
      </c>
      <c r="D13" s="6" t="s">
        <v>14</v>
      </c>
      <c r="E13" s="7">
        <v>114000</v>
      </c>
      <c r="F13" s="7">
        <f>E13*B13</f>
        <v>228000</v>
      </c>
      <c r="G13" s="8"/>
      <c r="I13" s="8"/>
      <c r="J13" s="8"/>
    </row>
    <row r="14" spans="1:10" ht="15.75" x14ac:dyDescent="0.25">
      <c r="A14" s="5">
        <v>11</v>
      </c>
      <c r="B14" s="5">
        <v>2</v>
      </c>
      <c r="C14" s="5" t="s">
        <v>8</v>
      </c>
      <c r="D14" s="6" t="s">
        <v>38</v>
      </c>
      <c r="E14" s="7">
        <v>8463000</v>
      </c>
      <c r="F14" s="7">
        <f>E14*2</f>
        <v>16926000</v>
      </c>
      <c r="G14" s="8"/>
      <c r="I14" s="8"/>
      <c r="J14" s="8"/>
    </row>
    <row r="15" spans="1:10" ht="18" customHeight="1" x14ac:dyDescent="0.25">
      <c r="A15" s="5">
        <v>12</v>
      </c>
      <c r="B15" s="5">
        <v>1</v>
      </c>
      <c r="C15" s="5" t="s">
        <v>8</v>
      </c>
      <c r="D15" s="6" t="s">
        <v>15</v>
      </c>
      <c r="E15" s="7">
        <v>234000</v>
      </c>
      <c r="F15" s="7">
        <f>E15*2</f>
        <v>468000</v>
      </c>
      <c r="G15" s="8"/>
      <c r="I15" s="8"/>
      <c r="J15" s="8"/>
    </row>
    <row r="16" spans="1:10" ht="15.75" x14ac:dyDescent="0.25">
      <c r="A16" s="5">
        <v>13</v>
      </c>
      <c r="B16" s="5">
        <v>1</v>
      </c>
      <c r="C16" s="5" t="s">
        <v>8</v>
      </c>
      <c r="D16" s="6" t="s">
        <v>16</v>
      </c>
      <c r="E16" s="7">
        <v>871000</v>
      </c>
      <c r="F16" s="7">
        <f t="shared" ref="F16:F25" si="1">E16*B16</f>
        <v>871000</v>
      </c>
      <c r="G16" s="8"/>
      <c r="I16" s="8"/>
      <c r="J16" s="8"/>
    </row>
    <row r="17" spans="1:10" ht="15.75" x14ac:dyDescent="0.25">
      <c r="A17" s="5">
        <v>14</v>
      </c>
      <c r="B17" s="5">
        <v>1</v>
      </c>
      <c r="C17" s="5" t="s">
        <v>8</v>
      </c>
      <c r="D17" s="6" t="s">
        <v>17</v>
      </c>
      <c r="E17" s="7">
        <v>2229762</v>
      </c>
      <c r="F17" s="7">
        <f t="shared" si="1"/>
        <v>2229762</v>
      </c>
      <c r="G17" s="8"/>
      <c r="I17" s="8"/>
      <c r="J17" s="8"/>
    </row>
    <row r="18" spans="1:10" ht="78.75" x14ac:dyDescent="0.25">
      <c r="A18" s="5">
        <v>15</v>
      </c>
      <c r="B18" s="5">
        <v>2</v>
      </c>
      <c r="C18" s="5" t="s">
        <v>8</v>
      </c>
      <c r="D18" s="6" t="s">
        <v>36</v>
      </c>
      <c r="E18" s="7">
        <v>4050000</v>
      </c>
      <c r="F18" s="7">
        <f t="shared" si="1"/>
        <v>8100000</v>
      </c>
      <c r="G18" s="8"/>
      <c r="H18" s="8"/>
      <c r="I18" s="8"/>
      <c r="J18" s="8"/>
    </row>
    <row r="19" spans="1:10" ht="16.5" customHeight="1" x14ac:dyDescent="0.25">
      <c r="A19" s="5">
        <v>16</v>
      </c>
      <c r="B19" s="5">
        <v>2</v>
      </c>
      <c r="C19" s="5" t="s">
        <v>8</v>
      </c>
      <c r="D19" s="6" t="s">
        <v>18</v>
      </c>
      <c r="E19" s="7">
        <v>240000</v>
      </c>
      <c r="F19" s="7">
        <f t="shared" si="1"/>
        <v>480000</v>
      </c>
      <c r="G19" s="8"/>
      <c r="I19" s="8"/>
      <c r="J19" s="8"/>
    </row>
    <row r="20" spans="1:10" ht="15.75" x14ac:dyDescent="0.25">
      <c r="A20" s="5">
        <v>17</v>
      </c>
      <c r="B20" s="5">
        <v>1</v>
      </c>
      <c r="C20" s="5" t="s">
        <v>8</v>
      </c>
      <c r="D20" s="6" t="s">
        <v>37</v>
      </c>
      <c r="E20" s="7">
        <v>2169000</v>
      </c>
      <c r="F20" s="7">
        <f t="shared" si="1"/>
        <v>2169000</v>
      </c>
      <c r="G20" s="8"/>
      <c r="I20" s="8"/>
      <c r="J20" s="8"/>
    </row>
    <row r="21" spans="1:10" ht="31.5" x14ac:dyDescent="0.25">
      <c r="A21" s="5">
        <v>18</v>
      </c>
      <c r="B21" s="5">
        <v>2</v>
      </c>
      <c r="C21" s="5" t="s">
        <v>8</v>
      </c>
      <c r="D21" s="6" t="s">
        <v>19</v>
      </c>
      <c r="E21" s="7">
        <v>1814000</v>
      </c>
      <c r="F21" s="7">
        <f t="shared" si="1"/>
        <v>3628000</v>
      </c>
      <c r="G21" s="8"/>
      <c r="I21" s="8"/>
      <c r="J21" s="8"/>
    </row>
    <row r="22" spans="1:10" ht="157.5" x14ac:dyDescent="0.25">
      <c r="A22" s="5">
        <v>19</v>
      </c>
      <c r="B22" s="5">
        <v>1</v>
      </c>
      <c r="C22" s="5" t="s">
        <v>8</v>
      </c>
      <c r="D22" s="9" t="s">
        <v>39</v>
      </c>
      <c r="E22" s="7">
        <v>7558000</v>
      </c>
      <c r="F22" s="7">
        <f t="shared" si="1"/>
        <v>7558000</v>
      </c>
      <c r="G22" s="8"/>
      <c r="H22" s="10"/>
      <c r="I22" s="8"/>
      <c r="J22" s="8"/>
    </row>
    <row r="23" spans="1:10" ht="49.5" x14ac:dyDescent="0.25">
      <c r="A23" s="5">
        <v>20</v>
      </c>
      <c r="B23" s="5">
        <v>2</v>
      </c>
      <c r="C23" s="5" t="s">
        <v>8</v>
      </c>
      <c r="D23" s="11" t="s">
        <v>40</v>
      </c>
      <c r="E23" s="7">
        <v>3984000</v>
      </c>
      <c r="F23" s="7">
        <f t="shared" si="1"/>
        <v>7968000</v>
      </c>
      <c r="G23" s="8"/>
      <c r="I23" s="8"/>
      <c r="J23" s="8"/>
    </row>
    <row r="24" spans="1:10" ht="15.75" x14ac:dyDescent="0.25">
      <c r="A24" s="5">
        <v>21</v>
      </c>
      <c r="B24" s="5">
        <v>1</v>
      </c>
      <c r="C24" s="5" t="s">
        <v>8</v>
      </c>
      <c r="D24" s="6" t="s">
        <v>20</v>
      </c>
      <c r="E24" s="7">
        <v>165000</v>
      </c>
      <c r="F24" s="7">
        <f t="shared" si="1"/>
        <v>165000</v>
      </c>
      <c r="G24" s="8"/>
      <c r="I24" s="8"/>
      <c r="J24" s="8"/>
    </row>
    <row r="25" spans="1:10" ht="15.75" x14ac:dyDescent="0.25">
      <c r="A25" s="5">
        <v>22</v>
      </c>
      <c r="B25" s="5">
        <v>3</v>
      </c>
      <c r="C25" s="5" t="s">
        <v>8</v>
      </c>
      <c r="D25" s="6" t="s">
        <v>21</v>
      </c>
      <c r="E25" s="7">
        <v>172000</v>
      </c>
      <c r="F25" s="7">
        <f t="shared" si="1"/>
        <v>516000</v>
      </c>
      <c r="G25" s="8"/>
      <c r="I25" s="8"/>
      <c r="J25" s="8"/>
    </row>
    <row r="26" spans="1:10" ht="15.75" x14ac:dyDescent="0.25">
      <c r="A26" s="29" t="s">
        <v>22</v>
      </c>
      <c r="B26" s="30"/>
      <c r="C26" s="30"/>
      <c r="D26" s="31"/>
      <c r="E26" s="12" t="s">
        <v>23</v>
      </c>
      <c r="F26" s="7">
        <f>58037662/1.19</f>
        <v>48771144.537815131</v>
      </c>
      <c r="G26" s="8"/>
    </row>
    <row r="27" spans="1:10" ht="16.5" x14ac:dyDescent="0.3">
      <c r="A27" s="32"/>
      <c r="B27" s="33"/>
      <c r="C27" s="33"/>
      <c r="D27" s="34"/>
      <c r="E27" s="13" t="s">
        <v>24</v>
      </c>
      <c r="F27" s="14">
        <f>F26*19%</f>
        <v>9266517.4621848743</v>
      </c>
    </row>
    <row r="28" spans="1:10" x14ac:dyDescent="0.25">
      <c r="A28" s="35"/>
      <c r="B28" s="36"/>
      <c r="C28" s="36"/>
      <c r="D28" s="37"/>
      <c r="E28" s="15" t="s">
        <v>25</v>
      </c>
      <c r="F28" s="16">
        <f>SUM(F26:F27)</f>
        <v>58037662.000000007</v>
      </c>
    </row>
    <row r="29" spans="1:10" ht="53.25" customHeight="1" x14ac:dyDescent="0.25">
      <c r="A29" s="22" t="s">
        <v>29</v>
      </c>
      <c r="B29" s="22"/>
      <c r="C29" s="22"/>
      <c r="D29" s="17" t="s">
        <v>31</v>
      </c>
      <c r="E29" s="18"/>
      <c r="F29" s="19"/>
    </row>
    <row r="30" spans="1:10" x14ac:dyDescent="0.25">
      <c r="A30" s="18" t="s">
        <v>30</v>
      </c>
      <c r="B30" s="20"/>
      <c r="C30" s="18"/>
      <c r="D30" s="17" t="s">
        <v>32</v>
      </c>
      <c r="E30" s="18"/>
      <c r="F30" s="19"/>
    </row>
    <row r="31" spans="1:10" ht="46.5" customHeight="1" x14ac:dyDescent="0.25">
      <c r="A31" s="23" t="s">
        <v>33</v>
      </c>
      <c r="B31" s="24"/>
      <c r="C31" s="24"/>
      <c r="D31" s="24"/>
      <c r="E31" s="24"/>
      <c r="F31" s="25"/>
    </row>
    <row r="33" spans="6:6" x14ac:dyDescent="0.25">
      <c r="F33" s="8"/>
    </row>
    <row r="34" spans="6:6" x14ac:dyDescent="0.25">
      <c r="F34" s="8"/>
    </row>
    <row r="35" spans="6:6" x14ac:dyDescent="0.25">
      <c r="F35" s="8"/>
    </row>
    <row r="38" spans="6:6" x14ac:dyDescent="0.25">
      <c r="F38" s="8"/>
    </row>
  </sheetData>
  <mergeCells count="6">
    <mergeCell ref="A29:C29"/>
    <mergeCell ref="A31:F31"/>
    <mergeCell ref="A1:C1"/>
    <mergeCell ref="E1:F1"/>
    <mergeCell ref="A26:D28"/>
    <mergeCell ref="A2:F2"/>
  </mergeCells>
  <pageMargins left="0.31496062992125984" right="0.31496062992125984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alcaldia</vt:lpstr>
      <vt:lpstr>'Propuesta alcaldia'!Área_de_impresión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DQ2030LA</cp:lastModifiedBy>
  <dcterms:created xsi:type="dcterms:W3CDTF">2022-06-01T13:54:33Z</dcterms:created>
  <dcterms:modified xsi:type="dcterms:W3CDTF">2022-08-10T02:33:24Z</dcterms:modified>
</cp:coreProperties>
</file>