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F:\DESARROLLO\2023\PROCESOS GRANDES\POLÍTICA DE JUVENTUDES\"/>
    </mc:Choice>
  </mc:AlternateContent>
  <bookViews>
    <workbookView xWindow="0" yWindow="0" windowWidth="15360" windowHeight="7665" activeTab="3"/>
  </bookViews>
  <sheets>
    <sheet name="CRONOGRAMA" sheetId="35" r:id="rId1"/>
    <sheet name="resol 2020" sheetId="42" state="hidden" r:id="rId2"/>
    <sheet name="Interventoría " sheetId="43" state="hidden" r:id="rId3"/>
    <sheet name="PPTO" sheetId="28" r:id="rId4"/>
    <sheet name="ASIGNACION DE COSTOS AL PROD" sheetId="25" r:id="rId5"/>
    <sheet name="PRESUPUESTO POR PRODUCTOS" sheetId="11" r:id="rId6"/>
    <sheet name="F.M. 2021" sheetId="45" r:id="rId7"/>
    <sheet name="Res056 Mod Res123 Actu 2021 (2" sheetId="44" r:id="rId8"/>
    <sheet name="Matriz  " sheetId="33" state="hidden" r:id="rId9"/>
  </sheets>
  <externalReferences>
    <externalReference r:id="rId10"/>
    <externalReference r:id="rId11"/>
    <externalReference r:id="rId12"/>
    <externalReference r:id="rId13"/>
    <externalReference r:id="rId14"/>
    <externalReference r:id="rId15"/>
    <externalReference r:id="rId16"/>
    <externalReference r:id="rId17"/>
  </externalReferences>
  <definedNames>
    <definedName name="\X" localSheetId="4">[1]!ERR</definedName>
    <definedName name="\X" localSheetId="0">[1]!ERR</definedName>
    <definedName name="\X" localSheetId="2">[0]!ERR</definedName>
    <definedName name="\X" localSheetId="3">[0]!ERR</definedName>
    <definedName name="\X" localSheetId="5">ERR</definedName>
    <definedName name="\X">[0]!ERR</definedName>
    <definedName name="\Z" localSheetId="4">[1]!ERR</definedName>
    <definedName name="\Z" localSheetId="0">[1]!ERR</definedName>
    <definedName name="\Z" localSheetId="2">[0]!ERR</definedName>
    <definedName name="\Z" localSheetId="3">[0]!ERR</definedName>
    <definedName name="\Z" localSheetId="5">ERR</definedName>
    <definedName name="\Z">[0]!ERR</definedName>
    <definedName name="_______FS01" localSheetId="4">ERR</definedName>
    <definedName name="_______FS01" localSheetId="0">ERR</definedName>
    <definedName name="_______FS01" localSheetId="2">ERR</definedName>
    <definedName name="_______FS01" localSheetId="3">ERR</definedName>
    <definedName name="_______FS01" localSheetId="5">#NAME?</definedName>
    <definedName name="_______FS01">ERR</definedName>
    <definedName name="_____FS01" localSheetId="4">ERR</definedName>
    <definedName name="_____FS01" localSheetId="0">ERR</definedName>
    <definedName name="_____FS01" localSheetId="2">ERR</definedName>
    <definedName name="_____FS01" localSheetId="3">ERR</definedName>
    <definedName name="_____FS01" localSheetId="5">#NAME?</definedName>
    <definedName name="_____FS01">ERR</definedName>
    <definedName name="____FS01" localSheetId="4">[1]!ERR</definedName>
    <definedName name="____FS01" localSheetId="0">[1]!ERR</definedName>
    <definedName name="____FS01" localSheetId="2">[0]!ERR</definedName>
    <definedName name="____FS01" localSheetId="3">[0]!ERR</definedName>
    <definedName name="____FS01" localSheetId="5">[1]!ERR</definedName>
    <definedName name="____FS01">[0]!ERR</definedName>
    <definedName name="___FS01" localSheetId="4">ERR</definedName>
    <definedName name="___FS01" localSheetId="0">ERR</definedName>
    <definedName name="___FS01" localSheetId="2">ERR</definedName>
    <definedName name="___FS01" localSheetId="3">ERR</definedName>
    <definedName name="___FS01" localSheetId="5">#NAME?</definedName>
    <definedName name="___FS01">ERR</definedName>
    <definedName name="__FS01" localSheetId="4">[1]!ERR</definedName>
    <definedName name="__FS01" localSheetId="0">[1]!ERR</definedName>
    <definedName name="__FS01" localSheetId="2">[0]!ERR</definedName>
    <definedName name="__FS01" localSheetId="3">[0]!ERR</definedName>
    <definedName name="__FS01" localSheetId="5">ERR</definedName>
    <definedName name="__FS01">[0]!ERR</definedName>
    <definedName name="_F" localSheetId="4">[1]!ERR</definedName>
    <definedName name="_F" localSheetId="0">[1]!ERR</definedName>
    <definedName name="_F" localSheetId="2">[0]!ERR</definedName>
    <definedName name="_F" localSheetId="3">[0]!ERR</definedName>
    <definedName name="_F" localSheetId="5">[1]!ERR</definedName>
    <definedName name="_F">[0]!ERR</definedName>
    <definedName name="_ff2005" localSheetId="4">[1]!ERR</definedName>
    <definedName name="_ff2005" localSheetId="0">[1]!ERR</definedName>
    <definedName name="_ff2005" localSheetId="2">[0]!ERR</definedName>
    <definedName name="_ff2005" localSheetId="3">[0]!ERR</definedName>
    <definedName name="_ff2005" localSheetId="5">[1]!ERR</definedName>
    <definedName name="_ff2005">[0]!ERR</definedName>
    <definedName name="_FS01" localSheetId="4">[1]!ERR</definedName>
    <definedName name="_FS01" localSheetId="0">[1]!ERR</definedName>
    <definedName name="_FS01" localSheetId="2">[0]!ERR</definedName>
    <definedName name="_FS01" localSheetId="3">[0]!ERR</definedName>
    <definedName name="_FS01" localSheetId="5">ERR</definedName>
    <definedName name="_FS01">[0]!ERR</definedName>
    <definedName name="_TD02" localSheetId="4">[1]!ERR</definedName>
    <definedName name="_TD02" localSheetId="0">[1]!ERR</definedName>
    <definedName name="_TD02" localSheetId="2">[0]!ERR</definedName>
    <definedName name="_TD02" localSheetId="3">[0]!ERR</definedName>
    <definedName name="_TD02" localSheetId="5">[1]!ERR</definedName>
    <definedName name="_TD02">[0]!ERR</definedName>
    <definedName name="_Toc329176943" localSheetId="4">#REF!</definedName>
    <definedName name="_Toc329176943" localSheetId="0">#REF!</definedName>
    <definedName name="_Toc329176943" localSheetId="2">#REF!</definedName>
    <definedName name="_Toc329176943" localSheetId="3">#REF!</definedName>
    <definedName name="_Toc329176943" localSheetId="5">#REF!</definedName>
    <definedName name="_Toc329176943">#REF!</definedName>
    <definedName name="_Toc329176945" localSheetId="4">#REF!</definedName>
    <definedName name="_Toc329176945" localSheetId="0">#REF!</definedName>
    <definedName name="_Toc329176945" localSheetId="2">#REF!</definedName>
    <definedName name="_Toc329176945" localSheetId="3">#REF!</definedName>
    <definedName name="_Toc329176945" localSheetId="5">#REF!</definedName>
    <definedName name="_Toc329176945">#REF!</definedName>
    <definedName name="_X" localSheetId="5">NA()</definedName>
    <definedName name="_X">#N/A</definedName>
    <definedName name="_X_10" localSheetId="5">NA()</definedName>
    <definedName name="_X_10">#N/A</definedName>
    <definedName name="_X_3" localSheetId="5">NA()</definedName>
    <definedName name="_X_3">#N/A</definedName>
    <definedName name="_X_4" localSheetId="5">NA()</definedName>
    <definedName name="_X_4">#N/A</definedName>
    <definedName name="_X_5" localSheetId="5">NA()</definedName>
    <definedName name="_X_5">#N/A</definedName>
    <definedName name="_X_6" localSheetId="5">NA()</definedName>
    <definedName name="_X_6">#N/A</definedName>
    <definedName name="_X_7" localSheetId="5">NA()</definedName>
    <definedName name="_X_7">#N/A</definedName>
    <definedName name="_X_8" localSheetId="5">NA()</definedName>
    <definedName name="_X_8">#N/A</definedName>
    <definedName name="_X_9" localSheetId="5">NA()</definedName>
    <definedName name="_X_9">#N/A</definedName>
    <definedName name="_Z" localSheetId="5">NA()</definedName>
    <definedName name="_Z">#N/A</definedName>
    <definedName name="_Z_10" localSheetId="5">NA()</definedName>
    <definedName name="_Z_10">#N/A</definedName>
    <definedName name="_Z_3" localSheetId="5">NA()</definedName>
    <definedName name="_Z_3">#N/A</definedName>
    <definedName name="_Z_4" localSheetId="5">NA()</definedName>
    <definedName name="_Z_4">#N/A</definedName>
    <definedName name="_Z_5" localSheetId="5">NA()</definedName>
    <definedName name="_Z_5">#N/A</definedName>
    <definedName name="_Z_6" localSheetId="5">NA()</definedName>
    <definedName name="_Z_6">#N/A</definedName>
    <definedName name="_Z_7" localSheetId="5">NA()</definedName>
    <definedName name="_Z_7">#N/A</definedName>
    <definedName name="_Z_8" localSheetId="5">NA()</definedName>
    <definedName name="_Z_8">#N/A</definedName>
    <definedName name="_Z_9" localSheetId="5">NA()</definedName>
    <definedName name="_Z_9">#N/A</definedName>
    <definedName name="AAA" localSheetId="4">[1]!ERR</definedName>
    <definedName name="AAA" localSheetId="0">[1]!ERR</definedName>
    <definedName name="AAA" localSheetId="2">[0]!ERR</definedName>
    <definedName name="AAA" localSheetId="3">[0]!ERR</definedName>
    <definedName name="AAA" localSheetId="5">ERR</definedName>
    <definedName name="AAA">[0]!ERR</definedName>
    <definedName name="AAA_10" localSheetId="5">NA()</definedName>
    <definedName name="AAA_10">#N/A</definedName>
    <definedName name="AAA_3" localSheetId="5">NA()</definedName>
    <definedName name="AAA_3">#N/A</definedName>
    <definedName name="AAA_4" localSheetId="5">NA()</definedName>
    <definedName name="AAA_4">#N/A</definedName>
    <definedName name="AAA_5" localSheetId="5">NA()</definedName>
    <definedName name="AAA_5">#N/A</definedName>
    <definedName name="AAA_6" localSheetId="5">NA()</definedName>
    <definedName name="AAA_6">#N/A</definedName>
    <definedName name="AAA_7" localSheetId="5">NA()</definedName>
    <definedName name="AAA_7">#N/A</definedName>
    <definedName name="AAA_8" localSheetId="5">NA()</definedName>
    <definedName name="AAA_8">#N/A</definedName>
    <definedName name="AAA_9" localSheetId="5">NA()</definedName>
    <definedName name="AAA_9">#N/A</definedName>
    <definedName name="ALTERNATIVAS" localSheetId="4">#REF!</definedName>
    <definedName name="ALTERNATIVAS" localSheetId="0">#REF!</definedName>
    <definedName name="ALTERNATIVAS" localSheetId="2">#REF!</definedName>
    <definedName name="ALTERNATIVAS" localSheetId="3">#REF!</definedName>
    <definedName name="ALTERNATIVAS" localSheetId="5">#REF!</definedName>
    <definedName name="ALTERNATIVAS">#REF!</definedName>
    <definedName name="_xlnm.Print_Area" localSheetId="4">'ASIGNACION DE COSTOS AL PROD'!$AX$1:$CI$30</definedName>
    <definedName name="_xlnm.Print_Area" localSheetId="0">CRONOGRAMA!$A$1:$AB$22</definedName>
    <definedName name="_xlnm.Print_Area" localSheetId="2">'Interventoría '!$B$1:$L$35</definedName>
    <definedName name="_xlnm.Print_Area" localSheetId="8">'Matriz  '!$A$1:$X$43</definedName>
    <definedName name="_xlnm.Print_Area" localSheetId="3">PPTO!$B$1:$L$44</definedName>
    <definedName name="_xlnm.Print_Area" localSheetId="5">'PRESUPUESTO POR PRODUCTOS'!$A$1:$E$29</definedName>
    <definedName name="_xlnm.Print_Area" localSheetId="7">'Res056 Mod Res123 Actu 2021 (2'!$A$1:$K$441</definedName>
    <definedName name="AS" localSheetId="4">[1]!ERR</definedName>
    <definedName name="AS" localSheetId="0">[1]!ERR</definedName>
    <definedName name="AS" localSheetId="2">[0]!ERR</definedName>
    <definedName name="AS" localSheetId="3">[0]!ERR</definedName>
    <definedName name="AS" localSheetId="5">[1]!ERR</definedName>
    <definedName name="AS">[0]!ERR</definedName>
    <definedName name="BASE" localSheetId="4">#REF!</definedName>
    <definedName name="BASE" localSheetId="0">#REF!</definedName>
    <definedName name="BASE" localSheetId="2">#REF!</definedName>
    <definedName name="BASE" localSheetId="3">#REF!</definedName>
    <definedName name="BASE" localSheetId="5">#REF!</definedName>
    <definedName name="BASE">#REF!</definedName>
    <definedName name="BB" localSheetId="4">[1]!ERR</definedName>
    <definedName name="BB" localSheetId="0">[1]!ERR</definedName>
    <definedName name="BB" localSheetId="2">[0]!ERR</definedName>
    <definedName name="BB" localSheetId="3">[0]!ERR</definedName>
    <definedName name="BB" localSheetId="5">[1]!ERR</definedName>
    <definedName name="BB">[0]!ERR</definedName>
    <definedName name="Buscar" localSheetId="4">#REF!</definedName>
    <definedName name="Buscar" localSheetId="0">#REF!</definedName>
    <definedName name="Buscar" localSheetId="2">#REF!</definedName>
    <definedName name="Buscar" localSheetId="3">#REF!</definedName>
    <definedName name="Buscar" localSheetId="5">#REF!</definedName>
    <definedName name="Buscar">#REF!</definedName>
    <definedName name="CERT" localSheetId="4">[1]!ERR</definedName>
    <definedName name="CERT" localSheetId="0">[1]!ERR</definedName>
    <definedName name="CERT" localSheetId="2">[0]!ERR</definedName>
    <definedName name="CERT" localSheetId="3">[0]!ERR</definedName>
    <definedName name="CERT" localSheetId="5">[1]!ERR</definedName>
    <definedName name="CERT">[0]!ERR</definedName>
    <definedName name="cesse" localSheetId="4">[1]!ERR</definedName>
    <definedName name="cesse" localSheetId="0">[1]!ERR</definedName>
    <definedName name="cesse" localSheetId="2">[0]!ERR</definedName>
    <definedName name="cesse" localSheetId="3">[0]!ERR</definedName>
    <definedName name="cesse" localSheetId="5">[1]!ERR</definedName>
    <definedName name="cesse">[0]!ERR</definedName>
    <definedName name="consorcio" localSheetId="4">[1]!ERR</definedName>
    <definedName name="consorcio" localSheetId="0">[1]!ERR</definedName>
    <definedName name="consorcio" localSheetId="2">[0]!ERR</definedName>
    <definedName name="consorcio" localSheetId="3">[0]!ERR</definedName>
    <definedName name="consorcio" localSheetId="5">[1]!ERR</definedName>
    <definedName name="consorcio">[0]!ERR</definedName>
    <definedName name="COPIA" localSheetId="4">[1]!ERR</definedName>
    <definedName name="COPIA" localSheetId="0">[1]!ERR</definedName>
    <definedName name="COPIA" localSheetId="2">[0]!ERR</definedName>
    <definedName name="COPIA" localSheetId="3">[0]!ERR</definedName>
    <definedName name="COPIA" localSheetId="5">[1]!ERR</definedName>
    <definedName name="COPIA">[0]!ERR</definedName>
    <definedName name="COSTODIRECTO" localSheetId="4">#REF!</definedName>
    <definedName name="COSTODIRECTO" localSheetId="0">#REF!</definedName>
    <definedName name="COSTODIRECTO" localSheetId="2">#REF!</definedName>
    <definedName name="COSTODIRECTO" localSheetId="3">#REF!</definedName>
    <definedName name="COSTODIRECTO" localSheetId="5">#REF!</definedName>
    <definedName name="COSTODIRECTO">#REF!</definedName>
    <definedName name="CUAL" localSheetId="4">[1]!ERR</definedName>
    <definedName name="CUAL" localSheetId="0">[1]!ERR</definedName>
    <definedName name="CUAL" localSheetId="2">[0]!ERR</definedName>
    <definedName name="CUAL" localSheetId="3">[0]!ERR</definedName>
    <definedName name="CUAL" localSheetId="5">ERR</definedName>
    <definedName name="CUAL">[0]!ERR</definedName>
    <definedName name="CUAL_10" localSheetId="5">NA()</definedName>
    <definedName name="CUAL_10">#N/A</definedName>
    <definedName name="CUAL_3" localSheetId="5">NA()</definedName>
    <definedName name="CUAL_3">#N/A</definedName>
    <definedName name="CUAL_4" localSheetId="5">NA()</definedName>
    <definedName name="CUAL_4">#N/A</definedName>
    <definedName name="CUAL_5" localSheetId="5">NA()</definedName>
    <definedName name="CUAL_5">#N/A</definedName>
    <definedName name="CUAL_6" localSheetId="5">NA()</definedName>
    <definedName name="CUAL_6">#N/A</definedName>
    <definedName name="CUAL_7" localSheetId="5">NA()</definedName>
    <definedName name="CUAL_7">#N/A</definedName>
    <definedName name="CUAL_8" localSheetId="5">NA()</definedName>
    <definedName name="CUAL_8">#N/A</definedName>
    <definedName name="CUAL_9" localSheetId="5">NA()</definedName>
    <definedName name="CUAL_9">#N/A</definedName>
    <definedName name="D" localSheetId="4">ERR</definedName>
    <definedName name="D" localSheetId="0">ERR</definedName>
    <definedName name="D" localSheetId="2">ERR</definedName>
    <definedName name="D" localSheetId="3">ERR</definedName>
    <definedName name="D" localSheetId="5">ERR</definedName>
    <definedName name="D">ERR</definedName>
    <definedName name="dd" localSheetId="4">[1]!ERR</definedName>
    <definedName name="dd" localSheetId="0">[1]!ERR</definedName>
    <definedName name="dd" localSheetId="2">[0]!ERR</definedName>
    <definedName name="dd" localSheetId="3">[0]!ERR</definedName>
    <definedName name="dd" localSheetId="5">ERR</definedName>
    <definedName name="dd">[0]!ERR</definedName>
    <definedName name="dd_10" localSheetId="5">NA()</definedName>
    <definedName name="dd_10">#N/A</definedName>
    <definedName name="dd_3" localSheetId="5">NA()</definedName>
    <definedName name="dd_3">#N/A</definedName>
    <definedName name="dd_4" localSheetId="5">NA()</definedName>
    <definedName name="dd_4">#N/A</definedName>
    <definedName name="dd_5" localSheetId="5">NA()</definedName>
    <definedName name="dd_5">#N/A</definedName>
    <definedName name="dd_6" localSheetId="5">NA()</definedName>
    <definedName name="dd_6">#N/A</definedName>
    <definedName name="dd_7" localSheetId="5">NA()</definedName>
    <definedName name="dd_7">#N/A</definedName>
    <definedName name="dd_8" localSheetId="5">NA()</definedName>
    <definedName name="dd_8">#N/A</definedName>
    <definedName name="dd_9" localSheetId="5">NA()</definedName>
    <definedName name="dd_9">#N/A</definedName>
    <definedName name="DOS" localSheetId="4">[1]!ERR</definedName>
    <definedName name="DOS" localSheetId="0">[1]!ERR</definedName>
    <definedName name="DOS" localSheetId="2">[0]!ERR</definedName>
    <definedName name="DOS" localSheetId="3">[0]!ERR</definedName>
    <definedName name="DOS" localSheetId="5">[1]!ERR</definedName>
    <definedName name="DOS">[0]!ERR</definedName>
    <definedName name="ES" localSheetId="4">[1]!ERR</definedName>
    <definedName name="ES" localSheetId="0">[1]!ERR</definedName>
    <definedName name="ES" localSheetId="2">[0]!ERR</definedName>
    <definedName name="ES" localSheetId="3">[0]!ERR</definedName>
    <definedName name="ES" localSheetId="5">ERR</definedName>
    <definedName name="ES">[0]!ERR</definedName>
    <definedName name="ES_10" localSheetId="4">ERR</definedName>
    <definedName name="ES_10" localSheetId="0">ERR</definedName>
    <definedName name="ES_10" localSheetId="2">ERR</definedName>
    <definedName name="ES_10" localSheetId="3">ERR</definedName>
    <definedName name="ES_10" localSheetId="5">#NAME?</definedName>
    <definedName name="ES_10">ERR</definedName>
    <definedName name="ES_3" localSheetId="4">ERR</definedName>
    <definedName name="ES_3" localSheetId="0">ERR</definedName>
    <definedName name="ES_3" localSheetId="2">ERR</definedName>
    <definedName name="ES_3" localSheetId="3">ERR</definedName>
    <definedName name="ES_3" localSheetId="5">#NAME?</definedName>
    <definedName name="ES_3">ERR</definedName>
    <definedName name="ES_4" localSheetId="4">ERR</definedName>
    <definedName name="ES_4" localSheetId="0">ERR</definedName>
    <definedName name="ES_4" localSheetId="2">ERR</definedName>
    <definedName name="ES_4" localSheetId="3">ERR</definedName>
    <definedName name="ES_4" localSheetId="5">#NAME?</definedName>
    <definedName name="ES_4">ERR</definedName>
    <definedName name="ES_5" localSheetId="4">ERR</definedName>
    <definedName name="ES_5" localSheetId="0">ERR</definedName>
    <definedName name="ES_5" localSheetId="2">ERR</definedName>
    <definedName name="ES_5" localSheetId="3">ERR</definedName>
    <definedName name="ES_5" localSheetId="5">#NAME?</definedName>
    <definedName name="ES_5">ERR</definedName>
    <definedName name="ES_6" localSheetId="4">ERR</definedName>
    <definedName name="ES_6" localSheetId="0">ERR</definedName>
    <definedName name="ES_6" localSheetId="2">ERR</definedName>
    <definedName name="ES_6" localSheetId="3">ERR</definedName>
    <definedName name="ES_6" localSheetId="5">#NAME?</definedName>
    <definedName name="ES_6">ERR</definedName>
    <definedName name="ES_7" localSheetId="4">ERR</definedName>
    <definedName name="ES_7" localSheetId="0">ERR</definedName>
    <definedName name="ES_7" localSheetId="2">ERR</definedName>
    <definedName name="ES_7" localSheetId="3">ERR</definedName>
    <definedName name="ES_7" localSheetId="5">#NAME?</definedName>
    <definedName name="ES_7">ERR</definedName>
    <definedName name="ES_8" localSheetId="4">ERR</definedName>
    <definedName name="ES_8" localSheetId="0">ERR</definedName>
    <definedName name="ES_8" localSheetId="2">ERR</definedName>
    <definedName name="ES_8" localSheetId="3">ERR</definedName>
    <definedName name="ES_8" localSheetId="5">#NAME?</definedName>
    <definedName name="ES_8">ERR</definedName>
    <definedName name="ES_9" localSheetId="5">#N/A</definedName>
    <definedName name="ES_9">#NAME?</definedName>
    <definedName name="ff" localSheetId="4">[1]!ERR</definedName>
    <definedName name="ff" localSheetId="0">[1]!ERR</definedName>
    <definedName name="ff" localSheetId="2">[0]!ERR</definedName>
    <definedName name="ff" localSheetId="3">[0]!ERR</definedName>
    <definedName name="ff" localSheetId="5">ERR</definedName>
    <definedName name="ff">[0]!ERR</definedName>
    <definedName name="ff_10" localSheetId="4">ERR</definedName>
    <definedName name="ff_10" localSheetId="0">ERR</definedName>
    <definedName name="ff_10" localSheetId="2">ERR</definedName>
    <definedName name="ff_10" localSheetId="3">ERR</definedName>
    <definedName name="ff_10" localSheetId="5">#NAME?</definedName>
    <definedName name="ff_10">ERR</definedName>
    <definedName name="ff_3" localSheetId="4">ERR</definedName>
    <definedName name="ff_3" localSheetId="0">ERR</definedName>
    <definedName name="ff_3" localSheetId="2">ERR</definedName>
    <definedName name="ff_3" localSheetId="3">ERR</definedName>
    <definedName name="ff_3" localSheetId="5">#NAME?</definedName>
    <definedName name="ff_3">ERR</definedName>
    <definedName name="ff_4" localSheetId="4">ERR</definedName>
    <definedName name="ff_4" localSheetId="0">ERR</definedName>
    <definedName name="ff_4" localSheetId="2">ERR</definedName>
    <definedName name="ff_4" localSheetId="3">ERR</definedName>
    <definedName name="ff_4" localSheetId="5">#NAME?</definedName>
    <definedName name="ff_4">ERR</definedName>
    <definedName name="ff_5" localSheetId="4">ERR</definedName>
    <definedName name="ff_5" localSheetId="0">ERR</definedName>
    <definedName name="ff_5" localSheetId="2">ERR</definedName>
    <definedName name="ff_5" localSheetId="3">ERR</definedName>
    <definedName name="ff_5" localSheetId="5">#NAME?</definedName>
    <definedName name="ff_5">ERR</definedName>
    <definedName name="ff_6" localSheetId="4">ERR</definedName>
    <definedName name="ff_6" localSheetId="0">ERR</definedName>
    <definedName name="ff_6" localSheetId="2">ERR</definedName>
    <definedName name="ff_6" localSheetId="3">ERR</definedName>
    <definedName name="ff_6" localSheetId="5">#NAME?</definedName>
    <definedName name="ff_6">ERR</definedName>
    <definedName name="ff_7" localSheetId="4">ERR</definedName>
    <definedName name="ff_7" localSheetId="0">ERR</definedName>
    <definedName name="ff_7" localSheetId="2">ERR</definedName>
    <definedName name="ff_7" localSheetId="3">ERR</definedName>
    <definedName name="ff_7" localSheetId="5">#NAME?</definedName>
    <definedName name="ff_7">ERR</definedName>
    <definedName name="ff_8" localSheetId="4">ERR</definedName>
    <definedName name="ff_8" localSheetId="0">ERR</definedName>
    <definedName name="ff_8" localSheetId="2">ERR</definedName>
    <definedName name="ff_8" localSheetId="3">ERR</definedName>
    <definedName name="ff_8" localSheetId="5">#NAME?</definedName>
    <definedName name="ff_8">ERR</definedName>
    <definedName name="ff_9" localSheetId="4">ERR</definedName>
    <definedName name="ff_9" localSheetId="0">ERR</definedName>
    <definedName name="ff_9" localSheetId="2">ERR</definedName>
    <definedName name="ff_9" localSheetId="3">ERR</definedName>
    <definedName name="ff_9" localSheetId="5">#NAME?</definedName>
    <definedName name="ff_9">ERR</definedName>
    <definedName name="FFFF" localSheetId="4">[1]!ERR</definedName>
    <definedName name="FFFF" localSheetId="0">[1]!ERR</definedName>
    <definedName name="FFFF" localSheetId="2">[0]!ERR</definedName>
    <definedName name="FFFF" localSheetId="3">[0]!ERR</definedName>
    <definedName name="FFFF" localSheetId="5">[1]!ERR</definedName>
    <definedName name="FFFF">[0]!ERR</definedName>
    <definedName name="fg">#NAME?</definedName>
    <definedName name="FINANCIACION" localSheetId="4">[1]!ERR</definedName>
    <definedName name="FINANCIACION" localSheetId="0">[1]!ERR</definedName>
    <definedName name="FINANCIACION" localSheetId="2">[0]!ERR</definedName>
    <definedName name="FINANCIACION" localSheetId="3">[0]!ERR</definedName>
    <definedName name="FINANCIACION" localSheetId="5">ERR</definedName>
    <definedName name="FINANCIACION">[0]!ERR</definedName>
    <definedName name="FINANCIACION_10" localSheetId="4">ERR</definedName>
    <definedName name="FINANCIACION_10" localSheetId="0">ERR</definedName>
    <definedName name="FINANCIACION_10" localSheetId="2">ERR</definedName>
    <definedName name="FINANCIACION_10" localSheetId="3">ERR</definedName>
    <definedName name="FINANCIACION_10" localSheetId="5">#NAME?</definedName>
    <definedName name="FINANCIACION_10">ERR</definedName>
    <definedName name="FINANCIACION_3" localSheetId="4">ERR</definedName>
    <definedName name="FINANCIACION_3" localSheetId="0">ERR</definedName>
    <definedName name="FINANCIACION_3" localSheetId="2">ERR</definedName>
    <definedName name="FINANCIACION_3" localSheetId="3">ERR</definedName>
    <definedName name="FINANCIACION_3" localSheetId="5">#NAME?</definedName>
    <definedName name="FINANCIACION_3">ERR</definedName>
    <definedName name="FINANCIACION_4" localSheetId="4">ERR</definedName>
    <definedName name="FINANCIACION_4" localSheetId="0">ERR</definedName>
    <definedName name="FINANCIACION_4" localSheetId="2">ERR</definedName>
    <definedName name="FINANCIACION_4" localSheetId="3">ERR</definedName>
    <definedName name="FINANCIACION_4" localSheetId="5">#NAME?</definedName>
    <definedName name="FINANCIACION_4">ERR</definedName>
    <definedName name="FINANCIACION_5" localSheetId="4">ERR</definedName>
    <definedName name="FINANCIACION_5" localSheetId="0">ERR</definedName>
    <definedName name="FINANCIACION_5" localSheetId="2">ERR</definedName>
    <definedName name="FINANCIACION_5" localSheetId="3">ERR</definedName>
    <definedName name="FINANCIACION_5" localSheetId="5">#NAME?</definedName>
    <definedName name="FINANCIACION_5">ERR</definedName>
    <definedName name="FINANCIACION_6" localSheetId="4">ERR</definedName>
    <definedName name="FINANCIACION_6" localSheetId="0">ERR</definedName>
    <definedName name="FINANCIACION_6" localSheetId="2">ERR</definedName>
    <definedName name="FINANCIACION_6" localSheetId="3">ERR</definedName>
    <definedName name="FINANCIACION_6" localSheetId="5">#NAME?</definedName>
    <definedName name="FINANCIACION_6">ERR</definedName>
    <definedName name="FINANCIACION_7" localSheetId="4">ERR</definedName>
    <definedName name="FINANCIACION_7" localSheetId="0">ERR</definedName>
    <definedName name="FINANCIACION_7" localSheetId="2">ERR</definedName>
    <definedName name="FINANCIACION_7" localSheetId="3">ERR</definedName>
    <definedName name="FINANCIACION_7" localSheetId="5">#NAME?</definedName>
    <definedName name="FINANCIACION_7">ERR</definedName>
    <definedName name="FINANCIACION_8" localSheetId="4">ERR</definedName>
    <definedName name="FINANCIACION_8" localSheetId="0">ERR</definedName>
    <definedName name="FINANCIACION_8" localSheetId="2">ERR</definedName>
    <definedName name="FINANCIACION_8" localSheetId="3">ERR</definedName>
    <definedName name="FINANCIACION_8" localSheetId="5">#NAME?</definedName>
    <definedName name="FINANCIACION_8">ERR</definedName>
    <definedName name="FINANCIACION_9" localSheetId="4">ERR</definedName>
    <definedName name="FINANCIACION_9" localSheetId="0">ERR</definedName>
    <definedName name="FINANCIACION_9" localSheetId="2">ERR</definedName>
    <definedName name="FINANCIACION_9" localSheetId="3">ERR</definedName>
    <definedName name="FINANCIACION_9" localSheetId="5">#NAME?</definedName>
    <definedName name="FINANCIACION_9">ERR</definedName>
    <definedName name="FS01_10" localSheetId="4">ERR</definedName>
    <definedName name="FS01_10" localSheetId="0">ERR</definedName>
    <definedName name="FS01_10" localSheetId="2">ERR</definedName>
    <definedName name="FS01_10" localSheetId="3">ERR</definedName>
    <definedName name="FS01_10" localSheetId="5">#NAME?</definedName>
    <definedName name="FS01_10">ERR</definedName>
    <definedName name="FS01_3" localSheetId="4">ERR</definedName>
    <definedName name="FS01_3" localSheetId="0">ERR</definedName>
    <definedName name="FS01_3" localSheetId="2">ERR</definedName>
    <definedName name="FS01_3" localSheetId="3">ERR</definedName>
    <definedName name="FS01_3" localSheetId="5">#NAME?</definedName>
    <definedName name="FS01_3">ERR</definedName>
    <definedName name="FS01_4" localSheetId="4">ERR</definedName>
    <definedName name="FS01_4" localSheetId="0">ERR</definedName>
    <definedName name="FS01_4" localSheetId="2">ERR</definedName>
    <definedName name="FS01_4" localSheetId="3">ERR</definedName>
    <definedName name="FS01_4" localSheetId="5">#NAME?</definedName>
    <definedName name="FS01_4">ERR</definedName>
    <definedName name="FS01_5" localSheetId="4">ERR</definedName>
    <definedName name="FS01_5" localSheetId="0">ERR</definedName>
    <definedName name="FS01_5" localSheetId="2">ERR</definedName>
    <definedName name="FS01_5" localSheetId="3">ERR</definedName>
    <definedName name="FS01_5" localSheetId="5">#NAME?</definedName>
    <definedName name="FS01_5">ERR</definedName>
    <definedName name="FS01_6" localSheetId="4">ERR</definedName>
    <definedName name="FS01_6" localSheetId="0">ERR</definedName>
    <definedName name="FS01_6" localSheetId="2">ERR</definedName>
    <definedName name="FS01_6" localSheetId="3">ERR</definedName>
    <definedName name="FS01_6" localSheetId="5">#NAME?</definedName>
    <definedName name="FS01_6">ERR</definedName>
    <definedName name="FS01_7" localSheetId="4">ERR</definedName>
    <definedName name="FS01_7" localSheetId="0">ERR</definedName>
    <definedName name="FS01_7" localSheetId="2">ERR</definedName>
    <definedName name="FS01_7" localSheetId="3">ERR</definedName>
    <definedName name="FS01_7" localSheetId="5">#NAME?</definedName>
    <definedName name="FS01_7">ERR</definedName>
    <definedName name="FS01_8" localSheetId="4">ERR</definedName>
    <definedName name="FS01_8" localSheetId="0">ERR</definedName>
    <definedName name="FS01_8" localSheetId="2">ERR</definedName>
    <definedName name="FS01_8" localSheetId="3">ERR</definedName>
    <definedName name="FS01_8" localSheetId="5">#NAME?</definedName>
    <definedName name="FS01_8">ERR</definedName>
    <definedName name="FS01_9" localSheetId="4">ERR</definedName>
    <definedName name="FS01_9" localSheetId="0">ERR</definedName>
    <definedName name="FS01_9" localSheetId="2">ERR</definedName>
    <definedName name="FS01_9" localSheetId="3">ERR</definedName>
    <definedName name="FS01_9" localSheetId="5">#NAME?</definedName>
    <definedName name="FS01_9">ERR</definedName>
    <definedName name="GGG" localSheetId="4">[1]!ERR</definedName>
    <definedName name="GGG" localSheetId="0">[1]!ERR</definedName>
    <definedName name="GGG" localSheetId="2">[0]!ERR</definedName>
    <definedName name="GGG" localSheetId="3">[0]!ERR</definedName>
    <definedName name="GGG" localSheetId="5">ERR</definedName>
    <definedName name="GGG">[0]!ERR</definedName>
    <definedName name="GGG_10" localSheetId="4">ERR</definedName>
    <definedName name="GGG_10" localSheetId="0">ERR</definedName>
    <definedName name="GGG_10" localSheetId="2">ERR</definedName>
    <definedName name="GGG_10" localSheetId="3">ERR</definedName>
    <definedName name="GGG_10" localSheetId="5">#NAME?</definedName>
    <definedName name="GGG_10">ERR</definedName>
    <definedName name="GGG_3" localSheetId="4">ERR</definedName>
    <definedName name="GGG_3" localSheetId="0">ERR</definedName>
    <definedName name="GGG_3" localSheetId="2">ERR</definedName>
    <definedName name="GGG_3" localSheetId="3">ERR</definedName>
    <definedName name="GGG_3" localSheetId="5">#NAME?</definedName>
    <definedName name="GGG_3">ERR</definedName>
    <definedName name="GGG_4" localSheetId="4">ERR</definedName>
    <definedName name="GGG_4" localSheetId="0">ERR</definedName>
    <definedName name="GGG_4" localSheetId="2">ERR</definedName>
    <definedName name="GGG_4" localSheetId="3">ERR</definedName>
    <definedName name="GGG_4" localSheetId="5">#NAME?</definedName>
    <definedName name="GGG_4">ERR</definedName>
    <definedName name="GGG_5" localSheetId="4">ERR</definedName>
    <definedName name="GGG_5" localSheetId="0">ERR</definedName>
    <definedName name="GGG_5" localSheetId="2">ERR</definedName>
    <definedName name="GGG_5" localSheetId="3">ERR</definedName>
    <definedName name="GGG_5" localSheetId="5">#NAME?</definedName>
    <definedName name="GGG_5">ERR</definedName>
    <definedName name="GGG_6" localSheetId="4">ERR</definedName>
    <definedName name="GGG_6" localSheetId="0">ERR</definedName>
    <definedName name="GGG_6" localSheetId="2">ERR</definedName>
    <definedName name="GGG_6" localSheetId="3">ERR</definedName>
    <definedName name="GGG_6" localSheetId="5">#NAME?</definedName>
    <definedName name="GGG_6">ERR</definedName>
    <definedName name="GGG_7" localSheetId="4">ERR</definedName>
    <definedName name="GGG_7" localSheetId="0">ERR</definedName>
    <definedName name="GGG_7" localSheetId="2">ERR</definedName>
    <definedName name="GGG_7" localSheetId="3">ERR</definedName>
    <definedName name="GGG_7" localSheetId="5">#NAME?</definedName>
    <definedName name="GGG_7">ERR</definedName>
    <definedName name="GGG_8" localSheetId="4">ERR</definedName>
    <definedName name="GGG_8" localSheetId="0">ERR</definedName>
    <definedName name="GGG_8" localSheetId="2">ERR</definedName>
    <definedName name="GGG_8" localSheetId="3">ERR</definedName>
    <definedName name="GGG_8" localSheetId="5">#NAME?</definedName>
    <definedName name="GGG_8">ERR</definedName>
    <definedName name="GGG_9" localSheetId="4">ERR</definedName>
    <definedName name="GGG_9" localSheetId="0">ERR</definedName>
    <definedName name="GGG_9" localSheetId="2">ERR</definedName>
    <definedName name="GGG_9" localSheetId="3">ERR</definedName>
    <definedName name="GGG_9" localSheetId="5">#NAME?</definedName>
    <definedName name="GGG_9">ERR</definedName>
    <definedName name="IOUHH" localSheetId="4">[1]!ERR</definedName>
    <definedName name="IOUHH" localSheetId="0">[1]!ERR</definedName>
    <definedName name="IOUHH" localSheetId="2">[0]!ERR</definedName>
    <definedName name="IOUHH" localSheetId="3">[0]!ERR</definedName>
    <definedName name="IOUHH" localSheetId="5">[1]!ERR</definedName>
    <definedName name="IOUHH">[0]!ERR</definedName>
    <definedName name="JJ" localSheetId="4">[1]!ERR</definedName>
    <definedName name="JJ" localSheetId="0">[1]!ERR</definedName>
    <definedName name="JJ" localSheetId="2">[0]!ERR</definedName>
    <definedName name="JJ" localSheetId="3">[0]!ERR</definedName>
    <definedName name="JJ" localSheetId="5">[1]!ERR</definedName>
    <definedName name="JJ">[0]!ERR</definedName>
    <definedName name="JOHNNY" localSheetId="4">[1]!ERR</definedName>
    <definedName name="JOHNNY" localSheetId="0">[1]!ERR</definedName>
    <definedName name="JOHNNY" localSheetId="2">[0]!ERR</definedName>
    <definedName name="JOHNNY" localSheetId="3">[0]!ERR</definedName>
    <definedName name="JOHNNY" localSheetId="5">ERR</definedName>
    <definedName name="JOHNNY">[0]!ERR</definedName>
    <definedName name="JOHNNY_10" localSheetId="4">ERR</definedName>
    <definedName name="JOHNNY_10" localSheetId="0">ERR</definedName>
    <definedName name="JOHNNY_10" localSheetId="2">ERR</definedName>
    <definedName name="JOHNNY_10" localSheetId="3">ERR</definedName>
    <definedName name="JOHNNY_10" localSheetId="5">#NAME?</definedName>
    <definedName name="JOHNNY_10">ERR</definedName>
    <definedName name="JOHNNY_3" localSheetId="4">ERR</definedName>
    <definedName name="JOHNNY_3" localSheetId="0">ERR</definedName>
    <definedName name="JOHNNY_3" localSheetId="2">ERR</definedName>
    <definedName name="JOHNNY_3" localSheetId="3">ERR</definedName>
    <definedName name="JOHNNY_3" localSheetId="5">#NAME?</definedName>
    <definedName name="JOHNNY_3">ERR</definedName>
    <definedName name="JOHNNY_4" localSheetId="4">ERR</definedName>
    <definedName name="JOHNNY_4" localSheetId="0">ERR</definedName>
    <definedName name="JOHNNY_4" localSheetId="2">ERR</definedName>
    <definedName name="JOHNNY_4" localSheetId="3">ERR</definedName>
    <definedName name="JOHNNY_4" localSheetId="5">#NAME?</definedName>
    <definedName name="JOHNNY_4">ERR</definedName>
    <definedName name="JOHNNY_5" localSheetId="4">ERR</definedName>
    <definedName name="JOHNNY_5" localSheetId="0">ERR</definedName>
    <definedName name="JOHNNY_5" localSheetId="2">ERR</definedName>
    <definedName name="JOHNNY_5" localSheetId="3">ERR</definedName>
    <definedName name="JOHNNY_5" localSheetId="5">#NAME?</definedName>
    <definedName name="JOHNNY_5">ERR</definedName>
    <definedName name="JOHNNY_6" localSheetId="4">ERR</definedName>
    <definedName name="JOHNNY_6" localSheetId="0">ERR</definedName>
    <definedName name="JOHNNY_6" localSheetId="2">ERR</definedName>
    <definedName name="JOHNNY_6" localSheetId="3">ERR</definedName>
    <definedName name="JOHNNY_6" localSheetId="5">#NAME?</definedName>
    <definedName name="JOHNNY_6">ERR</definedName>
    <definedName name="JOHNNY_7" localSheetId="4">ERR</definedName>
    <definedName name="JOHNNY_7" localSheetId="0">ERR</definedName>
    <definedName name="JOHNNY_7" localSheetId="2">ERR</definedName>
    <definedName name="JOHNNY_7" localSheetId="3">ERR</definedName>
    <definedName name="JOHNNY_7" localSheetId="5">#NAME?</definedName>
    <definedName name="JOHNNY_7">ERR</definedName>
    <definedName name="JOHNNY_8" localSheetId="4">ERR</definedName>
    <definedName name="JOHNNY_8" localSheetId="0">ERR</definedName>
    <definedName name="JOHNNY_8" localSheetId="2">ERR</definedName>
    <definedName name="JOHNNY_8" localSheetId="3">ERR</definedName>
    <definedName name="JOHNNY_8" localSheetId="5">#NAME?</definedName>
    <definedName name="JOHNNY_8">ERR</definedName>
    <definedName name="JOHNNY_9" localSheetId="4">ERR</definedName>
    <definedName name="JOHNNY_9" localSheetId="0">ERR</definedName>
    <definedName name="JOHNNY_9" localSheetId="2">ERR</definedName>
    <definedName name="JOHNNY_9" localSheetId="3">ERR</definedName>
    <definedName name="JOHNNY_9" localSheetId="5">#NAME?</definedName>
    <definedName name="JOHNNY_9">ERR</definedName>
    <definedName name="LOGO" localSheetId="4">[1]!ERR</definedName>
    <definedName name="LOGO" localSheetId="0">[1]!ERR</definedName>
    <definedName name="LOGO" localSheetId="2">[0]!ERR</definedName>
    <definedName name="LOGO" localSheetId="3">[0]!ERR</definedName>
    <definedName name="LOGO" localSheetId="5">ERR</definedName>
    <definedName name="LOGO">[0]!ERR</definedName>
    <definedName name="LOGO_10" localSheetId="4">ERR</definedName>
    <definedName name="LOGO_10" localSheetId="0">ERR</definedName>
    <definedName name="LOGO_10" localSheetId="2">ERR</definedName>
    <definedName name="LOGO_10" localSheetId="3">ERR</definedName>
    <definedName name="LOGO_10" localSheetId="5">#NAME?</definedName>
    <definedName name="LOGO_10">ERR</definedName>
    <definedName name="LOGO_3" localSheetId="4">ERR</definedName>
    <definedName name="LOGO_3" localSheetId="0">ERR</definedName>
    <definedName name="LOGO_3" localSheetId="2">ERR</definedName>
    <definedName name="LOGO_3" localSheetId="3">ERR</definedName>
    <definedName name="LOGO_3" localSheetId="5">#NAME?</definedName>
    <definedName name="LOGO_3">ERR</definedName>
    <definedName name="LOGO_4" localSheetId="4">ERR</definedName>
    <definedName name="LOGO_4" localSheetId="0">ERR</definedName>
    <definedName name="LOGO_4" localSheetId="2">ERR</definedName>
    <definedName name="LOGO_4" localSheetId="3">ERR</definedName>
    <definedName name="LOGO_4" localSheetId="5">#NAME?</definedName>
    <definedName name="LOGO_4">ERR</definedName>
    <definedName name="LOGO_5" localSheetId="4">ERR</definedName>
    <definedName name="LOGO_5" localSheetId="0">ERR</definedName>
    <definedName name="LOGO_5" localSheetId="2">ERR</definedName>
    <definedName name="LOGO_5" localSheetId="3">ERR</definedName>
    <definedName name="LOGO_5" localSheetId="5">#NAME?</definedName>
    <definedName name="LOGO_5">ERR</definedName>
    <definedName name="LOGO_6" localSheetId="4">ERR</definedName>
    <definedName name="LOGO_6" localSheetId="0">ERR</definedName>
    <definedName name="LOGO_6" localSheetId="2">ERR</definedName>
    <definedName name="LOGO_6" localSheetId="3">ERR</definedName>
    <definedName name="LOGO_6" localSheetId="5">#NAME?</definedName>
    <definedName name="LOGO_6">ERR</definedName>
    <definedName name="LOGO_7" localSheetId="4">ERR</definedName>
    <definedName name="LOGO_7" localSheetId="0">ERR</definedName>
    <definedName name="LOGO_7" localSheetId="2">ERR</definedName>
    <definedName name="LOGO_7" localSheetId="3">ERR</definedName>
    <definedName name="LOGO_7" localSheetId="5">#NAME?</definedName>
    <definedName name="LOGO_7">ERR</definedName>
    <definedName name="LOGO_8" localSheetId="4">ERR</definedName>
    <definedName name="LOGO_8" localSheetId="0">ERR</definedName>
    <definedName name="LOGO_8" localSheetId="2">ERR</definedName>
    <definedName name="LOGO_8" localSheetId="3">ERR</definedName>
    <definedName name="LOGO_8" localSheetId="5">#NAME?</definedName>
    <definedName name="LOGO_8">ERR</definedName>
    <definedName name="LOGO_9" localSheetId="4">ERR</definedName>
    <definedName name="LOGO_9" localSheetId="0">ERR</definedName>
    <definedName name="LOGO_9" localSheetId="2">ERR</definedName>
    <definedName name="LOGO_9" localSheetId="3">ERR</definedName>
    <definedName name="LOGO_9" localSheetId="5">#NAME?</definedName>
    <definedName name="LOGO_9">ERR</definedName>
    <definedName name="MEMORIAS" localSheetId="4">#REF!</definedName>
    <definedName name="MEMORIAS" localSheetId="0">#REF!</definedName>
    <definedName name="MEMORIAS" localSheetId="2">#REF!</definedName>
    <definedName name="MEMORIAS" localSheetId="3">#REF!</definedName>
    <definedName name="MEMORIAS" localSheetId="5">#REF!</definedName>
    <definedName name="MEMORIAS">#REF!</definedName>
    <definedName name="NO" localSheetId="4">[1]!ERR</definedName>
    <definedName name="NO" localSheetId="0">[1]!ERR</definedName>
    <definedName name="NO" localSheetId="2">[0]!ERR</definedName>
    <definedName name="NO" localSheetId="3">[0]!ERR</definedName>
    <definedName name="NO" localSheetId="5">ERR</definedName>
    <definedName name="NO">[0]!ERR</definedName>
    <definedName name="NO_10" localSheetId="4">ERR</definedName>
    <definedName name="NO_10" localSheetId="0">ERR</definedName>
    <definedName name="NO_10" localSheetId="2">ERR</definedName>
    <definedName name="NO_10" localSheetId="3">ERR</definedName>
    <definedName name="NO_10" localSheetId="5">#NAME?</definedName>
    <definedName name="NO_10">ERR</definedName>
    <definedName name="NO_3" localSheetId="4">ERR</definedName>
    <definedName name="NO_3" localSheetId="0">ERR</definedName>
    <definedName name="NO_3" localSheetId="2">ERR</definedName>
    <definedName name="NO_3" localSheetId="3">ERR</definedName>
    <definedName name="NO_3" localSheetId="5">#NAME?</definedName>
    <definedName name="NO_3">ERR</definedName>
    <definedName name="NO_4" localSheetId="4">ERR</definedName>
    <definedName name="NO_4" localSheetId="0">ERR</definedName>
    <definedName name="NO_4" localSheetId="2">ERR</definedName>
    <definedName name="NO_4" localSheetId="3">ERR</definedName>
    <definedName name="NO_4" localSheetId="5">#NAME?</definedName>
    <definedName name="NO_4">ERR</definedName>
    <definedName name="NO_5" localSheetId="4">ERR</definedName>
    <definedName name="NO_5" localSheetId="0">ERR</definedName>
    <definedName name="NO_5" localSheetId="2">ERR</definedName>
    <definedName name="NO_5" localSheetId="3">ERR</definedName>
    <definedName name="NO_5" localSheetId="5">#NAME?</definedName>
    <definedName name="NO_5">ERR</definedName>
    <definedName name="NO_6" localSheetId="4">ERR</definedName>
    <definedName name="NO_6" localSheetId="0">ERR</definedName>
    <definedName name="NO_6" localSheetId="2">ERR</definedName>
    <definedName name="NO_6" localSheetId="3">ERR</definedName>
    <definedName name="NO_6" localSheetId="5">#NAME?</definedName>
    <definedName name="NO_6">ERR</definedName>
    <definedName name="NO_7" localSheetId="4">ERR</definedName>
    <definedName name="NO_7" localSheetId="0">ERR</definedName>
    <definedName name="NO_7" localSheetId="2">ERR</definedName>
    <definedName name="NO_7" localSheetId="3">ERR</definedName>
    <definedName name="NO_7" localSheetId="5">#NAME?</definedName>
    <definedName name="NO_7">ERR</definedName>
    <definedName name="NO_8" localSheetId="4">ERR</definedName>
    <definedName name="NO_8" localSheetId="0">ERR</definedName>
    <definedName name="NO_8" localSheetId="2">ERR</definedName>
    <definedName name="NO_8" localSheetId="3">ERR</definedName>
    <definedName name="NO_8" localSheetId="5">#NAME?</definedName>
    <definedName name="NO_8">ERR</definedName>
    <definedName name="NO_9" localSheetId="4">ERR</definedName>
    <definedName name="NO_9" localSheetId="0">ERR</definedName>
    <definedName name="NO_9" localSheetId="2">ERR</definedName>
    <definedName name="NO_9" localSheetId="3">ERR</definedName>
    <definedName name="NO_9" localSheetId="5">#NAME?</definedName>
    <definedName name="NO_9">ERR</definedName>
    <definedName name="OK" localSheetId="4">#REF!</definedName>
    <definedName name="OK" localSheetId="0">#REF!</definedName>
    <definedName name="OK" localSheetId="2">#REF!</definedName>
    <definedName name="OK" localSheetId="3">#REF!</definedName>
    <definedName name="OK" localSheetId="5">#REF!</definedName>
    <definedName name="OK">#REF!</definedName>
    <definedName name="PEPE" localSheetId="4">[1]!ERR</definedName>
    <definedName name="PEPE" localSheetId="0">[1]!ERR</definedName>
    <definedName name="PEPE" localSheetId="2">[0]!ERR</definedName>
    <definedName name="PEPE" localSheetId="3">[0]!ERR</definedName>
    <definedName name="PEPE" localSheetId="5">[1]!ERR</definedName>
    <definedName name="PEPE">[0]!ERR</definedName>
    <definedName name="programainv" localSheetId="4">[1]!ERR</definedName>
    <definedName name="programainv" localSheetId="0">[1]!ERR</definedName>
    <definedName name="programainv" localSheetId="2">[0]!ERR</definedName>
    <definedName name="programainv" localSheetId="3">[0]!ERR</definedName>
    <definedName name="programainv" localSheetId="5">ERR</definedName>
    <definedName name="programainv">[0]!ERR</definedName>
    <definedName name="programainv_10" localSheetId="4">ERR</definedName>
    <definedName name="programainv_10" localSheetId="0">ERR</definedName>
    <definedName name="programainv_10" localSheetId="2">ERR</definedName>
    <definedName name="programainv_10" localSheetId="3">ERR</definedName>
    <definedName name="programainv_10" localSheetId="5">#NAME?</definedName>
    <definedName name="programainv_10">ERR</definedName>
    <definedName name="programainv_3" localSheetId="4">ERR</definedName>
    <definedName name="programainv_3" localSheetId="0">ERR</definedName>
    <definedName name="programainv_3" localSheetId="2">ERR</definedName>
    <definedName name="programainv_3" localSheetId="3">ERR</definedName>
    <definedName name="programainv_3" localSheetId="5">#NAME?</definedName>
    <definedName name="programainv_3">ERR</definedName>
    <definedName name="programainv_4" localSheetId="4">ERR</definedName>
    <definedName name="programainv_4" localSheetId="0">ERR</definedName>
    <definedName name="programainv_4" localSheetId="2">ERR</definedName>
    <definedName name="programainv_4" localSheetId="3">ERR</definedName>
    <definedName name="programainv_4" localSheetId="5">#NAME?</definedName>
    <definedName name="programainv_4">ERR</definedName>
    <definedName name="programainv_5" localSheetId="4">ERR</definedName>
    <definedName name="programainv_5" localSheetId="0">ERR</definedName>
    <definedName name="programainv_5" localSheetId="2">ERR</definedName>
    <definedName name="programainv_5" localSheetId="3">ERR</definedName>
    <definedName name="programainv_5" localSheetId="5">#NAME?</definedName>
    <definedName name="programainv_5">ERR</definedName>
    <definedName name="programainv_6" localSheetId="4">ERR</definedName>
    <definedName name="programainv_6" localSheetId="0">ERR</definedName>
    <definedName name="programainv_6" localSheetId="2">ERR</definedName>
    <definedName name="programainv_6" localSheetId="3">ERR</definedName>
    <definedName name="programainv_6" localSheetId="5">#NAME?</definedName>
    <definedName name="programainv_6">ERR</definedName>
    <definedName name="programainv_7" localSheetId="4">ERR</definedName>
    <definedName name="programainv_7" localSheetId="0">ERR</definedName>
    <definedName name="programainv_7" localSheetId="2">ERR</definedName>
    <definedName name="programainv_7" localSheetId="3">ERR</definedName>
    <definedName name="programainv_7" localSheetId="5">#NAME?</definedName>
    <definedName name="programainv_7">ERR</definedName>
    <definedName name="programainv_8" localSheetId="4">ERR</definedName>
    <definedName name="programainv_8" localSheetId="0">ERR</definedName>
    <definedName name="programainv_8" localSheetId="2">ERR</definedName>
    <definedName name="programainv_8" localSheetId="3">ERR</definedName>
    <definedName name="programainv_8" localSheetId="5">#NAME?</definedName>
    <definedName name="programainv_8">ERR</definedName>
    <definedName name="programainv_9" localSheetId="4">ERR</definedName>
    <definedName name="programainv_9" localSheetId="0">ERR</definedName>
    <definedName name="programainv_9" localSheetId="2">ERR</definedName>
    <definedName name="programainv_9" localSheetId="3">ERR</definedName>
    <definedName name="programainv_9" localSheetId="5">#NAME?</definedName>
    <definedName name="programainv_9">ERR</definedName>
    <definedName name="PROY" localSheetId="4">'[2]PE-02'!#REF!</definedName>
    <definedName name="PROY" localSheetId="0">'[2]PE-02'!#REF!</definedName>
    <definedName name="PROY" localSheetId="2">'[3]PE-02'!#REF!</definedName>
    <definedName name="PROY" localSheetId="3">'[3]PE-02'!#REF!</definedName>
    <definedName name="PROY" localSheetId="5">'[3]PE-02'!#REF!</definedName>
    <definedName name="PROY">'[3]PE-02'!#REF!</definedName>
    <definedName name="pto" localSheetId="4">[1]!ERR</definedName>
    <definedName name="pto" localSheetId="0">[1]!ERR</definedName>
    <definedName name="pto" localSheetId="2">[0]!ERR</definedName>
    <definedName name="pto">[0]!ERR</definedName>
    <definedName name="REICIO" localSheetId="4">[1]!ERR</definedName>
    <definedName name="REICIO" localSheetId="0">[1]!ERR</definedName>
    <definedName name="REICIO" localSheetId="2">[0]!ERR</definedName>
    <definedName name="REICIO" localSheetId="3">[0]!ERR</definedName>
    <definedName name="REICIO" localSheetId="5">ERR</definedName>
    <definedName name="REICIO">[0]!ERR</definedName>
    <definedName name="REICIO_10" localSheetId="4">ERR</definedName>
    <definedName name="REICIO_10" localSheetId="0">ERR</definedName>
    <definedName name="REICIO_10" localSheetId="2">ERR</definedName>
    <definedName name="REICIO_10" localSheetId="3">ERR</definedName>
    <definedName name="REICIO_10" localSheetId="5">#NAME?</definedName>
    <definedName name="REICIO_10">ERR</definedName>
    <definedName name="REICIO_3" localSheetId="4">ERR</definedName>
    <definedName name="REICIO_3" localSheetId="0">ERR</definedName>
    <definedName name="REICIO_3" localSheetId="2">ERR</definedName>
    <definedName name="REICIO_3" localSheetId="3">ERR</definedName>
    <definedName name="REICIO_3" localSheetId="5">#NAME?</definedName>
    <definedName name="REICIO_3">ERR</definedName>
    <definedName name="REICIO_4" localSheetId="4">ERR</definedName>
    <definedName name="REICIO_4" localSheetId="0">ERR</definedName>
    <definedName name="REICIO_4" localSheetId="2">ERR</definedName>
    <definedName name="REICIO_4" localSheetId="3">ERR</definedName>
    <definedName name="REICIO_4" localSheetId="5">#NAME?</definedName>
    <definedName name="REICIO_4">ERR</definedName>
    <definedName name="REICIO_5" localSheetId="4">ERR</definedName>
    <definedName name="REICIO_5" localSheetId="0">ERR</definedName>
    <definedName name="REICIO_5" localSheetId="2">ERR</definedName>
    <definedName name="REICIO_5" localSheetId="3">ERR</definedName>
    <definedName name="REICIO_5" localSheetId="5">#NAME?</definedName>
    <definedName name="REICIO_5">ERR</definedName>
    <definedName name="REICIO_6" localSheetId="4">ERR</definedName>
    <definedName name="REICIO_6" localSheetId="0">ERR</definedName>
    <definedName name="REICIO_6" localSheetId="2">ERR</definedName>
    <definedName name="REICIO_6" localSheetId="3">ERR</definedName>
    <definedName name="REICIO_6" localSheetId="5">#NAME?</definedName>
    <definedName name="REICIO_6">ERR</definedName>
    <definedName name="REICIO_7" localSheetId="4">ERR</definedName>
    <definedName name="REICIO_7" localSheetId="0">ERR</definedName>
    <definedName name="REICIO_7" localSheetId="2">ERR</definedName>
    <definedName name="REICIO_7" localSheetId="3">ERR</definedName>
    <definedName name="REICIO_7" localSheetId="5">#NAME?</definedName>
    <definedName name="REICIO_7">ERR</definedName>
    <definedName name="REICIO_8" localSheetId="4">ERR</definedName>
    <definedName name="REICIO_8" localSheetId="0">ERR</definedName>
    <definedName name="REICIO_8" localSheetId="2">ERR</definedName>
    <definedName name="REICIO_8" localSheetId="3">ERR</definedName>
    <definedName name="REICIO_8" localSheetId="5">#NAME?</definedName>
    <definedName name="REICIO_8">ERR</definedName>
    <definedName name="REICIO_9" localSheetId="4">ERR</definedName>
    <definedName name="REICIO_9" localSheetId="0">ERR</definedName>
    <definedName name="REICIO_9" localSheetId="2">ERR</definedName>
    <definedName name="REICIO_9" localSheetId="3">ERR</definedName>
    <definedName name="REICIO_9" localSheetId="5">#NAME?</definedName>
    <definedName name="REICIO_9">ERR</definedName>
    <definedName name="reinicio" localSheetId="4">[1]!ERR</definedName>
    <definedName name="reinicio" localSheetId="0">[1]!ERR</definedName>
    <definedName name="reinicio" localSheetId="2">[0]!ERR</definedName>
    <definedName name="reinicio" localSheetId="3">[0]!ERR</definedName>
    <definedName name="reinicio" localSheetId="5">ERR</definedName>
    <definedName name="reinicio">[0]!ERR</definedName>
    <definedName name="reinicio_10" localSheetId="4">ERR</definedName>
    <definedName name="reinicio_10" localSheetId="0">ERR</definedName>
    <definedName name="reinicio_10" localSheetId="2">ERR</definedName>
    <definedName name="reinicio_10" localSheetId="3">ERR</definedName>
    <definedName name="reinicio_10" localSheetId="5">#NAME?</definedName>
    <definedName name="reinicio_10">ERR</definedName>
    <definedName name="reinicio_3" localSheetId="4">ERR</definedName>
    <definedName name="reinicio_3" localSheetId="0">ERR</definedName>
    <definedName name="reinicio_3" localSheetId="2">ERR</definedName>
    <definedName name="reinicio_3" localSheetId="3">ERR</definedName>
    <definedName name="reinicio_3" localSheetId="5">#NAME?</definedName>
    <definedName name="reinicio_3">ERR</definedName>
    <definedName name="reinicio_4" localSheetId="4">ERR</definedName>
    <definedName name="reinicio_4" localSheetId="0">ERR</definedName>
    <definedName name="reinicio_4" localSheetId="2">ERR</definedName>
    <definedName name="reinicio_4" localSheetId="3">ERR</definedName>
    <definedName name="reinicio_4" localSheetId="5">#NAME?</definedName>
    <definedName name="reinicio_4">ERR</definedName>
    <definedName name="reinicio_5" localSheetId="4">ERR</definedName>
    <definedName name="reinicio_5" localSheetId="0">ERR</definedName>
    <definedName name="reinicio_5" localSheetId="2">ERR</definedName>
    <definedName name="reinicio_5" localSheetId="3">ERR</definedName>
    <definedName name="reinicio_5" localSheetId="5">#NAME?</definedName>
    <definedName name="reinicio_5">ERR</definedName>
    <definedName name="reinicio_6" localSheetId="4">ERR</definedName>
    <definedName name="reinicio_6" localSheetId="0">ERR</definedName>
    <definedName name="reinicio_6" localSheetId="2">ERR</definedName>
    <definedName name="reinicio_6" localSheetId="3">ERR</definedName>
    <definedName name="reinicio_6" localSheetId="5">#NAME?</definedName>
    <definedName name="reinicio_6">ERR</definedName>
    <definedName name="reinicio_7" localSheetId="4">ERR</definedName>
    <definedName name="reinicio_7" localSheetId="0">ERR</definedName>
    <definedName name="reinicio_7" localSheetId="2">ERR</definedName>
    <definedName name="reinicio_7" localSheetId="3">ERR</definedName>
    <definedName name="reinicio_7" localSheetId="5">#NAME?</definedName>
    <definedName name="reinicio_7">ERR</definedName>
    <definedName name="reinicio_8" localSheetId="4">ERR</definedName>
    <definedName name="reinicio_8" localSheetId="0">ERR</definedName>
    <definedName name="reinicio_8" localSheetId="2">ERR</definedName>
    <definedName name="reinicio_8" localSheetId="3">ERR</definedName>
    <definedName name="reinicio_8" localSheetId="5">#NAME?</definedName>
    <definedName name="reinicio_8">ERR</definedName>
    <definedName name="reinicio_9" localSheetId="4">ERR</definedName>
    <definedName name="reinicio_9" localSheetId="0">ERR</definedName>
    <definedName name="reinicio_9" localSheetId="2">ERR</definedName>
    <definedName name="reinicio_9" localSheetId="3">ERR</definedName>
    <definedName name="reinicio_9" localSheetId="5">#NAME?</definedName>
    <definedName name="reinicio_9">ERR</definedName>
    <definedName name="rr" localSheetId="4">[1]!ERR</definedName>
    <definedName name="rr" localSheetId="0">[1]!ERR</definedName>
    <definedName name="rr" localSheetId="2">[0]!ERR</definedName>
    <definedName name="rr" localSheetId="3">[0]!ERR</definedName>
    <definedName name="rr" localSheetId="5">ERR</definedName>
    <definedName name="rr">[0]!ERR</definedName>
    <definedName name="rr_10" localSheetId="4">ERR</definedName>
    <definedName name="rr_10" localSheetId="0">ERR</definedName>
    <definedName name="rr_10" localSheetId="2">ERR</definedName>
    <definedName name="rr_10" localSheetId="3">ERR</definedName>
    <definedName name="rr_10" localSheetId="5">#NAME?</definedName>
    <definedName name="rr_10">ERR</definedName>
    <definedName name="rr_3" localSheetId="4">ERR</definedName>
    <definedName name="rr_3" localSheetId="0">ERR</definedName>
    <definedName name="rr_3" localSheetId="2">ERR</definedName>
    <definedName name="rr_3" localSheetId="3">ERR</definedName>
    <definedName name="rr_3" localSheetId="5">#NAME?</definedName>
    <definedName name="rr_3">ERR</definedName>
    <definedName name="rr_4" localSheetId="4">ERR</definedName>
    <definedName name="rr_4" localSheetId="0">ERR</definedName>
    <definedName name="rr_4" localSheetId="2">ERR</definedName>
    <definedName name="rr_4" localSheetId="3">ERR</definedName>
    <definedName name="rr_4" localSheetId="5">#NAME?</definedName>
    <definedName name="rr_4">ERR</definedName>
    <definedName name="rr_5" localSheetId="4">ERR</definedName>
    <definedName name="rr_5" localSheetId="0">ERR</definedName>
    <definedName name="rr_5" localSheetId="2">ERR</definedName>
    <definedName name="rr_5" localSheetId="3">ERR</definedName>
    <definedName name="rr_5" localSheetId="5">#NAME?</definedName>
    <definedName name="rr_5">ERR</definedName>
    <definedName name="rr_6" localSheetId="4">ERR</definedName>
    <definedName name="rr_6" localSheetId="0">ERR</definedName>
    <definedName name="rr_6" localSheetId="2">ERR</definedName>
    <definedName name="rr_6" localSheetId="3">ERR</definedName>
    <definedName name="rr_6" localSheetId="5">#NAME?</definedName>
    <definedName name="rr_6">ERR</definedName>
    <definedName name="rr_7" localSheetId="4">ERR</definedName>
    <definedName name="rr_7" localSheetId="0">ERR</definedName>
    <definedName name="rr_7" localSheetId="2">ERR</definedName>
    <definedName name="rr_7" localSheetId="3">ERR</definedName>
    <definedName name="rr_7" localSheetId="5">#NAME?</definedName>
    <definedName name="rr_7">ERR</definedName>
    <definedName name="rr_8" localSheetId="4">ERR</definedName>
    <definedName name="rr_8" localSheetId="0">ERR</definedName>
    <definedName name="rr_8" localSheetId="2">ERR</definedName>
    <definedName name="rr_8" localSheetId="3">ERR</definedName>
    <definedName name="rr_8" localSheetId="5">#NAME?</definedName>
    <definedName name="rr_8">ERR</definedName>
    <definedName name="rr_9" localSheetId="4">ERR</definedName>
    <definedName name="rr_9" localSheetId="0">ERR</definedName>
    <definedName name="rr_9" localSheetId="2">ERR</definedName>
    <definedName name="rr_9" localSheetId="3">ERR</definedName>
    <definedName name="rr_9" localSheetId="5">#NAME?</definedName>
    <definedName name="rr_9">ERR</definedName>
    <definedName name="RUTH" localSheetId="4">[1]!ERR</definedName>
    <definedName name="RUTH" localSheetId="0">[1]!ERR</definedName>
    <definedName name="RUTH" localSheetId="2">[0]!ERR</definedName>
    <definedName name="RUTH" localSheetId="3">[0]!ERR</definedName>
    <definedName name="RUTH" localSheetId="5">[1]!ERR</definedName>
    <definedName name="RUTH">[0]!ERR</definedName>
    <definedName name="s" localSheetId="4">[1]!ERR</definedName>
    <definedName name="s" localSheetId="0">[1]!ERR</definedName>
    <definedName name="s" localSheetId="2">[0]!ERR</definedName>
    <definedName name="s" localSheetId="3">[0]!ERR</definedName>
    <definedName name="s" localSheetId="5">[1]!ERR</definedName>
    <definedName name="s">[0]!ERR</definedName>
    <definedName name="salarios" localSheetId="4">[1]!ERR</definedName>
    <definedName name="salarios" localSheetId="0">[1]!ERR</definedName>
    <definedName name="salarios" localSheetId="2">[0]!ERR</definedName>
    <definedName name="salarios" localSheetId="3">[0]!ERR</definedName>
    <definedName name="salarios" localSheetId="5">[1]!ERR</definedName>
    <definedName name="salarios">[0]!ERR</definedName>
    <definedName name="SD" localSheetId="4">ERR</definedName>
    <definedName name="SD" localSheetId="0">ERR</definedName>
    <definedName name="SD" localSheetId="2">ERR</definedName>
    <definedName name="SD" localSheetId="3">ERR</definedName>
    <definedName name="SD" localSheetId="5">ERR</definedName>
    <definedName name="SD">ERR</definedName>
    <definedName name="SERO" localSheetId="4">[1]!ERR</definedName>
    <definedName name="SERO" localSheetId="0">[1]!ERR</definedName>
    <definedName name="SERO" localSheetId="2">[0]!ERR</definedName>
    <definedName name="SERO" localSheetId="3">[0]!ERR</definedName>
    <definedName name="SERO" localSheetId="5">ERR</definedName>
    <definedName name="SERO">[0]!ERR</definedName>
    <definedName name="SERO_10" localSheetId="4">ERR</definedName>
    <definedName name="SERO_10" localSheetId="0">ERR</definedName>
    <definedName name="SERO_10" localSheetId="2">ERR</definedName>
    <definedName name="SERO_10" localSheetId="3">ERR</definedName>
    <definedName name="SERO_10" localSheetId="5">#NAME?</definedName>
    <definedName name="SERO_10">ERR</definedName>
    <definedName name="SERO_3" localSheetId="4">ERR</definedName>
    <definedName name="SERO_3" localSheetId="0">ERR</definedName>
    <definedName name="SERO_3" localSheetId="2">ERR</definedName>
    <definedName name="SERO_3" localSheetId="3">ERR</definedName>
    <definedName name="SERO_3" localSheetId="5">#NAME?</definedName>
    <definedName name="SERO_3">ERR</definedName>
    <definedName name="SERO_4" localSheetId="4">ERR</definedName>
    <definedName name="SERO_4" localSheetId="0">ERR</definedName>
    <definedName name="SERO_4" localSheetId="2">ERR</definedName>
    <definedName name="SERO_4" localSheetId="3">ERR</definedName>
    <definedName name="SERO_4" localSheetId="5">#NAME?</definedName>
    <definedName name="SERO_4">ERR</definedName>
    <definedName name="SERO_5" localSheetId="4">ERR</definedName>
    <definedName name="SERO_5" localSheetId="0">ERR</definedName>
    <definedName name="SERO_5" localSheetId="2">ERR</definedName>
    <definedName name="SERO_5" localSheetId="3">ERR</definedName>
    <definedName name="SERO_5" localSheetId="5">#NAME?</definedName>
    <definedName name="SERO_5">ERR</definedName>
    <definedName name="SERO_6" localSheetId="4">ERR</definedName>
    <definedName name="SERO_6" localSheetId="0">ERR</definedName>
    <definedName name="SERO_6" localSheetId="2">ERR</definedName>
    <definedName name="SERO_6" localSheetId="3">ERR</definedName>
    <definedName name="SERO_6" localSheetId="5">#NAME?</definedName>
    <definedName name="SERO_6">ERR</definedName>
    <definedName name="SERO_7" localSheetId="4">ERR</definedName>
    <definedName name="SERO_7" localSheetId="0">ERR</definedName>
    <definedName name="SERO_7" localSheetId="2">ERR</definedName>
    <definedName name="SERO_7" localSheetId="3">ERR</definedName>
    <definedName name="SERO_7" localSheetId="5">#NAME?</definedName>
    <definedName name="SERO_7">ERR</definedName>
    <definedName name="SERO_8" localSheetId="4">ERR</definedName>
    <definedName name="SERO_8" localSheetId="0">ERR</definedName>
    <definedName name="SERO_8" localSheetId="2">ERR</definedName>
    <definedName name="SERO_8" localSheetId="3">ERR</definedName>
    <definedName name="SERO_8" localSheetId="5">#NAME?</definedName>
    <definedName name="SERO_8">ERR</definedName>
    <definedName name="SERO_9" localSheetId="4">ERR</definedName>
    <definedName name="SERO_9" localSheetId="0">ERR</definedName>
    <definedName name="SERO_9" localSheetId="2">ERR</definedName>
    <definedName name="SERO_9" localSheetId="3">ERR</definedName>
    <definedName name="SERO_9" localSheetId="5">#NAME?</definedName>
    <definedName name="SERO_9">ERR</definedName>
    <definedName name="SI" localSheetId="4">[1]!ERR</definedName>
    <definedName name="SI" localSheetId="0">[1]!ERR</definedName>
    <definedName name="SI" localSheetId="2">[0]!ERR</definedName>
    <definedName name="SI" localSheetId="3">[0]!ERR</definedName>
    <definedName name="SI" localSheetId="5">ERR</definedName>
    <definedName name="SI">[0]!ERR</definedName>
    <definedName name="SI_10" localSheetId="4">ERR</definedName>
    <definedName name="SI_10" localSheetId="0">ERR</definedName>
    <definedName name="SI_10" localSheetId="2">ERR</definedName>
    <definedName name="SI_10" localSheetId="3">ERR</definedName>
    <definedName name="SI_10" localSheetId="5">#NAME?</definedName>
    <definedName name="SI_10">ERR</definedName>
    <definedName name="SI_3" localSheetId="4">ERR</definedName>
    <definedName name="SI_3" localSheetId="0">ERR</definedName>
    <definedName name="SI_3" localSheetId="2">ERR</definedName>
    <definedName name="SI_3" localSheetId="3">ERR</definedName>
    <definedName name="SI_3" localSheetId="5">#NAME?</definedName>
    <definedName name="SI_3">ERR</definedName>
    <definedName name="SI_4" localSheetId="4">ERR</definedName>
    <definedName name="SI_4" localSheetId="0">ERR</definedName>
    <definedName name="SI_4" localSheetId="2">ERR</definedName>
    <definedName name="SI_4" localSheetId="3">ERR</definedName>
    <definedName name="SI_4" localSheetId="5">#NAME?</definedName>
    <definedName name="SI_4">ERR</definedName>
    <definedName name="SI_5" localSheetId="4">ERR</definedName>
    <definedName name="SI_5" localSheetId="0">ERR</definedName>
    <definedName name="SI_5" localSheetId="2">ERR</definedName>
    <definedName name="SI_5" localSheetId="3">ERR</definedName>
    <definedName name="SI_5" localSheetId="5">#NAME?</definedName>
    <definedName name="SI_5">ERR</definedName>
    <definedName name="SI_6" localSheetId="4">ERR</definedName>
    <definedName name="SI_6" localSheetId="0">ERR</definedName>
    <definedName name="SI_6" localSheetId="2">ERR</definedName>
    <definedName name="SI_6" localSheetId="3">ERR</definedName>
    <definedName name="SI_6" localSheetId="5">#NAME?</definedName>
    <definedName name="SI_6">ERR</definedName>
    <definedName name="SI_7" localSheetId="4">ERR</definedName>
    <definedName name="SI_7" localSheetId="0">ERR</definedName>
    <definedName name="SI_7" localSheetId="2">ERR</definedName>
    <definedName name="SI_7" localSheetId="3">ERR</definedName>
    <definedName name="SI_7" localSheetId="5">#NAME?</definedName>
    <definedName name="SI_7">ERR</definedName>
    <definedName name="SI_8" localSheetId="4">ERR</definedName>
    <definedName name="SI_8" localSheetId="0">ERR</definedName>
    <definedName name="SI_8" localSheetId="2">ERR</definedName>
    <definedName name="SI_8" localSheetId="3">ERR</definedName>
    <definedName name="SI_8" localSheetId="5">#NAME?</definedName>
    <definedName name="SI_8">ERR</definedName>
    <definedName name="SI_9" localSheetId="4">ERR</definedName>
    <definedName name="SI_9" localSheetId="0">ERR</definedName>
    <definedName name="SI_9" localSheetId="2">ERR</definedName>
    <definedName name="SI_9" localSheetId="3">ERR</definedName>
    <definedName name="SI_9" localSheetId="5">#NAME?</definedName>
    <definedName name="SI_9">ERR</definedName>
    <definedName name="SISISIS" localSheetId="4">[1]!ERR</definedName>
    <definedName name="SISISIS" localSheetId="0">[1]!ERR</definedName>
    <definedName name="SISISIS" localSheetId="2">[0]!ERR</definedName>
    <definedName name="SISISIS" localSheetId="3">[0]!ERR</definedName>
    <definedName name="SISISIS" localSheetId="5">ERR</definedName>
    <definedName name="SISISIS">[0]!ERR</definedName>
    <definedName name="SISISIS_10" localSheetId="4">ERR</definedName>
    <definedName name="SISISIS_10" localSheetId="0">ERR</definedName>
    <definedName name="SISISIS_10" localSheetId="2">ERR</definedName>
    <definedName name="SISISIS_10" localSheetId="3">ERR</definedName>
    <definedName name="SISISIS_10" localSheetId="5">#NAME?</definedName>
    <definedName name="SISISIS_10">ERR</definedName>
    <definedName name="SISISIS_3" localSheetId="4">ERR</definedName>
    <definedName name="SISISIS_3" localSheetId="0">ERR</definedName>
    <definedName name="SISISIS_3" localSheetId="2">ERR</definedName>
    <definedName name="SISISIS_3" localSheetId="3">ERR</definedName>
    <definedName name="SISISIS_3" localSheetId="5">#NAME?</definedName>
    <definedName name="SISISIS_3">ERR</definedName>
    <definedName name="SISISIS_4" localSheetId="4">ERR</definedName>
    <definedName name="SISISIS_4" localSheetId="0">ERR</definedName>
    <definedName name="SISISIS_4" localSheetId="2">ERR</definedName>
    <definedName name="SISISIS_4" localSheetId="3">ERR</definedName>
    <definedName name="SISISIS_4" localSheetId="5">#NAME?</definedName>
    <definedName name="SISISIS_4">ERR</definedName>
    <definedName name="SISISIS_5" localSheetId="4">ERR</definedName>
    <definedName name="SISISIS_5" localSheetId="0">ERR</definedName>
    <definedName name="SISISIS_5" localSheetId="2">ERR</definedName>
    <definedName name="SISISIS_5" localSheetId="3">ERR</definedName>
    <definedName name="SISISIS_5" localSheetId="5">#NAME?</definedName>
    <definedName name="SISISIS_5">ERR</definedName>
    <definedName name="SISISIS_6" localSheetId="4">ERR</definedName>
    <definedName name="SISISIS_6" localSheetId="0">ERR</definedName>
    <definedName name="SISISIS_6" localSheetId="2">ERR</definedName>
    <definedName name="SISISIS_6" localSheetId="3">ERR</definedName>
    <definedName name="SISISIS_6" localSheetId="5">#NAME?</definedName>
    <definedName name="SISISIS_6">ERR</definedName>
    <definedName name="SISISIS_7" localSheetId="4">ERR</definedName>
    <definedName name="SISISIS_7" localSheetId="0">ERR</definedName>
    <definedName name="SISISIS_7" localSheetId="2">ERR</definedName>
    <definedName name="SISISIS_7" localSheetId="3">ERR</definedName>
    <definedName name="SISISIS_7" localSheetId="5">#NAME?</definedName>
    <definedName name="SISISIS_7">ERR</definedName>
    <definedName name="SISISIS_8" localSheetId="4">ERR</definedName>
    <definedName name="SISISIS_8" localSheetId="0">ERR</definedName>
    <definedName name="SISISIS_8" localSheetId="2">ERR</definedName>
    <definedName name="SISISIS_8" localSheetId="3">ERR</definedName>
    <definedName name="SISISIS_8" localSheetId="5">#NAME?</definedName>
    <definedName name="SISISIS_8">ERR</definedName>
    <definedName name="SISISIS_9" localSheetId="4">ERR</definedName>
    <definedName name="SISISIS_9" localSheetId="0">ERR</definedName>
    <definedName name="SISISIS_9" localSheetId="2">ERR</definedName>
    <definedName name="SISISIS_9" localSheetId="3">ERR</definedName>
    <definedName name="SISISIS_9" localSheetId="5">#NAME?</definedName>
    <definedName name="SISISIS_9">ERR</definedName>
    <definedName name="SSSS" localSheetId="4">[1]!ERR</definedName>
    <definedName name="SSSS" localSheetId="0">[1]!ERR</definedName>
    <definedName name="SSSS" localSheetId="2">[0]!ERR</definedName>
    <definedName name="SSSS" localSheetId="3">[0]!ERR</definedName>
    <definedName name="SSSS" localSheetId="5">[1]!ERR</definedName>
    <definedName name="SSSS">[0]!ERR</definedName>
    <definedName name="TARIFAS" localSheetId="4">[4]TARIFAS!$A$1:$F$52</definedName>
    <definedName name="TARIFAS" localSheetId="0">[4]TARIFAS!$A$1:$F$52</definedName>
    <definedName name="TARIFAS" localSheetId="5">[5]TARIFAS!$A$1:$F$52</definedName>
    <definedName name="TARIFAS">[4]TARIFAS!$A$1:$F$52</definedName>
    <definedName name="TARIFAS_4" localSheetId="4">[6]TARIFAS!$A$1:$F$52</definedName>
    <definedName name="TARIFAS_4" localSheetId="0">[6]TARIFAS!$A$1:$F$52</definedName>
    <definedName name="TARIFAS_4" localSheetId="5">[7]TARIFAS!$A$1:$F$52</definedName>
    <definedName name="TARIFAS_4">[8]TARIFAS!$A$1:$F$52</definedName>
    <definedName name="TARIFAS_7" localSheetId="4">[6]TARIFAS!$A$1:$F$52</definedName>
    <definedName name="TARIFAS_7" localSheetId="0">[6]TARIFAS!$A$1:$F$52</definedName>
    <definedName name="TARIFAS_7" localSheetId="5">[7]TARIFAS!$A$1:$F$52</definedName>
    <definedName name="TARIFAS_7">[8]TARIFAS!$A$1:$F$52</definedName>
    <definedName name="TER" localSheetId="4">[1]!ERR</definedName>
    <definedName name="TER" localSheetId="0">[1]!ERR</definedName>
    <definedName name="TER" localSheetId="2">[0]!ERR</definedName>
    <definedName name="TER" localSheetId="3">[0]!ERR</definedName>
    <definedName name="TER" localSheetId="5">[1]!ERR</definedName>
    <definedName name="TER">[0]!ERR</definedName>
    <definedName name="TERM" localSheetId="4">[1]!ERR</definedName>
    <definedName name="TERM" localSheetId="0">[1]!ERR</definedName>
    <definedName name="TERM" localSheetId="2">[0]!ERR</definedName>
    <definedName name="TERM" localSheetId="3">[0]!ERR</definedName>
    <definedName name="TERM" localSheetId="5">[1]!ERR</definedName>
    <definedName name="TERM">[0]!ERR</definedName>
    <definedName name="TÉRMINOS" localSheetId="4">[1]!ERR</definedName>
    <definedName name="TÉRMINOS" localSheetId="0">[1]!ERR</definedName>
    <definedName name="TÉRMINOS" localSheetId="2">[0]!ERR</definedName>
    <definedName name="TÉRMINOS" localSheetId="3">[0]!ERR</definedName>
    <definedName name="TÉRMINOS" localSheetId="5">[1]!ERR</definedName>
    <definedName name="TÉRMINOS">[0]!ERR</definedName>
    <definedName name="_xlnm.Print_Titles" localSheetId="8">'Matriz  '!$1:$4</definedName>
    <definedName name="_xlnm.Print_Titles" localSheetId="7">'Res056 Mod Res123 Actu 2021 (2'!$1:$9</definedName>
    <definedName name="uriel" localSheetId="4">[1]!ERR</definedName>
    <definedName name="uriel" localSheetId="0">[1]!ERR</definedName>
    <definedName name="uriel" localSheetId="2">[0]!ERR</definedName>
    <definedName name="uriel" localSheetId="3">[0]!ERR</definedName>
    <definedName name="uriel" localSheetId="5">[1]!ERR</definedName>
    <definedName name="uriel">[0]!ERR</definedName>
    <definedName name="wert" localSheetId="4">[1]!ERR</definedName>
    <definedName name="wert" localSheetId="0">[1]!ERR</definedName>
    <definedName name="wert" localSheetId="2">[0]!ERR</definedName>
    <definedName name="wert" localSheetId="3">[0]!ERR</definedName>
    <definedName name="wert" localSheetId="5">[1]!ERR</definedName>
    <definedName name="wert">[0]!ERR</definedName>
    <definedName name="WWWWW" localSheetId="4">[1]!ERR</definedName>
    <definedName name="WWWWW" localSheetId="0">[1]!ERR</definedName>
    <definedName name="WWWWW" localSheetId="2">[0]!ERR</definedName>
    <definedName name="WWWWW" localSheetId="3">[0]!ERR</definedName>
    <definedName name="WWWWW" localSheetId="5">[1]!ERR</definedName>
    <definedName name="WWWWW">[0]!ERR</definedName>
    <definedName name="z" localSheetId="4">[1]!ERR</definedName>
    <definedName name="z" localSheetId="0">[1]!ERR</definedName>
    <definedName name="z" localSheetId="2">[0]!ERR</definedName>
    <definedName name="z" localSheetId="3">[0]!ERR</definedName>
    <definedName name="z" localSheetId="5">[1]!ERR</definedName>
    <definedName name="z">[0]!ERR</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70" i="45" l="1"/>
  <c r="H66" i="45"/>
  <c r="H64" i="45" l="1"/>
  <c r="G63" i="45"/>
  <c r="G54" i="45"/>
  <c r="G47" i="45"/>
  <c r="F54" i="45"/>
  <c r="F62" i="45"/>
  <c r="G38" i="45"/>
  <c r="H39" i="45" s="1"/>
  <c r="G32" i="45"/>
  <c r="G27" i="45"/>
  <c r="J29" i="28" l="1"/>
  <c r="J26" i="28"/>
  <c r="J25" i="28"/>
  <c r="J23" i="28"/>
  <c r="A10" i="11" l="1"/>
  <c r="AX11" i="25" s="1"/>
  <c r="A11" i="11"/>
  <c r="AX12" i="25" s="1"/>
  <c r="A12" i="11"/>
  <c r="AX13" i="25" s="1"/>
  <c r="A13" i="11"/>
  <c r="AX14" i="25" s="1"/>
  <c r="A14" i="11"/>
  <c r="A15" i="11"/>
  <c r="AX16" i="25" s="1"/>
  <c r="A16" i="11"/>
  <c r="AX17" i="25" s="1"/>
  <c r="A9" i="11"/>
  <c r="AX10" i="25" s="1"/>
  <c r="AX15" i="25"/>
  <c r="AX18" i="25"/>
  <c r="BZ8" i="25"/>
  <c r="BZ13" i="25" s="1"/>
  <c r="BW19" i="25"/>
  <c r="BX9" i="25"/>
  <c r="BX11" i="25" s="1"/>
  <c r="BW9" i="25"/>
  <c r="BU9" i="25"/>
  <c r="BV9" i="25"/>
  <c r="BV16" i="25" s="1"/>
  <c r="BW5" i="25"/>
  <c r="BU5" i="25"/>
  <c r="BU19" i="25"/>
  <c r="BY5" i="25"/>
  <c r="J8" i="28"/>
  <c r="F23" i="28"/>
  <c r="BV17" i="25" l="1"/>
  <c r="BZ11" i="25"/>
  <c r="BX18" i="25"/>
  <c r="BX14" i="25"/>
  <c r="BX17" i="25"/>
  <c r="BX13" i="25"/>
  <c r="BX16" i="25"/>
  <c r="BX12" i="25"/>
  <c r="BV18" i="25"/>
  <c r="BV11" i="25"/>
  <c r="BV12" i="25"/>
  <c r="BV14" i="25"/>
  <c r="BV13" i="25"/>
  <c r="G9" i="28"/>
  <c r="F9" i="28" s="1"/>
  <c r="BV19" i="25" l="1"/>
  <c r="BX19" i="25"/>
  <c r="I9" i="28"/>
  <c r="B1" i="11"/>
  <c r="B9" i="11"/>
  <c r="CF8" i="25" l="1"/>
  <c r="CF11" i="25" s="1"/>
  <c r="G22" i="28"/>
  <c r="J22" i="28" s="1"/>
  <c r="F22" i="28" l="1"/>
  <c r="AB9" i="35"/>
  <c r="G11" i="28"/>
  <c r="G10" i="28"/>
  <c r="F10" i="28" s="1"/>
  <c r="G8" i="28"/>
  <c r="AZ19" i="25"/>
  <c r="B13" i="25"/>
  <c r="B14" i="25"/>
  <c r="C13" i="25"/>
  <c r="C15" i="25"/>
  <c r="C16" i="25"/>
  <c r="C17" i="25"/>
  <c r="C18" i="25"/>
  <c r="B13" i="11"/>
  <c r="B14" i="11"/>
  <c r="B15" i="11"/>
  <c r="B16" i="11"/>
  <c r="B12" i="11"/>
  <c r="CE19" i="25"/>
  <c r="CC19" i="25"/>
  <c r="BY19" i="25"/>
  <c r="BF19" i="25"/>
  <c r="BD19" i="25"/>
  <c r="BB19" i="25"/>
  <c r="BF5" i="25"/>
  <c r="BD5" i="25"/>
  <c r="I426" i="44"/>
  <c r="J426" i="44" s="1"/>
  <c r="K426" i="44" s="1"/>
  <c r="I425" i="44"/>
  <c r="J425" i="44" s="1"/>
  <c r="K425" i="44" s="1"/>
  <c r="H418" i="44"/>
  <c r="I418" i="44" s="1"/>
  <c r="J418" i="44" s="1"/>
  <c r="K418" i="44" s="1"/>
  <c r="H417" i="44"/>
  <c r="I417" i="44" s="1"/>
  <c r="J417" i="44" s="1"/>
  <c r="K417" i="44" s="1"/>
  <c r="H416" i="44"/>
  <c r="I416" i="44" s="1"/>
  <c r="J416" i="44" s="1"/>
  <c r="K416" i="44" s="1"/>
  <c r="H415" i="44"/>
  <c r="I415" i="44" s="1"/>
  <c r="J415" i="44" s="1"/>
  <c r="K415" i="44" s="1"/>
  <c r="I414" i="44"/>
  <c r="J414" i="44" s="1"/>
  <c r="K414" i="44" s="1"/>
  <c r="I396" i="44"/>
  <c r="J396" i="44" s="1"/>
  <c r="K396" i="44" s="1"/>
  <c r="I395" i="44"/>
  <c r="J395" i="44" s="1"/>
  <c r="K395" i="44" s="1"/>
  <c r="I394" i="44"/>
  <c r="J394" i="44" s="1"/>
  <c r="K394" i="44" s="1"/>
  <c r="I393" i="44"/>
  <c r="J393" i="44" s="1"/>
  <c r="K393" i="44" s="1"/>
  <c r="I392" i="44"/>
  <c r="J392" i="44" s="1"/>
  <c r="K392" i="44" s="1"/>
  <c r="I391" i="44"/>
  <c r="J391" i="44" s="1"/>
  <c r="K391" i="44" s="1"/>
  <c r="I390" i="44"/>
  <c r="J390" i="44" s="1"/>
  <c r="K390" i="44" s="1"/>
  <c r="I389" i="44"/>
  <c r="J389" i="44" s="1"/>
  <c r="K389" i="44" s="1"/>
  <c r="I388" i="44"/>
  <c r="J388" i="44" s="1"/>
  <c r="K388" i="44" s="1"/>
  <c r="I387" i="44"/>
  <c r="J387" i="44" s="1"/>
  <c r="K387" i="44" s="1"/>
  <c r="I386" i="44"/>
  <c r="J386" i="44" s="1"/>
  <c r="K386" i="44" s="1"/>
  <c r="I385" i="44"/>
  <c r="J385" i="44" s="1"/>
  <c r="K385" i="44" s="1"/>
  <c r="I384" i="44"/>
  <c r="J384" i="44" s="1"/>
  <c r="K384" i="44" s="1"/>
  <c r="I383" i="44"/>
  <c r="J383" i="44" s="1"/>
  <c r="K383" i="44" s="1"/>
  <c r="I382" i="44"/>
  <c r="J382" i="44" s="1"/>
  <c r="K382" i="44" s="1"/>
  <c r="I381" i="44"/>
  <c r="J381" i="44" s="1"/>
  <c r="K381" i="44" s="1"/>
  <c r="I380" i="44"/>
  <c r="J380" i="44" s="1"/>
  <c r="K380" i="44" s="1"/>
  <c r="I379" i="44"/>
  <c r="J379" i="44" s="1"/>
  <c r="K379" i="44" s="1"/>
  <c r="I372" i="44"/>
  <c r="J372" i="44" s="1"/>
  <c r="K372" i="44" s="1"/>
  <c r="H370" i="44"/>
  <c r="I370" i="44" s="1"/>
  <c r="J370" i="44" s="1"/>
  <c r="K370" i="44" s="1"/>
  <c r="I369" i="44"/>
  <c r="J369" i="44" s="1"/>
  <c r="K369" i="44" s="1"/>
  <c r="I368" i="44"/>
  <c r="J368" i="44" s="1"/>
  <c r="K368" i="44" s="1"/>
  <c r="I367" i="44"/>
  <c r="J367" i="44" s="1"/>
  <c r="K367" i="44" s="1"/>
  <c r="H358" i="44"/>
  <c r="I358" i="44" s="1"/>
  <c r="J358" i="44" s="1"/>
  <c r="K358" i="44" s="1"/>
  <c r="H352" i="44"/>
  <c r="I352" i="44" s="1"/>
  <c r="J352" i="44" s="1"/>
  <c r="K352" i="44" s="1"/>
  <c r="H346" i="44"/>
  <c r="I346" i="44" s="1"/>
  <c r="J346" i="44" s="1"/>
  <c r="K346" i="44" s="1"/>
  <c r="H341" i="44"/>
  <c r="I341" i="44" s="1"/>
  <c r="J341" i="44" s="1"/>
  <c r="K341" i="44" s="1"/>
  <c r="H340" i="44"/>
  <c r="I340" i="44" s="1"/>
  <c r="J340" i="44" s="1"/>
  <c r="K340" i="44" s="1"/>
  <c r="H339" i="44"/>
  <c r="I339" i="44" s="1"/>
  <c r="J339" i="44" s="1"/>
  <c r="K339" i="44" s="1"/>
  <c r="H338" i="44"/>
  <c r="I338" i="44" s="1"/>
  <c r="J338" i="44" s="1"/>
  <c r="K338" i="44" s="1"/>
  <c r="H333" i="44"/>
  <c r="I333" i="44" s="1"/>
  <c r="J333" i="44" s="1"/>
  <c r="K333" i="44" s="1"/>
  <c r="H332" i="44"/>
  <c r="I332" i="44" s="1"/>
  <c r="J332" i="44" s="1"/>
  <c r="K332" i="44" s="1"/>
  <c r="H331" i="44"/>
  <c r="I331" i="44" s="1"/>
  <c r="J331" i="44" s="1"/>
  <c r="K331" i="44" s="1"/>
  <c r="K330" i="44"/>
  <c r="H329" i="44"/>
  <c r="I329" i="44" s="1"/>
  <c r="J329" i="44" s="1"/>
  <c r="K329" i="44" s="1"/>
  <c r="I320" i="44"/>
  <c r="J320" i="44" s="1"/>
  <c r="K320" i="44" s="1"/>
  <c r="I319" i="44"/>
  <c r="J319" i="44" s="1"/>
  <c r="K319" i="44" s="1"/>
  <c r="I318" i="44"/>
  <c r="J318" i="44" s="1"/>
  <c r="K318" i="44" s="1"/>
  <c r="D27" i="28" s="1"/>
  <c r="I309" i="44"/>
  <c r="J309" i="44" s="1"/>
  <c r="K309" i="44" s="1"/>
  <c r="I308" i="44"/>
  <c r="J308" i="44" s="1"/>
  <c r="K308" i="44" s="1"/>
  <c r="I307" i="44"/>
  <c r="J307" i="44" s="1"/>
  <c r="K307" i="44" s="1"/>
  <c r="I306" i="44"/>
  <c r="J306" i="44" s="1"/>
  <c r="K306" i="44" s="1"/>
  <c r="H295" i="44"/>
  <c r="I295" i="44" s="1"/>
  <c r="J295" i="44" s="1"/>
  <c r="K295" i="44" s="1"/>
  <c r="H294" i="44"/>
  <c r="I294" i="44" s="1"/>
  <c r="J294" i="44" s="1"/>
  <c r="K294" i="44" s="1"/>
  <c r="H293" i="44"/>
  <c r="I293" i="44" s="1"/>
  <c r="J293" i="44" s="1"/>
  <c r="K293" i="44" s="1"/>
  <c r="H292" i="44"/>
  <c r="I292" i="44" s="1"/>
  <c r="J292" i="44" s="1"/>
  <c r="K292" i="44" s="1"/>
  <c r="H291" i="44"/>
  <c r="I291" i="44" s="1"/>
  <c r="J291" i="44" s="1"/>
  <c r="K291" i="44" s="1"/>
  <c r="I290" i="44"/>
  <c r="J290" i="44" s="1"/>
  <c r="K290" i="44" s="1"/>
  <c r="H289" i="44"/>
  <c r="I289" i="44" s="1"/>
  <c r="J289" i="44" s="1"/>
  <c r="K289" i="44" s="1"/>
  <c r="H288" i="44"/>
  <c r="I288" i="44" s="1"/>
  <c r="J288" i="44" s="1"/>
  <c r="K288" i="44" s="1"/>
  <c r="H287" i="44"/>
  <c r="I287" i="44" s="1"/>
  <c r="J287" i="44" s="1"/>
  <c r="K287" i="44" s="1"/>
  <c r="I286" i="44"/>
  <c r="J286" i="44" s="1"/>
  <c r="K286" i="44" s="1"/>
  <c r="I285" i="44"/>
  <c r="J285" i="44" s="1"/>
  <c r="K285" i="44" s="1"/>
  <c r="I284" i="44"/>
  <c r="J284" i="44" s="1"/>
  <c r="K284" i="44" s="1"/>
  <c r="I283" i="44"/>
  <c r="J283" i="44" s="1"/>
  <c r="K283" i="44" s="1"/>
  <c r="I282" i="44"/>
  <c r="J282" i="44" s="1"/>
  <c r="K282" i="44" s="1"/>
  <c r="I281" i="44"/>
  <c r="J281" i="44" s="1"/>
  <c r="K281" i="44" s="1"/>
  <c r="I280" i="44"/>
  <c r="J280" i="44" s="1"/>
  <c r="K280" i="44" s="1"/>
  <c r="I279" i="44"/>
  <c r="J279" i="44" s="1"/>
  <c r="K279" i="44" s="1"/>
  <c r="I278" i="44"/>
  <c r="J278" i="44" s="1"/>
  <c r="K278" i="44" s="1"/>
  <c r="I269" i="44"/>
  <c r="J269" i="44" s="1"/>
  <c r="K269" i="44" s="1"/>
  <c r="I268" i="44"/>
  <c r="J268" i="44" s="1"/>
  <c r="K268" i="44" s="1"/>
  <c r="I267" i="44"/>
  <c r="J267" i="44" s="1"/>
  <c r="K267" i="44" s="1"/>
  <c r="I266" i="44"/>
  <c r="J266" i="44" s="1"/>
  <c r="K266" i="44" s="1"/>
  <c r="I265" i="44"/>
  <c r="J265" i="44" s="1"/>
  <c r="K265" i="44" s="1"/>
  <c r="I264" i="44"/>
  <c r="J264" i="44" s="1"/>
  <c r="K264" i="44" s="1"/>
  <c r="H258" i="44"/>
  <c r="I258" i="44" s="1"/>
  <c r="J258" i="44" s="1"/>
  <c r="K258" i="44" s="1"/>
  <c r="H257" i="44"/>
  <c r="I257" i="44" s="1"/>
  <c r="J257" i="44" s="1"/>
  <c r="K257" i="44" s="1"/>
  <c r="I256" i="44"/>
  <c r="J256" i="44" s="1"/>
  <c r="K256" i="44" s="1"/>
  <c r="H255" i="44"/>
  <c r="I255" i="44" s="1"/>
  <c r="J255" i="44" s="1"/>
  <c r="K255" i="44" s="1"/>
  <c r="H254" i="44"/>
  <c r="I254" i="44" s="1"/>
  <c r="J254" i="44" s="1"/>
  <c r="K254" i="44" s="1"/>
  <c r="I253" i="44"/>
  <c r="J253" i="44" s="1"/>
  <c r="K253" i="44" s="1"/>
  <c r="I252" i="44"/>
  <c r="J252" i="44" s="1"/>
  <c r="K252" i="44" s="1"/>
  <c r="I251" i="44"/>
  <c r="J251" i="44" s="1"/>
  <c r="K251" i="44" s="1"/>
  <c r="I250" i="44"/>
  <c r="J250" i="44" s="1"/>
  <c r="K250" i="44" s="1"/>
  <c r="I249" i="44"/>
  <c r="J249" i="44" s="1"/>
  <c r="K249" i="44" s="1"/>
  <c r="H242" i="44"/>
  <c r="I242" i="44" s="1"/>
  <c r="J242" i="44" s="1"/>
  <c r="K242" i="44" s="1"/>
  <c r="H241" i="44"/>
  <c r="I241" i="44" s="1"/>
  <c r="J241" i="44" s="1"/>
  <c r="K241" i="44" s="1"/>
  <c r="H235" i="44"/>
  <c r="I235" i="44" s="1"/>
  <c r="J235" i="44" s="1"/>
  <c r="K235" i="44" s="1"/>
  <c r="H234" i="44"/>
  <c r="I234" i="44" s="1"/>
  <c r="J234" i="44" s="1"/>
  <c r="K234" i="44" s="1"/>
  <c r="H233" i="44"/>
  <c r="I233" i="44" s="1"/>
  <c r="J233" i="44" s="1"/>
  <c r="K233" i="44" s="1"/>
  <c r="H230" i="44"/>
  <c r="I230" i="44" s="1"/>
  <c r="J230" i="44" s="1"/>
  <c r="K230" i="44" s="1"/>
  <c r="H229" i="44"/>
  <c r="I229" i="44" s="1"/>
  <c r="J229" i="44" s="1"/>
  <c r="K229" i="44" s="1"/>
  <c r="H228" i="44"/>
  <c r="I228" i="44" s="1"/>
  <c r="J228" i="44" s="1"/>
  <c r="K228" i="44" s="1"/>
  <c r="H225" i="44"/>
  <c r="I225" i="44" s="1"/>
  <c r="J225" i="44" s="1"/>
  <c r="K225" i="44" s="1"/>
  <c r="H224" i="44"/>
  <c r="I224" i="44" s="1"/>
  <c r="J224" i="44" s="1"/>
  <c r="K224" i="44" s="1"/>
  <c r="H223" i="44"/>
  <c r="I223" i="44" s="1"/>
  <c r="J223" i="44" s="1"/>
  <c r="K223" i="44" s="1"/>
  <c r="H220" i="44"/>
  <c r="I220" i="44" s="1"/>
  <c r="J220" i="44" s="1"/>
  <c r="K220" i="44" s="1"/>
  <c r="H219" i="44"/>
  <c r="I219" i="44" s="1"/>
  <c r="J219" i="44" s="1"/>
  <c r="K219" i="44" s="1"/>
  <c r="H218" i="44"/>
  <c r="I218" i="44" s="1"/>
  <c r="J218" i="44" s="1"/>
  <c r="K218" i="44" s="1"/>
  <c r="H215" i="44"/>
  <c r="I215" i="44" s="1"/>
  <c r="J215" i="44" s="1"/>
  <c r="K215" i="44" s="1"/>
  <c r="H214" i="44"/>
  <c r="I214" i="44" s="1"/>
  <c r="J214" i="44" s="1"/>
  <c r="K214" i="44" s="1"/>
  <c r="H213" i="44"/>
  <c r="I213" i="44" s="1"/>
  <c r="J213" i="44" s="1"/>
  <c r="K213" i="44" s="1"/>
  <c r="H210" i="44"/>
  <c r="I210" i="44" s="1"/>
  <c r="J210" i="44" s="1"/>
  <c r="K210" i="44" s="1"/>
  <c r="H209" i="44"/>
  <c r="I209" i="44" s="1"/>
  <c r="J209" i="44" s="1"/>
  <c r="K209" i="44" s="1"/>
  <c r="H208" i="44"/>
  <c r="I208" i="44" s="1"/>
  <c r="J208" i="44" s="1"/>
  <c r="K208" i="44" s="1"/>
  <c r="H205" i="44"/>
  <c r="I205" i="44" s="1"/>
  <c r="J205" i="44" s="1"/>
  <c r="K205" i="44" s="1"/>
  <c r="H204" i="44"/>
  <c r="I204" i="44" s="1"/>
  <c r="J204" i="44" s="1"/>
  <c r="K204" i="44" s="1"/>
  <c r="H203" i="44"/>
  <c r="I203" i="44" s="1"/>
  <c r="J203" i="44" s="1"/>
  <c r="K203" i="44" s="1"/>
  <c r="H194" i="44"/>
  <c r="I194" i="44" s="1"/>
  <c r="J194" i="44" s="1"/>
  <c r="K194" i="44" s="1"/>
  <c r="H193" i="44"/>
  <c r="I193" i="44" s="1"/>
  <c r="J193" i="44" s="1"/>
  <c r="K193" i="44" s="1"/>
  <c r="H192" i="44"/>
  <c r="I192" i="44" s="1"/>
  <c r="J192" i="44" s="1"/>
  <c r="K192" i="44" s="1"/>
  <c r="H189" i="44"/>
  <c r="I189" i="44" s="1"/>
  <c r="J189" i="44" s="1"/>
  <c r="K189" i="44" s="1"/>
  <c r="H188" i="44"/>
  <c r="I188" i="44" s="1"/>
  <c r="J188" i="44" s="1"/>
  <c r="K188" i="44" s="1"/>
  <c r="H187" i="44"/>
  <c r="I187" i="44" s="1"/>
  <c r="J187" i="44" s="1"/>
  <c r="K187" i="44" s="1"/>
  <c r="H184" i="44"/>
  <c r="I184" i="44" s="1"/>
  <c r="J184" i="44" s="1"/>
  <c r="K184" i="44" s="1"/>
  <c r="H183" i="44"/>
  <c r="I183" i="44" s="1"/>
  <c r="J183" i="44" s="1"/>
  <c r="K183" i="44" s="1"/>
  <c r="H182" i="44"/>
  <c r="I182" i="44" s="1"/>
  <c r="J182" i="44" s="1"/>
  <c r="K182" i="44" s="1"/>
  <c r="H179" i="44"/>
  <c r="I179" i="44" s="1"/>
  <c r="J179" i="44" s="1"/>
  <c r="K179" i="44" s="1"/>
  <c r="H178" i="44"/>
  <c r="I178" i="44" s="1"/>
  <c r="J178" i="44" s="1"/>
  <c r="K178" i="44" s="1"/>
  <c r="H177" i="44"/>
  <c r="I177" i="44" s="1"/>
  <c r="J177" i="44" s="1"/>
  <c r="K177" i="44" s="1"/>
  <c r="H174" i="44"/>
  <c r="I174" i="44" s="1"/>
  <c r="J174" i="44" s="1"/>
  <c r="K174" i="44" s="1"/>
  <c r="H173" i="44"/>
  <c r="I173" i="44" s="1"/>
  <c r="J173" i="44" s="1"/>
  <c r="K173" i="44" s="1"/>
  <c r="H172" i="44"/>
  <c r="I172" i="44" s="1"/>
  <c r="J172" i="44" s="1"/>
  <c r="K172" i="44" s="1"/>
  <c r="H168" i="44"/>
  <c r="I168" i="44" s="1"/>
  <c r="J168" i="44" s="1"/>
  <c r="K168" i="44" s="1"/>
  <c r="H167" i="44"/>
  <c r="I167" i="44" s="1"/>
  <c r="J167" i="44" s="1"/>
  <c r="K167" i="44" s="1"/>
  <c r="H166" i="44"/>
  <c r="I166" i="44" s="1"/>
  <c r="J166" i="44" s="1"/>
  <c r="K166" i="44" s="1"/>
  <c r="H161" i="44"/>
  <c r="I161" i="44" s="1"/>
  <c r="J161" i="44" s="1"/>
  <c r="K161" i="44" s="1"/>
  <c r="H160" i="44"/>
  <c r="I160" i="44" s="1"/>
  <c r="J160" i="44" s="1"/>
  <c r="K160" i="44" s="1"/>
  <c r="H159" i="44"/>
  <c r="I159" i="44" s="1"/>
  <c r="J159" i="44" s="1"/>
  <c r="K159" i="44" s="1"/>
  <c r="H156" i="44"/>
  <c r="I156" i="44" s="1"/>
  <c r="J156" i="44" s="1"/>
  <c r="K156" i="44" s="1"/>
  <c r="H155" i="44"/>
  <c r="I155" i="44" s="1"/>
  <c r="J155" i="44" s="1"/>
  <c r="K155" i="44" s="1"/>
  <c r="H154" i="44"/>
  <c r="I154" i="44" s="1"/>
  <c r="J154" i="44" s="1"/>
  <c r="K154" i="44" s="1"/>
  <c r="H151" i="44"/>
  <c r="I151" i="44" s="1"/>
  <c r="J151" i="44" s="1"/>
  <c r="K151" i="44" s="1"/>
  <c r="H150" i="44"/>
  <c r="I150" i="44" s="1"/>
  <c r="J150" i="44" s="1"/>
  <c r="K150" i="44" s="1"/>
  <c r="H149" i="44"/>
  <c r="I149" i="44" s="1"/>
  <c r="J149" i="44" s="1"/>
  <c r="K149" i="44" s="1"/>
  <c r="H146" i="44"/>
  <c r="I146" i="44" s="1"/>
  <c r="J146" i="44" s="1"/>
  <c r="K146" i="44" s="1"/>
  <c r="H145" i="44"/>
  <c r="I145" i="44" s="1"/>
  <c r="J145" i="44" s="1"/>
  <c r="K145" i="44" s="1"/>
  <c r="H144" i="44"/>
  <c r="I144" i="44" s="1"/>
  <c r="J144" i="44" s="1"/>
  <c r="K144" i="44" s="1"/>
  <c r="H141" i="44"/>
  <c r="I141" i="44" s="1"/>
  <c r="J141" i="44" s="1"/>
  <c r="K141" i="44" s="1"/>
  <c r="H140" i="44"/>
  <c r="I140" i="44" s="1"/>
  <c r="J140" i="44" s="1"/>
  <c r="K140" i="44" s="1"/>
  <c r="H139" i="44"/>
  <c r="I139" i="44" s="1"/>
  <c r="J139" i="44" s="1"/>
  <c r="K139" i="44" s="1"/>
  <c r="K83" i="44"/>
  <c r="J83" i="44"/>
  <c r="I83" i="44"/>
  <c r="H83" i="44"/>
  <c r="K82" i="44"/>
  <c r="J82" i="44"/>
  <c r="I82" i="44"/>
  <c r="H82" i="44"/>
  <c r="K81" i="44"/>
  <c r="J81" i="44"/>
  <c r="I81" i="44"/>
  <c r="H81" i="44"/>
  <c r="K80" i="44"/>
  <c r="J80" i="44"/>
  <c r="I80" i="44"/>
  <c r="H80" i="44"/>
  <c r="K79" i="44"/>
  <c r="J79" i="44"/>
  <c r="I79" i="44"/>
  <c r="H79" i="44"/>
  <c r="K78" i="44"/>
  <c r="J78" i="44"/>
  <c r="I78" i="44"/>
  <c r="H78" i="44"/>
  <c r="K77" i="44"/>
  <c r="J77" i="44"/>
  <c r="I77" i="44"/>
  <c r="H77" i="44"/>
  <c r="K71" i="44"/>
  <c r="J71" i="44"/>
  <c r="I71" i="44"/>
  <c r="H71" i="44"/>
  <c r="K70" i="44"/>
  <c r="J70" i="44"/>
  <c r="I70" i="44"/>
  <c r="H70" i="44"/>
  <c r="K69" i="44"/>
  <c r="J69" i="44"/>
  <c r="I69" i="44"/>
  <c r="H69" i="44"/>
  <c r="K63" i="44"/>
  <c r="J63" i="44"/>
  <c r="I63" i="44"/>
  <c r="H63" i="44"/>
  <c r="K62" i="44"/>
  <c r="J62" i="44"/>
  <c r="I62" i="44"/>
  <c r="H62" i="44"/>
  <c r="K61" i="44"/>
  <c r="J61" i="44"/>
  <c r="I61" i="44"/>
  <c r="H61" i="44"/>
  <c r="K60" i="44"/>
  <c r="J60" i="44"/>
  <c r="I60" i="44"/>
  <c r="H60" i="44"/>
  <c r="K59" i="44"/>
  <c r="J59" i="44"/>
  <c r="I59" i="44"/>
  <c r="H59" i="44"/>
  <c r="K58" i="44"/>
  <c r="J58" i="44"/>
  <c r="I58" i="44"/>
  <c r="H58" i="44"/>
  <c r="K57" i="44"/>
  <c r="J57" i="44"/>
  <c r="I57" i="44"/>
  <c r="H57" i="44"/>
  <c r="K56" i="44"/>
  <c r="J56" i="44"/>
  <c r="I56" i="44"/>
  <c r="H56" i="44"/>
  <c r="K55" i="44"/>
  <c r="J55" i="44"/>
  <c r="I55" i="44"/>
  <c r="H55" i="44"/>
  <c r="K54" i="44"/>
  <c r="J54" i="44"/>
  <c r="I54" i="44"/>
  <c r="H54" i="44"/>
  <c r="K53" i="44"/>
  <c r="J53" i="44"/>
  <c r="I53" i="44"/>
  <c r="H53" i="44"/>
  <c r="K52" i="44"/>
  <c r="J52" i="44"/>
  <c r="I52" i="44"/>
  <c r="H52" i="44"/>
  <c r="K51" i="44"/>
  <c r="J51" i="44"/>
  <c r="I51" i="44"/>
  <c r="H51" i="44"/>
  <c r="K45" i="44"/>
  <c r="J45" i="44"/>
  <c r="I45" i="44"/>
  <c r="H45" i="44"/>
  <c r="K44" i="44"/>
  <c r="J44" i="44"/>
  <c r="I44" i="44"/>
  <c r="H44" i="44"/>
  <c r="K43" i="44"/>
  <c r="J43" i="44"/>
  <c r="I43" i="44"/>
  <c r="H43" i="44"/>
  <c r="K42" i="44"/>
  <c r="J42" i="44"/>
  <c r="I42" i="44"/>
  <c r="H42" i="44"/>
  <c r="K41" i="44"/>
  <c r="D11" i="28" s="1"/>
  <c r="BF9" i="25" s="1"/>
  <c r="J41" i="44"/>
  <c r="I41" i="44"/>
  <c r="H41" i="44"/>
  <c r="K40" i="44"/>
  <c r="J40" i="44"/>
  <c r="I40" i="44"/>
  <c r="H40" i="44"/>
  <c r="K39" i="44"/>
  <c r="J39" i="44"/>
  <c r="I39" i="44"/>
  <c r="H39" i="44"/>
  <c r="K38" i="44"/>
  <c r="J38" i="44"/>
  <c r="I38" i="44"/>
  <c r="H38" i="44"/>
  <c r="P12" i="44"/>
  <c r="F10" i="43"/>
  <c r="I8" i="28" l="1"/>
  <c r="K8" i="28" s="1"/>
  <c r="F8" i="28"/>
  <c r="BD9" i="25"/>
  <c r="F9" i="43"/>
  <c r="F12" i="43"/>
  <c r="F8" i="43"/>
  <c r="F11" i="28" l="1"/>
  <c r="G20" i="11" l="1"/>
  <c r="F12" i="28"/>
  <c r="F13" i="28"/>
  <c r="F14" i="28"/>
  <c r="F15" i="28"/>
  <c r="F16" i="28"/>
  <c r="J9" i="28"/>
  <c r="K9" i="28" s="1"/>
  <c r="J10" i="28"/>
  <c r="J11" i="28"/>
  <c r="J12" i="28"/>
  <c r="J13" i="28"/>
  <c r="J14" i="28"/>
  <c r="J15" i="28"/>
  <c r="J16" i="28"/>
  <c r="G21" i="11" l="1"/>
  <c r="G22" i="11" s="1"/>
  <c r="F88" i="43"/>
  <c r="F87" i="43"/>
  <c r="F86" i="43"/>
  <c r="J16" i="43"/>
  <c r="F89" i="43" l="1"/>
  <c r="G89" i="43" s="1"/>
  <c r="G90" i="43" s="1"/>
  <c r="B4" i="33" l="1"/>
  <c r="BH19" i="25"/>
  <c r="BJ19" i="25"/>
  <c r="BL19" i="25"/>
  <c r="BN19" i="25"/>
  <c r="B10" i="11"/>
  <c r="B11" i="11"/>
  <c r="AX4" i="25"/>
  <c r="AX2" i="25"/>
  <c r="AX1" i="25"/>
  <c r="CD8" i="25"/>
  <c r="CC5" i="25"/>
  <c r="BJ5" i="25"/>
  <c r="BL5" i="25"/>
  <c r="CD13" i="25" l="1"/>
  <c r="CD12" i="25"/>
  <c r="CD11" i="25"/>
  <c r="CD18" i="25"/>
  <c r="CD14" i="25"/>
  <c r="CD17" i="25"/>
  <c r="CD16" i="25"/>
  <c r="AZ7" i="25"/>
  <c r="BN5" i="25"/>
  <c r="BB5" i="25"/>
  <c r="AZ5" i="25"/>
  <c r="J27" i="28"/>
  <c r="K30" i="28" s="1"/>
  <c r="C2" i="28"/>
  <c r="A3" i="25" s="1"/>
  <c r="AX3" i="25" s="1"/>
  <c r="B11" i="25"/>
  <c r="B12" i="25"/>
  <c r="B10" i="25"/>
  <c r="C11" i="25"/>
  <c r="AY11" i="25" s="1"/>
  <c r="C12" i="25"/>
  <c r="AY12" i="25" s="1"/>
  <c r="AY13" i="25"/>
  <c r="AY14" i="25"/>
  <c r="AY15" i="25"/>
  <c r="AY16" i="25"/>
  <c r="AY17" i="25"/>
  <c r="AY18" i="25"/>
  <c r="BD7" i="25" l="1"/>
  <c r="CD19" i="25"/>
  <c r="BB7" i="25"/>
  <c r="BF7" i="25"/>
  <c r="C10" i="25"/>
  <c r="AY10" i="25" s="1"/>
  <c r="I427" i="42"/>
  <c r="J427" i="42" s="1"/>
  <c r="I426" i="42"/>
  <c r="J426" i="42" s="1"/>
  <c r="H419" i="42"/>
  <c r="I419" i="42" s="1"/>
  <c r="J419" i="42" s="1"/>
  <c r="H418" i="42"/>
  <c r="I418" i="42" s="1"/>
  <c r="J418" i="42" s="1"/>
  <c r="H417" i="42"/>
  <c r="I417" i="42" s="1"/>
  <c r="J417" i="42" s="1"/>
  <c r="H416" i="42"/>
  <c r="I416" i="42" s="1"/>
  <c r="J416" i="42" s="1"/>
  <c r="I415" i="42"/>
  <c r="J415" i="42" s="1"/>
  <c r="I397" i="42"/>
  <c r="J397" i="42" s="1"/>
  <c r="I396" i="42"/>
  <c r="J396" i="42" s="1"/>
  <c r="I395" i="42"/>
  <c r="J395" i="42" s="1"/>
  <c r="I394" i="42"/>
  <c r="J394" i="42" s="1"/>
  <c r="I393" i="42"/>
  <c r="J393" i="42" s="1"/>
  <c r="I392" i="42"/>
  <c r="J392" i="42" s="1"/>
  <c r="I391" i="42"/>
  <c r="J391" i="42" s="1"/>
  <c r="I390" i="42"/>
  <c r="J390" i="42" s="1"/>
  <c r="I389" i="42"/>
  <c r="J389" i="42" s="1"/>
  <c r="I388" i="42"/>
  <c r="J388" i="42" s="1"/>
  <c r="I387" i="42"/>
  <c r="J387" i="42" s="1"/>
  <c r="I386" i="42"/>
  <c r="J386" i="42" s="1"/>
  <c r="I385" i="42"/>
  <c r="J385" i="42" s="1"/>
  <c r="I384" i="42"/>
  <c r="J384" i="42" s="1"/>
  <c r="I383" i="42"/>
  <c r="J383" i="42" s="1"/>
  <c r="I382" i="42"/>
  <c r="J382" i="42" s="1"/>
  <c r="I381" i="42"/>
  <c r="J381" i="42" s="1"/>
  <c r="I380" i="42"/>
  <c r="J380" i="42" s="1"/>
  <c r="I373" i="42"/>
  <c r="J373" i="42" s="1"/>
  <c r="H371" i="42"/>
  <c r="I371" i="42" s="1"/>
  <c r="J371" i="42" s="1"/>
  <c r="I370" i="42"/>
  <c r="J370" i="42" s="1"/>
  <c r="I369" i="42"/>
  <c r="J369" i="42" s="1"/>
  <c r="I368" i="42"/>
  <c r="J368" i="42" s="1"/>
  <c r="H359" i="42"/>
  <c r="I359" i="42" s="1"/>
  <c r="J359" i="42" s="1"/>
  <c r="H353" i="42"/>
  <c r="I353" i="42" s="1"/>
  <c r="J353" i="42" s="1"/>
  <c r="H347" i="42"/>
  <c r="I347" i="42" s="1"/>
  <c r="J347" i="42" s="1"/>
  <c r="H342" i="42"/>
  <c r="I342" i="42" s="1"/>
  <c r="J342" i="42" s="1"/>
  <c r="H341" i="42"/>
  <c r="I341" i="42" s="1"/>
  <c r="J341" i="42" s="1"/>
  <c r="H340" i="42"/>
  <c r="I340" i="42" s="1"/>
  <c r="J340" i="42" s="1"/>
  <c r="H339" i="42"/>
  <c r="I339" i="42" s="1"/>
  <c r="J339" i="42" s="1"/>
  <c r="H334" i="42"/>
  <c r="I334" i="42" s="1"/>
  <c r="J334" i="42" s="1"/>
  <c r="H333" i="42"/>
  <c r="I333" i="42" s="1"/>
  <c r="J333" i="42" s="1"/>
  <c r="H332" i="42"/>
  <c r="I332" i="42" s="1"/>
  <c r="J332" i="42" s="1"/>
  <c r="H330" i="42"/>
  <c r="I330" i="42" s="1"/>
  <c r="J330" i="42" s="1"/>
  <c r="I321" i="42"/>
  <c r="J321" i="42" s="1"/>
  <c r="I320" i="42"/>
  <c r="J320" i="42" s="1"/>
  <c r="I319" i="42"/>
  <c r="J319" i="42" s="1"/>
  <c r="I310" i="42"/>
  <c r="J310" i="42" s="1"/>
  <c r="I309" i="42"/>
  <c r="J309" i="42" s="1"/>
  <c r="I308" i="42"/>
  <c r="J308" i="42" s="1"/>
  <c r="I307" i="42"/>
  <c r="J307" i="42" s="1"/>
  <c r="H296" i="42"/>
  <c r="I296" i="42" s="1"/>
  <c r="J296" i="42" s="1"/>
  <c r="H295" i="42"/>
  <c r="I295" i="42" s="1"/>
  <c r="J295" i="42" s="1"/>
  <c r="H294" i="42"/>
  <c r="I294" i="42" s="1"/>
  <c r="J294" i="42" s="1"/>
  <c r="H293" i="42"/>
  <c r="I293" i="42" s="1"/>
  <c r="J293" i="42" s="1"/>
  <c r="H292" i="42"/>
  <c r="I292" i="42" s="1"/>
  <c r="J292" i="42" s="1"/>
  <c r="I291" i="42"/>
  <c r="J291" i="42" s="1"/>
  <c r="H290" i="42"/>
  <c r="I290" i="42" s="1"/>
  <c r="J290" i="42" s="1"/>
  <c r="H289" i="42"/>
  <c r="I289" i="42" s="1"/>
  <c r="J289" i="42" s="1"/>
  <c r="H288" i="42"/>
  <c r="I288" i="42" s="1"/>
  <c r="J288" i="42" s="1"/>
  <c r="I287" i="42"/>
  <c r="J287" i="42" s="1"/>
  <c r="I286" i="42"/>
  <c r="J286" i="42" s="1"/>
  <c r="I285" i="42"/>
  <c r="J285" i="42" s="1"/>
  <c r="I284" i="42"/>
  <c r="J284" i="42" s="1"/>
  <c r="I283" i="42"/>
  <c r="J283" i="42" s="1"/>
  <c r="I282" i="42"/>
  <c r="J282" i="42" s="1"/>
  <c r="I281" i="42"/>
  <c r="J281" i="42" s="1"/>
  <c r="I280" i="42"/>
  <c r="J280" i="42" s="1"/>
  <c r="I279" i="42"/>
  <c r="J279" i="42" s="1"/>
  <c r="I270" i="42"/>
  <c r="J270" i="42" s="1"/>
  <c r="I269" i="42"/>
  <c r="J269" i="42" s="1"/>
  <c r="I268" i="42"/>
  <c r="J268" i="42" s="1"/>
  <c r="I267" i="42"/>
  <c r="J267" i="42" s="1"/>
  <c r="I266" i="42"/>
  <c r="J266" i="42" s="1"/>
  <c r="I265" i="42"/>
  <c r="J265" i="42" s="1"/>
  <c r="H259" i="42"/>
  <c r="I259" i="42" s="1"/>
  <c r="J259" i="42" s="1"/>
  <c r="H258" i="42"/>
  <c r="I258" i="42" s="1"/>
  <c r="J258" i="42" s="1"/>
  <c r="I257" i="42"/>
  <c r="J257" i="42" s="1"/>
  <c r="H256" i="42"/>
  <c r="I256" i="42" s="1"/>
  <c r="J256" i="42" s="1"/>
  <c r="H255" i="42"/>
  <c r="I255" i="42" s="1"/>
  <c r="J255" i="42" s="1"/>
  <c r="I254" i="42"/>
  <c r="J254" i="42" s="1"/>
  <c r="I253" i="42"/>
  <c r="J253" i="42" s="1"/>
  <c r="I252" i="42"/>
  <c r="J252" i="42" s="1"/>
  <c r="I251" i="42"/>
  <c r="J251" i="42" s="1"/>
  <c r="I250" i="42"/>
  <c r="J250" i="42" s="1"/>
  <c r="H243" i="42"/>
  <c r="I243" i="42" s="1"/>
  <c r="J243" i="42" s="1"/>
  <c r="H242" i="42"/>
  <c r="I242" i="42" s="1"/>
  <c r="J242" i="42" s="1"/>
  <c r="H236" i="42"/>
  <c r="I236" i="42" s="1"/>
  <c r="J236" i="42" s="1"/>
  <c r="H235" i="42"/>
  <c r="I235" i="42" s="1"/>
  <c r="J235" i="42" s="1"/>
  <c r="H234" i="42"/>
  <c r="I234" i="42" s="1"/>
  <c r="J234" i="42" s="1"/>
  <c r="H231" i="42"/>
  <c r="I231" i="42" s="1"/>
  <c r="J231" i="42" s="1"/>
  <c r="H230" i="42"/>
  <c r="I230" i="42" s="1"/>
  <c r="J230" i="42" s="1"/>
  <c r="H229" i="42"/>
  <c r="I229" i="42" s="1"/>
  <c r="J229" i="42" s="1"/>
  <c r="H226" i="42"/>
  <c r="I226" i="42" s="1"/>
  <c r="J226" i="42" s="1"/>
  <c r="H225" i="42"/>
  <c r="I225" i="42" s="1"/>
  <c r="J225" i="42" s="1"/>
  <c r="H224" i="42"/>
  <c r="I224" i="42" s="1"/>
  <c r="J224" i="42" s="1"/>
  <c r="H221" i="42"/>
  <c r="I221" i="42" s="1"/>
  <c r="J221" i="42" s="1"/>
  <c r="H220" i="42"/>
  <c r="I220" i="42" s="1"/>
  <c r="J220" i="42" s="1"/>
  <c r="H219" i="42"/>
  <c r="I219" i="42" s="1"/>
  <c r="J219" i="42" s="1"/>
  <c r="H216" i="42"/>
  <c r="I216" i="42" s="1"/>
  <c r="J216" i="42" s="1"/>
  <c r="H215" i="42"/>
  <c r="I215" i="42" s="1"/>
  <c r="J215" i="42" s="1"/>
  <c r="H214" i="42"/>
  <c r="I214" i="42" s="1"/>
  <c r="J214" i="42" s="1"/>
  <c r="H211" i="42"/>
  <c r="I211" i="42" s="1"/>
  <c r="J211" i="42" s="1"/>
  <c r="H210" i="42"/>
  <c r="I210" i="42" s="1"/>
  <c r="J210" i="42" s="1"/>
  <c r="H209" i="42"/>
  <c r="I209" i="42" s="1"/>
  <c r="J209" i="42" s="1"/>
  <c r="H206" i="42"/>
  <c r="I206" i="42" s="1"/>
  <c r="J206" i="42" s="1"/>
  <c r="H205" i="42"/>
  <c r="I205" i="42" s="1"/>
  <c r="J205" i="42" s="1"/>
  <c r="H204" i="42"/>
  <c r="I204" i="42" s="1"/>
  <c r="J204" i="42" s="1"/>
  <c r="H195" i="42"/>
  <c r="I195" i="42" s="1"/>
  <c r="J195" i="42" s="1"/>
  <c r="H194" i="42"/>
  <c r="I194" i="42" s="1"/>
  <c r="J194" i="42" s="1"/>
  <c r="H193" i="42"/>
  <c r="I193" i="42" s="1"/>
  <c r="J193" i="42" s="1"/>
  <c r="H190" i="42"/>
  <c r="I190" i="42" s="1"/>
  <c r="J190" i="42" s="1"/>
  <c r="H189" i="42"/>
  <c r="I189" i="42" s="1"/>
  <c r="J189" i="42" s="1"/>
  <c r="H188" i="42"/>
  <c r="I188" i="42" s="1"/>
  <c r="J188" i="42" s="1"/>
  <c r="H185" i="42"/>
  <c r="I185" i="42" s="1"/>
  <c r="J185" i="42" s="1"/>
  <c r="H184" i="42"/>
  <c r="I184" i="42" s="1"/>
  <c r="J184" i="42" s="1"/>
  <c r="H183" i="42"/>
  <c r="I183" i="42" s="1"/>
  <c r="J183" i="42" s="1"/>
  <c r="H180" i="42"/>
  <c r="I180" i="42" s="1"/>
  <c r="J180" i="42" s="1"/>
  <c r="H179" i="42"/>
  <c r="I179" i="42" s="1"/>
  <c r="J179" i="42" s="1"/>
  <c r="H178" i="42"/>
  <c r="I178" i="42" s="1"/>
  <c r="J178" i="42" s="1"/>
  <c r="H175" i="42"/>
  <c r="I175" i="42" s="1"/>
  <c r="J175" i="42" s="1"/>
  <c r="H174" i="42"/>
  <c r="I174" i="42" s="1"/>
  <c r="J174" i="42" s="1"/>
  <c r="H173" i="42"/>
  <c r="I173" i="42" s="1"/>
  <c r="J173" i="42" s="1"/>
  <c r="H169" i="42"/>
  <c r="I169" i="42" s="1"/>
  <c r="J169" i="42" s="1"/>
  <c r="H168" i="42"/>
  <c r="I168" i="42" s="1"/>
  <c r="J168" i="42" s="1"/>
  <c r="H167" i="42"/>
  <c r="I167" i="42" s="1"/>
  <c r="J167" i="42" s="1"/>
  <c r="H161" i="42"/>
  <c r="I161" i="42" s="1"/>
  <c r="J161" i="42" s="1"/>
  <c r="H160" i="42"/>
  <c r="I160" i="42" s="1"/>
  <c r="J160" i="42" s="1"/>
  <c r="H159" i="42"/>
  <c r="I159" i="42" s="1"/>
  <c r="J159" i="42" s="1"/>
  <c r="H156" i="42"/>
  <c r="I156" i="42" s="1"/>
  <c r="J156" i="42" s="1"/>
  <c r="H155" i="42"/>
  <c r="I155" i="42" s="1"/>
  <c r="J155" i="42" s="1"/>
  <c r="H154" i="42"/>
  <c r="I154" i="42" s="1"/>
  <c r="J154" i="42" s="1"/>
  <c r="H151" i="42"/>
  <c r="I151" i="42" s="1"/>
  <c r="J151" i="42" s="1"/>
  <c r="H150" i="42"/>
  <c r="I150" i="42" s="1"/>
  <c r="J150" i="42" s="1"/>
  <c r="H149" i="42"/>
  <c r="I149" i="42" s="1"/>
  <c r="J149" i="42" s="1"/>
  <c r="H146" i="42"/>
  <c r="I146" i="42" s="1"/>
  <c r="J146" i="42" s="1"/>
  <c r="H145" i="42"/>
  <c r="I145" i="42" s="1"/>
  <c r="J145" i="42" s="1"/>
  <c r="H144" i="42"/>
  <c r="I144" i="42" s="1"/>
  <c r="J144" i="42" s="1"/>
  <c r="H141" i="42"/>
  <c r="I141" i="42" s="1"/>
  <c r="J141" i="42" s="1"/>
  <c r="H140" i="42"/>
  <c r="I140" i="42" s="1"/>
  <c r="J140" i="42" s="1"/>
  <c r="H139" i="42"/>
  <c r="I139" i="42" s="1"/>
  <c r="J139" i="42" s="1"/>
  <c r="J83" i="42"/>
  <c r="I83" i="42"/>
  <c r="H83" i="42"/>
  <c r="J82" i="42"/>
  <c r="I82" i="42"/>
  <c r="H82" i="42"/>
  <c r="J81" i="42"/>
  <c r="I81" i="42"/>
  <c r="H81" i="42"/>
  <c r="J80" i="42"/>
  <c r="I80" i="42"/>
  <c r="H80" i="42"/>
  <c r="J79" i="42"/>
  <c r="I79" i="42"/>
  <c r="H79" i="42"/>
  <c r="J78" i="42"/>
  <c r="I78" i="42"/>
  <c r="H78" i="42"/>
  <c r="J77" i="42"/>
  <c r="I77" i="42"/>
  <c r="H77" i="42"/>
  <c r="J71" i="42"/>
  <c r="I71" i="42"/>
  <c r="H71" i="42"/>
  <c r="J70" i="42"/>
  <c r="I70" i="42"/>
  <c r="H70" i="42"/>
  <c r="J69" i="42"/>
  <c r="I69" i="42"/>
  <c r="H69" i="42"/>
  <c r="J63" i="42"/>
  <c r="I63" i="42"/>
  <c r="H63" i="42"/>
  <c r="J62" i="42"/>
  <c r="I62" i="42"/>
  <c r="H62" i="42"/>
  <c r="J61" i="42"/>
  <c r="I61" i="42"/>
  <c r="H61" i="42"/>
  <c r="J60" i="42"/>
  <c r="I60" i="42"/>
  <c r="H60" i="42"/>
  <c r="J59" i="42"/>
  <c r="I59" i="42"/>
  <c r="H59" i="42"/>
  <c r="J58" i="42"/>
  <c r="I58" i="42"/>
  <c r="H58" i="42"/>
  <c r="J57" i="42"/>
  <c r="I57" i="42"/>
  <c r="H57" i="42"/>
  <c r="J56" i="42"/>
  <c r="I56" i="42"/>
  <c r="H56" i="42"/>
  <c r="J55" i="42"/>
  <c r="I55" i="42"/>
  <c r="H55" i="42"/>
  <c r="J54" i="42"/>
  <c r="I54" i="42"/>
  <c r="H54" i="42"/>
  <c r="J53" i="42"/>
  <c r="I53" i="42"/>
  <c r="H53" i="42"/>
  <c r="J52" i="42"/>
  <c r="I52" i="42"/>
  <c r="H52" i="42"/>
  <c r="J51" i="42"/>
  <c r="I51" i="42"/>
  <c r="H51" i="42"/>
  <c r="J45" i="42"/>
  <c r="I45" i="42"/>
  <c r="H45" i="42"/>
  <c r="J44" i="42"/>
  <c r="I44" i="42"/>
  <c r="H44" i="42"/>
  <c r="J43" i="42"/>
  <c r="D16" i="28" s="1"/>
  <c r="I43" i="42"/>
  <c r="H43" i="42"/>
  <c r="J42" i="42"/>
  <c r="D8" i="43" s="1"/>
  <c r="I42" i="42"/>
  <c r="H42" i="42"/>
  <c r="J41" i="42"/>
  <c r="I41" i="42"/>
  <c r="H41" i="42"/>
  <c r="J40" i="42"/>
  <c r="I40" i="42"/>
  <c r="H40" i="42"/>
  <c r="J39" i="42"/>
  <c r="I39" i="42"/>
  <c r="H39" i="42"/>
  <c r="J38" i="42"/>
  <c r="I38" i="42"/>
  <c r="H38" i="42"/>
  <c r="BE11" i="25" l="1"/>
  <c r="BE13" i="25"/>
  <c r="BE15" i="25"/>
  <c r="BE17" i="25"/>
  <c r="BE12" i="25"/>
  <c r="BE14" i="25"/>
  <c r="BE16" i="25"/>
  <c r="BE18" i="25"/>
  <c r="D10" i="43"/>
  <c r="I10" i="43" s="1"/>
  <c r="K10" i="43" s="1"/>
  <c r="D9" i="43"/>
  <c r="I9" i="43" s="1"/>
  <c r="K9" i="43" s="1"/>
  <c r="D18" i="43"/>
  <c r="J18" i="43" s="1"/>
  <c r="K19" i="43" s="1"/>
  <c r="I8" i="43"/>
  <c r="K8" i="43" s="1"/>
  <c r="D14" i="28"/>
  <c r="D13" i="28"/>
  <c r="D15" i="28"/>
  <c r="D12" i="28"/>
  <c r="D12" i="43"/>
  <c r="I12" i="43" s="1"/>
  <c r="K12" i="43" s="1"/>
  <c r="I16" i="28"/>
  <c r="K16" i="28" s="1"/>
  <c r="K13" i="43" l="1"/>
  <c r="K21" i="43" s="1"/>
  <c r="BM11" i="25"/>
  <c r="BM18" i="25"/>
  <c r="BM12" i="25"/>
  <c r="BM14" i="25"/>
  <c r="BM16" i="25"/>
  <c r="BM13" i="25"/>
  <c r="BM17" i="25"/>
  <c r="BB9" i="25"/>
  <c r="I13" i="28"/>
  <c r="K13" i="28" s="1"/>
  <c r="AZ9" i="25"/>
  <c r="I14" i="28"/>
  <c r="K14" i="28" s="1"/>
  <c r="I11" i="28"/>
  <c r="K11" i="28" s="1"/>
  <c r="I12" i="28"/>
  <c r="K12" i="28" s="1"/>
  <c r="I15" i="28"/>
  <c r="K15" i="28" s="1"/>
  <c r="I10" i="28"/>
  <c r="K10" i="28" s="1"/>
  <c r="CB8" i="25"/>
  <c r="BC16" i="25" l="1"/>
  <c r="BC15" i="25"/>
  <c r="BC11" i="25"/>
  <c r="BC12" i="25"/>
  <c r="CB12" i="25"/>
  <c r="BC18" i="25"/>
  <c r="BA11" i="25"/>
  <c r="BA18" i="25"/>
  <c r="BC13" i="25"/>
  <c r="BC17" i="25"/>
  <c r="BC14" i="25"/>
  <c r="BA13" i="25"/>
  <c r="BA17" i="25"/>
  <c r="BA14" i="25"/>
  <c r="BA12" i="25"/>
  <c r="BA16" i="25"/>
  <c r="K17" i="28"/>
  <c r="K32" i="28" s="1"/>
  <c r="K23" i="43"/>
  <c r="K25" i="43" s="1"/>
  <c r="BK16" i="25"/>
  <c r="BK13" i="25"/>
  <c r="BK14" i="25"/>
  <c r="BK18" i="25"/>
  <c r="BK11" i="25"/>
  <c r="BK12" i="25"/>
  <c r="BK17" i="25"/>
  <c r="BI17" i="25"/>
  <c r="BI18" i="25"/>
  <c r="BI14" i="25"/>
  <c r="BI11" i="25"/>
  <c r="BI16" i="25"/>
  <c r="BI12" i="25"/>
  <c r="BI13" i="25"/>
  <c r="BM19" i="25"/>
  <c r="BG13" i="25"/>
  <c r="BG14" i="25"/>
  <c r="BG11" i="25"/>
  <c r="BG12" i="25"/>
  <c r="BG16" i="25"/>
  <c r="BG18" i="25"/>
  <c r="BG17" i="25"/>
  <c r="BO12" i="25"/>
  <c r="BO16" i="25"/>
  <c r="BO14" i="25"/>
  <c r="BO17" i="25"/>
  <c r="BO13" i="25"/>
  <c r="BO18" i="25"/>
  <c r="BO11" i="25"/>
  <c r="CF13" i="25"/>
  <c r="CF14" i="25"/>
  <c r="CF12" i="25"/>
  <c r="CF18" i="25"/>
  <c r="CF16" i="25"/>
  <c r="CF17" i="25"/>
  <c r="BZ12" i="25"/>
  <c r="BZ16" i="25"/>
  <c r="BZ14" i="25"/>
  <c r="BZ17" i="25"/>
  <c r="BZ18" i="25"/>
  <c r="CB18" i="25"/>
  <c r="CB11" i="25"/>
  <c r="CG11" i="25" s="1"/>
  <c r="CB13" i="25"/>
  <c r="CB17" i="25"/>
  <c r="CB14" i="25"/>
  <c r="CB16" i="25"/>
  <c r="BP13" i="25" l="1"/>
  <c r="BQ13" i="25" s="1"/>
  <c r="BP16" i="25"/>
  <c r="BP12" i="25"/>
  <c r="BQ12" i="25" s="1"/>
  <c r="BP11" i="25"/>
  <c r="BP17" i="25"/>
  <c r="BQ17" i="25" s="1"/>
  <c r="BP18" i="25"/>
  <c r="BQ18" i="25" s="1"/>
  <c r="CG17" i="25"/>
  <c r="CG16" i="25"/>
  <c r="BE19" i="25"/>
  <c r="BA19" i="25"/>
  <c r="K34" i="28"/>
  <c r="K36" i="28" s="1"/>
  <c r="BC19" i="25"/>
  <c r="CG13" i="25"/>
  <c r="CG14" i="25"/>
  <c r="CG12" i="25"/>
  <c r="CG18" i="25"/>
  <c r="BP14" i="25"/>
  <c r="BQ14" i="25" s="1"/>
  <c r="BQ16" i="25"/>
  <c r="CB19" i="25"/>
  <c r="BZ19" i="25"/>
  <c r="CF19" i="25"/>
  <c r="BG19" i="25"/>
  <c r="BI19" i="25"/>
  <c r="F23" i="11" a="1"/>
  <c r="F23" i="11" s="1"/>
  <c r="BO19" i="25"/>
  <c r="BK19" i="25"/>
  <c r="CG19" i="25" l="1"/>
  <c r="BQ11" i="25"/>
  <c r="BP19" i="25"/>
  <c r="CI12" i="25"/>
  <c r="E11" i="11" s="1"/>
  <c r="F11" i="11" s="1"/>
  <c r="CI13" i="25"/>
  <c r="F19" i="11"/>
  <c r="F17" i="11"/>
  <c r="CI17" i="25"/>
  <c r="CI18" i="25"/>
  <c r="E16" i="11" s="1"/>
  <c r="CI16" i="25"/>
  <c r="CI14" i="25"/>
  <c r="F18" i="11"/>
  <c r="BW3" i="25"/>
  <c r="CI11" i="25" l="1"/>
  <c r="E10" i="11" s="1"/>
  <c r="BQ19" i="25"/>
  <c r="CI15" i="25"/>
  <c r="E14" i="11"/>
  <c r="F16" i="11"/>
  <c r="E15" i="11"/>
  <c r="F15" i="11" s="1"/>
  <c r="BR16" i="25"/>
  <c r="E13" i="11" l="1"/>
  <c r="F13" i="11" s="1"/>
  <c r="F14" i="11"/>
  <c r="CI10" i="25"/>
  <c r="CI19" i="25" s="1"/>
  <c r="F10" i="11"/>
  <c r="E12" i="11"/>
  <c r="E9" i="11" s="1"/>
  <c r="BR17" i="25"/>
  <c r="CI22" i="25" l="1"/>
  <c r="CI23" i="25" s="1"/>
  <c r="E20" i="11"/>
  <c r="E21" i="11" s="1"/>
  <c r="E22" i="11" s="1"/>
  <c r="F12" i="11"/>
  <c r="AA9" i="35"/>
  <c r="F9" i="11" l="1"/>
  <c r="CA19" i="25"/>
  <c r="BN22" i="25"/>
  <c r="BB22" i="25"/>
  <c r="BB23" i="25" s="1"/>
  <c r="AZ22" i="25"/>
  <c r="AZ23" i="25" s="1"/>
  <c r="CE5" i="25" l="1"/>
  <c r="CA5" i="25" l="1"/>
  <c r="BR13" i="25" l="1"/>
  <c r="F96" i="28" l="1"/>
  <c r="F97" i="28"/>
  <c r="F98" i="28"/>
  <c r="M12" i="28" l="1"/>
  <c r="F99" i="28"/>
  <c r="G99" i="28" s="1"/>
  <c r="G100" i="28" l="1"/>
  <c r="BN23" i="25" l="1"/>
  <c r="BR22" i="25" l="1"/>
  <c r="F22" i="11" l="1"/>
  <c r="F24" i="11" s="1"/>
  <c r="G29" i="11"/>
  <c r="G23" i="1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<sst xmlns="http://schemas.openxmlformats.org/spreadsheetml/2006/main" count="2806" uniqueCount="761">
  <si>
    <t xml:space="preserve">OBJETO: </t>
  </si>
  <si>
    <t>1. COSTOS DE PERSONAL</t>
  </si>
  <si>
    <t>PERSONAL</t>
  </si>
  <si>
    <t>No.</t>
  </si>
  <si>
    <t>SUELDO MES</t>
  </si>
  <si>
    <t>DIAS</t>
  </si>
  <si>
    <t>TIEMPO MES</t>
  </si>
  <si>
    <t>TIEMPO EFECTIVO</t>
  </si>
  <si>
    <t>VR. BASICO</t>
  </si>
  <si>
    <t>VR. PARCIAL</t>
  </si>
  <si>
    <t>PERSONAL PROFESIONAL</t>
  </si>
  <si>
    <t>CONCEPTOS</t>
  </si>
  <si>
    <t>UND</t>
  </si>
  <si>
    <t>VALOR</t>
  </si>
  <si>
    <t>CANT</t>
  </si>
  <si>
    <t xml:space="preserve">TRANSPORTE </t>
  </si>
  <si>
    <t>EQUIPOS</t>
  </si>
  <si>
    <t>MES</t>
  </si>
  <si>
    <t>3. COSTOS DE PERSONAL + COSTOS DIRECTOS</t>
  </si>
  <si>
    <t>4. IVA 19,00%</t>
  </si>
  <si>
    <t>5. COSTO FINAL (ajustado al peso)</t>
  </si>
  <si>
    <t>A</t>
  </si>
  <si>
    <t>B</t>
  </si>
  <si>
    <t>C</t>
  </si>
  <si>
    <t>D</t>
  </si>
  <si>
    <t>E</t>
  </si>
  <si>
    <t>GOBERNACION DE CASANARE</t>
  </si>
  <si>
    <t>DEPARTAMENTO ADMINISTRATIVO DE PLANEACION</t>
  </si>
  <si>
    <t>MES 1</t>
  </si>
  <si>
    <t>MES 2</t>
  </si>
  <si>
    <t>PERSONAL A INTERVENIR</t>
  </si>
  <si>
    <t>SEM 1</t>
  </si>
  <si>
    <t>SEM 2</t>
  </si>
  <si>
    <t>SEM 3</t>
  </si>
  <si>
    <t>SEM 4</t>
  </si>
  <si>
    <t>SEM 5</t>
  </si>
  <si>
    <t>SEM 6</t>
  </si>
  <si>
    <t>SEM 7</t>
  </si>
  <si>
    <t>SEM 8</t>
  </si>
  <si>
    <t>SEM 9</t>
  </si>
  <si>
    <t>TIEMPO TOTAL DEDICADO  ACTIVIDAD- PROFESIONAL</t>
  </si>
  <si>
    <t>RESTRICCION EN MESES</t>
  </si>
  <si>
    <t>Auxiliar Administrativo</t>
  </si>
  <si>
    <t>SEM 10</t>
  </si>
  <si>
    <t>SEM 11</t>
  </si>
  <si>
    <t>SEM 12</t>
  </si>
  <si>
    <t>SEM 13</t>
  </si>
  <si>
    <t>SEM 14</t>
  </si>
  <si>
    <t>MES 3</t>
  </si>
  <si>
    <t>TOTAL COSTO DE PERSONAL POR PRODUCTOS</t>
  </si>
  <si>
    <t>PRODUCTOS</t>
  </si>
  <si>
    <t>UNIDAD</t>
  </si>
  <si>
    <t>CANTIDAD</t>
  </si>
  <si>
    <t>% DEDICACION</t>
  </si>
  <si>
    <t>PRESUPUESTO POR PRODUCTOS</t>
  </si>
  <si>
    <t>VOLUMEN</t>
  </si>
  <si>
    <t>valor mes</t>
  </si>
  <si>
    <t>TIEMPO DE DEDICACION</t>
  </si>
  <si>
    <t>COSTOS DIRECTOS POR PRODUCTOS</t>
  </si>
  <si>
    <t>TIEMPO DE EJECUCION</t>
  </si>
  <si>
    <t>COSTO PARCIAL</t>
  </si>
  <si>
    <t xml:space="preserve"> </t>
  </si>
  <si>
    <t>DESCRIPCION</t>
  </si>
  <si>
    <t>% PARCIAL</t>
  </si>
  <si>
    <t>SUB-TOTAL  %</t>
  </si>
  <si>
    <t>TOTAL %</t>
  </si>
  <si>
    <t>SUELDO ANUAL BASICO</t>
  </si>
  <si>
    <t>Salario Basico</t>
  </si>
  <si>
    <t>TOTAL SALARIO BASICO</t>
  </si>
  <si>
    <t>PRESTACIONES SOCIALES (expresado como % de 1)</t>
  </si>
  <si>
    <t>B.1. PRESTACIONES LEGALES</t>
  </si>
  <si>
    <t>Prima anual de servicios (30 días)</t>
  </si>
  <si>
    <t>Cesantias anuales</t>
  </si>
  <si>
    <t>Intereses a las cesantias</t>
  </si>
  <si>
    <t>Vacaciones anuales (15 días)</t>
  </si>
  <si>
    <t>SUB-TOTAL PRESTACIONES LEGALES</t>
  </si>
  <si>
    <t>B.2. APORTES PARAFISCALES</t>
  </si>
  <si>
    <t>Sena</t>
  </si>
  <si>
    <t>Subsidio familiar</t>
  </si>
  <si>
    <t>I.C.B.F</t>
  </si>
  <si>
    <t>Seguros de Ley</t>
  </si>
  <si>
    <t xml:space="preserve">SUB-TOTAL APORTES </t>
  </si>
  <si>
    <t>B.3. SEGURIDAD SOCIAL</t>
  </si>
  <si>
    <t xml:space="preserve">Pensiones </t>
  </si>
  <si>
    <t>Medicina Familiar o aportes salud</t>
  </si>
  <si>
    <t>Riesgos Profesionales</t>
  </si>
  <si>
    <t>SUB-TOTAL SEGURIDAD SOCIAL</t>
  </si>
  <si>
    <t>B.4. OTROS COSTOS PRESTACIONALES</t>
  </si>
  <si>
    <t>Prestaciones extralegales y auxilios</t>
  </si>
  <si>
    <t>Dotacion</t>
  </si>
  <si>
    <t>Seguro Colectivo</t>
  </si>
  <si>
    <t>SUB-TOTAL OTROS COSTOS PRESTACIONALES</t>
  </si>
  <si>
    <t>TOTAL PRESTACIONES SOCIALES</t>
  </si>
  <si>
    <t xml:space="preserve">GASTOS LEGALES, DE ADMINISTRACION 0 INDIRECTOS      </t>
  </si>
  <si>
    <t>C.1. POLIZAS</t>
  </si>
  <si>
    <t>Calidad</t>
  </si>
  <si>
    <t>Seriedad de la propuesta</t>
  </si>
  <si>
    <t>SUB-TOTAL POLIZAS</t>
  </si>
  <si>
    <t>SUB-TOTAL IMPUESTOS</t>
  </si>
  <si>
    <t>C.3. ADMINISTRACION</t>
  </si>
  <si>
    <t>Seguros, incendio y robos</t>
  </si>
  <si>
    <t>Preparacion de propuestas</t>
  </si>
  <si>
    <t>SUB-TOTAL ADMINISTRACION</t>
  </si>
  <si>
    <t>TOTAL GASTOS LEGALES, DE ADMON. E INDIRECTOS</t>
  </si>
  <si>
    <t>HONORARIOS (20% DE D)</t>
  </si>
  <si>
    <t>TOTAL FACTOR MULTIPLICADOR</t>
  </si>
  <si>
    <t>TOTAL FACTOR MULTIPLICADOR (AJUSTADO)</t>
  </si>
  <si>
    <t>% DE DEDICACION Y PERSONAL REQUERIDO</t>
  </si>
  <si>
    <t>COSTO FINAL POR PRODUCTO</t>
  </si>
  <si>
    <t>COSTO</t>
  </si>
  <si>
    <t>TOTAL</t>
  </si>
  <si>
    <t>COSTOS POR PRODUCTO - CRONOGRAMA DE ACTIVIDADES Y PLAN DE CARGAS</t>
  </si>
  <si>
    <t>PERSONAL TÉCNICO Y ADMINISTRATIVO</t>
  </si>
  <si>
    <t xml:space="preserve">2. COSTOS DIRECTOS </t>
  </si>
  <si>
    <t>DIA</t>
  </si>
  <si>
    <t>ENSAYO</t>
  </si>
  <si>
    <t>ACTIVIDADES</t>
  </si>
  <si>
    <t>DESCRIPCION DE PRODUCTOS</t>
  </si>
  <si>
    <t>OTROS GASTOS (PRESTACIONALES, ADMINISTRATIVOS Y LEGALES - %)</t>
  </si>
  <si>
    <r>
      <t>TOTAL COSTOS</t>
    </r>
    <r>
      <rPr>
        <sz val="14"/>
        <rFont val="Calibri"/>
        <family val="2"/>
        <scheme val="minor"/>
      </rPr>
      <t xml:space="preserve"> INCLUYE OTROS GASTOS</t>
    </r>
    <r>
      <rPr>
        <b/>
        <sz val="14"/>
        <rFont val="Calibri"/>
        <family val="2"/>
        <scheme val="minor"/>
      </rPr>
      <t xml:space="preserve"> </t>
    </r>
    <r>
      <rPr>
        <sz val="14"/>
        <rFont val="Calibri"/>
        <family val="2"/>
        <scheme val="minor"/>
      </rPr>
      <t>(</t>
    </r>
    <r>
      <rPr>
        <sz val="8"/>
        <rFont val="Calibri"/>
        <family val="2"/>
        <scheme val="minor"/>
      </rPr>
      <t>PRESTACIONALES, ADMINISTRATIVOS Y LEGALES - %)</t>
    </r>
  </si>
  <si>
    <t>Costo final (Ajustado al Peso)</t>
  </si>
  <si>
    <t>VALOR POR PRODUCTO</t>
  </si>
  <si>
    <t>MATRIZ DE RIESGOS ESTUDIO PREVIOS</t>
  </si>
  <si>
    <t>FO-AB-63
19-12-2017
V.02</t>
  </si>
  <si>
    <t>Clase</t>
  </si>
  <si>
    <t>Fuente</t>
  </si>
  <si>
    <t>Etapa</t>
  </si>
  <si>
    <t>Tipo</t>
  </si>
  <si>
    <t xml:space="preserve">Descripción </t>
  </si>
  <si>
    <t>Consecuencia  de la ocurrencia del evento</t>
  </si>
  <si>
    <t>Probabilidad</t>
  </si>
  <si>
    <t>Impacto</t>
  </si>
  <si>
    <t xml:space="preserve">Valoración </t>
  </si>
  <si>
    <t>Categoría</t>
  </si>
  <si>
    <r>
      <rPr>
        <sz val="7"/>
        <rFont val="Arial"/>
        <family val="2"/>
      </rPr>
      <t>A quién se le asigna?</t>
    </r>
  </si>
  <si>
    <t>Tratamiento/control a ser implementados</t>
  </si>
  <si>
    <r>
      <rPr>
        <sz val="7"/>
        <rFont val="Arial"/>
        <family val="2"/>
      </rPr>
      <t>Impacto después del
tratamiento</t>
    </r>
  </si>
  <si>
    <t>Afecta la ejecucion del contrato?</t>
  </si>
  <si>
    <t>Responsable por implementar el tratamiento</t>
  </si>
  <si>
    <r>
      <rPr>
        <sz val="7"/>
        <rFont val="Arial"/>
        <family val="2"/>
      </rPr>
      <t>Fecha estimada en que se inicia el tratamiento</t>
    </r>
  </si>
  <si>
    <r>
      <rPr>
        <sz val="7"/>
        <rFont val="Arial"/>
        <family val="2"/>
      </rPr>
      <t>Fecha estimada en que se completa el tratamiento</t>
    </r>
  </si>
  <si>
    <r>
      <rPr>
        <sz val="7"/>
        <rFont val="Arial"/>
        <family val="2"/>
      </rPr>
      <t>Monitoreo y revisión</t>
    </r>
  </si>
  <si>
    <r>
      <rPr>
        <sz val="7"/>
        <rFont val="Arial"/>
        <family val="2"/>
      </rPr>
      <t>Probabilidad</t>
    </r>
  </si>
  <si>
    <r>
      <rPr>
        <sz val="7"/>
        <rFont val="Arial"/>
        <family val="2"/>
      </rPr>
      <t>Impacto</t>
    </r>
  </si>
  <si>
    <r>
      <rPr>
        <sz val="7"/>
        <rFont val="Arial"/>
        <family val="2"/>
      </rPr>
      <t>Categoría</t>
    </r>
  </si>
  <si>
    <r>
      <rPr>
        <sz val="7"/>
        <rFont val="Arial"/>
        <family val="2"/>
      </rPr>
      <t>Cómo se realiza el monitoreo?</t>
    </r>
  </si>
  <si>
    <t xml:space="preserve">Periodicidad
</t>
  </si>
  <si>
    <t>General</t>
  </si>
  <si>
    <t>Externo</t>
  </si>
  <si>
    <t>Ejecución</t>
  </si>
  <si>
    <t>Operacional</t>
  </si>
  <si>
    <t>Falta de idoneidad en el personal disponible</t>
  </si>
  <si>
    <t>Atrasos en la ejecución de la consultoria</t>
  </si>
  <si>
    <t>Riesgo medio</t>
  </si>
  <si>
    <t>Contratista</t>
  </si>
  <si>
    <t>Seguimiento al manual de  interventoria adoptado por la Entidad Contratante</t>
  </si>
  <si>
    <t>(1) Posible</t>
  </si>
  <si>
    <t>(4) moderado</t>
  </si>
  <si>
    <t>bajo</t>
  </si>
  <si>
    <t>Si</t>
  </si>
  <si>
    <t>Interventoria del  Contrato</t>
  </si>
  <si>
    <t>Desde el inicio dl contrato</t>
  </si>
  <si>
    <t>Hasta la liquidación del contrato</t>
  </si>
  <si>
    <t xml:space="preserve"> Mediante la revision de informes parciales Por parte de la interventoria del contrato</t>
  </si>
  <si>
    <r>
      <rPr>
        <sz val="7"/>
        <rFont val="Arial"/>
        <family val="2"/>
      </rPr>
      <t>Mensual</t>
    </r>
  </si>
  <si>
    <t xml:space="preserve">  </t>
  </si>
  <si>
    <t>Atrasos en el programa de trabajo</t>
  </si>
  <si>
    <t>Incumplimiento en la fecha estipulada para la entrega de la consultoria, sobrecostos</t>
  </si>
  <si>
    <t>Riesgo extremo</t>
  </si>
  <si>
    <t>Plan de Calidad, programación de la consultoria</t>
  </si>
  <si>
    <r>
      <rPr>
        <sz val="7"/>
        <rFont val="Arial"/>
        <family val="2"/>
      </rPr>
      <t>(1) Raro</t>
    </r>
  </si>
  <si>
    <r>
      <rPr>
        <sz val="7"/>
        <rFont val="Arial"/>
        <family val="2"/>
      </rPr>
      <t>bajo</t>
    </r>
  </si>
  <si>
    <t>A partir del acta de inicio</t>
  </si>
  <si>
    <t>Específico</t>
  </si>
  <si>
    <t>Variación de productos entregables</t>
  </si>
  <si>
    <t>Sobrecostos y desequilibrio económico, incumplimiento en la terminación de la oonsultoria</t>
  </si>
  <si>
    <t>Contratante</t>
  </si>
  <si>
    <t>Acopio de informacion primaria</t>
  </si>
  <si>
    <r>
      <rPr>
        <sz val="7"/>
        <rFont val="Arial"/>
        <family val="2"/>
      </rPr>
      <t>(1) raro</t>
    </r>
  </si>
  <si>
    <t>Deficiente calidad de los productos de la consultoria</t>
  </si>
  <si>
    <t xml:space="preserve"> sobrecostos</t>
  </si>
  <si>
    <t>Riesgo alto</t>
  </si>
  <si>
    <t>Seguimiento según estudio previo para actividades a desarrollar y alcance de las mismas</t>
  </si>
  <si>
    <r>
      <t>A</t>
    </r>
    <r>
      <rPr>
        <sz val="7"/>
        <rFont val="Arial"/>
        <family val="2"/>
      </rPr>
      <t xml:space="preserve"> partir del acta de inicio</t>
    </r>
  </si>
  <si>
    <t>Incumplimiento en la terminación de la consultoria</t>
  </si>
  <si>
    <t>Pérdida de recursos públicos, aplicación de las garantías y/o sanciones, producto no entregado</t>
  </si>
  <si>
    <t>Implementar mayores exigencias en los requisitos habilitantes,seguimiento y control</t>
  </si>
  <si>
    <t>Interno</t>
  </si>
  <si>
    <t>Contratación</t>
  </si>
  <si>
    <t>Interrupciones o demora en la iniciación de la consultoria por falta de personal del contratante</t>
  </si>
  <si>
    <t>Incumplimiento en la programación, suspensiones temporales de la consultoria, sobrecosto</t>
  </si>
  <si>
    <t>Implementación de procesos</t>
  </si>
  <si>
    <t>Planeación</t>
  </si>
  <si>
    <t>Tecnológico</t>
  </si>
  <si>
    <t>Inadecuada utilización de equipos y herramientas</t>
  </si>
  <si>
    <t>Atrasos en la programación, sobrecostos</t>
  </si>
  <si>
    <t>Interventoría, Plan de Calidad</t>
  </si>
  <si>
    <t>Aplicabilidad de nuevas tecnologías requeridas dada la complejidad de los Estudios</t>
  </si>
  <si>
    <t>Sobrecostos, Demoras en los tiempos de ejecución de las actividades</t>
  </si>
  <si>
    <t xml:space="preserve">Cuantificación de sobrecosto
soportado y justificado
</t>
  </si>
  <si>
    <t xml:space="preserve">Análisis de alternativas y repercusiones en el presupuesto, reprogramación y reajuste en términos de tiempo y costos
</t>
  </si>
  <si>
    <t>Interna</t>
  </si>
  <si>
    <t>Contractual</t>
  </si>
  <si>
    <t>Financiero</t>
  </si>
  <si>
    <t>Incumplimiento en los tiempos convenidos para el desembolso de los recursos por parte de las fuentes de financiación del proyecto</t>
  </si>
  <si>
    <t>Demandas, activación de pólizas, iliquidez para la ejecución del proyecto</t>
  </si>
  <si>
    <t>Cronograma de ejecución del proyecto</t>
  </si>
  <si>
    <t>Externa</t>
  </si>
  <si>
    <t>Falta de recursos o de liquidez</t>
  </si>
  <si>
    <t>Demoras en los tiempos de entrega, incumplimiento al cronograma de actividades, sobrecostos</t>
  </si>
  <si>
    <t>Implementar mayores exigencias en los requisitos habilitantes capacidad financiera</t>
  </si>
  <si>
    <t>Incremento en impuestos que afectan a todos los contribuyentes y a todas las actividades</t>
  </si>
  <si>
    <t>Limita el alcance de ejecución de proyectos, reducción en las utilidades</t>
  </si>
  <si>
    <t>Riesgo bajo</t>
  </si>
  <si>
    <t>Discriminación detallada del AIU</t>
  </si>
  <si>
    <t>Modificaciones abruptas en el tipo de cambio</t>
  </si>
  <si>
    <t>Sobrecostos</t>
  </si>
  <si>
    <t>Indicadores económicos</t>
  </si>
  <si>
    <t>Incapacidad para obtener seguros u otras garantías</t>
  </si>
  <si>
    <t>Restricción para contratar con  entidades territoriales</t>
  </si>
  <si>
    <t>Estimación inadecuada de los costos del proyecto</t>
  </si>
  <si>
    <t xml:space="preserve">Ejecución de menor cantidad de productos, sobrecostos, incumplimiento de la terminación de la consultoria </t>
  </si>
  <si>
    <t>Implementación de herramientas informáticas</t>
  </si>
  <si>
    <t>Variación precio de materiales, insumos y/o productos</t>
  </si>
  <si>
    <t>Sobrecosto, incumplimiento en la terminación de la consultoria</t>
  </si>
  <si>
    <t>Estandarización de precios de materiales, insumos y productos</t>
  </si>
  <si>
    <t>Deficiencia en la asignación de recursos</t>
  </si>
  <si>
    <t>Sobrecosto, incumplimiento en la terminación de la consultoria, consultoria con baja calidad en sus procesos de analisis.</t>
  </si>
  <si>
    <t>Mejoras en los procesos de formulación y viabilización de proyectos</t>
  </si>
  <si>
    <t>Desviación de recursos</t>
  </si>
  <si>
    <t>Retrasos en la programación, incumplimiento en la terminación de la consultoria, incumplimiento en el pago de salarios y prestaciones sociales, productos de baja calidad, incumplimiento de las especificaciones técnicas estipuladas</t>
  </si>
  <si>
    <t>Implementar mayores exigencias en los requisitos habilitantes capacidad financiera y organizacional</t>
  </si>
  <si>
    <t>Conflictos de recursos con otros proyectos</t>
  </si>
  <si>
    <t>Limitada financiación de proyectos</t>
  </si>
  <si>
    <t>Implementación de paquetes contables</t>
  </si>
  <si>
    <t>Demora en el pago por parte de los entes territoriales</t>
  </si>
  <si>
    <t>Incumplimiento en las obligaciones del Contratista</t>
  </si>
  <si>
    <t>Implementación de  mayores controles a los procesos contables y financieros</t>
  </si>
  <si>
    <t>Incumplimiento en el pago de obligaciones laborales y honorarios</t>
  </si>
  <si>
    <t>Sobrecosto, suspensión de las actividades por parte del personal que labora en la consultoria, retrasos en la programación, incumplimiento en la terminación de la consultoria</t>
  </si>
  <si>
    <t>Devaluación del peso colombiano</t>
  </si>
  <si>
    <t>Sobrecosto, retrasos en la programación, incumplimiento en la terminación de la consultoria</t>
  </si>
  <si>
    <t>Imprevistos</t>
  </si>
  <si>
    <t>Retrasos en la programación</t>
  </si>
  <si>
    <t>Matriz de riesgos</t>
  </si>
  <si>
    <t>Exterior</t>
  </si>
  <si>
    <t>Social o Político</t>
  </si>
  <si>
    <t>Huelgas o paros al interior de la empresa contratista</t>
  </si>
  <si>
    <t>Retrasos en la programación, incumpliento en la terminación de la consultoria despidos injustificados</t>
  </si>
  <si>
    <t>Implementación de sistemas de gestión</t>
  </si>
  <si>
    <t>Asonada, guerra o ataque terrorista</t>
  </si>
  <si>
    <t>Sobrecosto por retrasos en la programación</t>
  </si>
  <si>
    <t>Contratante / Contratista</t>
  </si>
  <si>
    <t>Refuerzo de sistemas de seguridad</t>
  </si>
  <si>
    <t>Hurto, vandalismo y sabotaje</t>
  </si>
  <si>
    <t>Pérdidas económicas y desequilibrio económico</t>
  </si>
  <si>
    <t>Inadecuada socialización del proyecto</t>
  </si>
  <si>
    <t>Incumplimiento en la programación de la consultoria</t>
  </si>
  <si>
    <t>Vinculación de profesionales idóneos (trabajdor social)</t>
  </si>
  <si>
    <t>No</t>
  </si>
  <si>
    <t>Económico</t>
  </si>
  <si>
    <t>Falla en la selección de los proveedores</t>
  </si>
  <si>
    <t>Incumplimiento en la entrega de equipos e insumos,  retrasos en la ejecución de la consultoria sobrecostos</t>
  </si>
  <si>
    <t>Aumento fuera de equilibrio de precios del
mercado para productos y mano de obra</t>
  </si>
  <si>
    <t>Sobrecosto, desequilibrio económico</t>
  </si>
  <si>
    <t>Implementación de escalas salariales</t>
  </si>
  <si>
    <t>Insuficiencia de proveedores</t>
  </si>
  <si>
    <t>Retrasos en la ejecución de la consultoria, sobrecosto</t>
  </si>
  <si>
    <t xml:space="preserve">Interno </t>
  </si>
  <si>
    <t>Regulatorio</t>
  </si>
  <si>
    <t>Incertidumbre y ambiguedad en la aplicabilidad de la normatividad legal vigente</t>
  </si>
  <si>
    <t>Retrasos en la programación de la Consultoria, sobrecostos</t>
  </si>
  <si>
    <t>Programa de necesidades y capacitaciones</t>
  </si>
  <si>
    <t>Específica</t>
  </si>
  <si>
    <t>Revelación inadecuada de información</t>
  </si>
  <si>
    <t>Retrasos en la programación de la consultoria, sobrecostos</t>
  </si>
  <si>
    <t>Programa de gestión</t>
  </si>
  <si>
    <t xml:space="preserve">Contratación </t>
  </si>
  <si>
    <t>Cambio del ambiente legal o regulatorio</t>
  </si>
  <si>
    <t>Utilización de herramienta y/o equipo fuera del equilibrio económico del contrato por necesidades encontradas en el desarrollo de la consultoria</t>
  </si>
  <si>
    <t>GASTOS PRESTACIONALES, ADMINISTRATIVOS Y LEGALES (%)</t>
  </si>
  <si>
    <t xml:space="preserve"> PLAN DE CARGAS Y ASIGNACION DE COSTOS DIRECTOS</t>
  </si>
  <si>
    <t>COSTOS DE PERSONAL Y COSTOS DIRECTOS</t>
  </si>
  <si>
    <t>Gastos de papeleria e insumos para presentación de informes.</t>
  </si>
  <si>
    <t>Aforo micro molinete (3)</t>
  </si>
  <si>
    <t>Aforo</t>
  </si>
  <si>
    <t>Ensayo</t>
  </si>
  <si>
    <t>TOTAL COSTOS DIRECTOS</t>
  </si>
  <si>
    <t>CONSIDERANDO:</t>
  </si>
  <si>
    <t>SALARIO MINIMO 2018</t>
  </si>
  <si>
    <t>Tabla 1. PERSONAL PROFESIONAL</t>
  </si>
  <si>
    <t>CAT.</t>
  </si>
  <si>
    <t>Cargo</t>
  </si>
  <si>
    <t>Perfil:</t>
  </si>
  <si>
    <t>Experiencia</t>
  </si>
  <si>
    <t>SALARIO</t>
  </si>
  <si>
    <t>Profesional</t>
  </si>
  <si>
    <t>MAXIMO</t>
  </si>
  <si>
    <t>(Años)</t>
  </si>
  <si>
    <t>(SMMLV)</t>
  </si>
  <si>
    <t>DIRECTOR O ESPECIALISTA DE PROYECTOS</t>
  </si>
  <si>
    <t>Será   responsable   por   dirigir   y   responder íntegramente por el contrato, siendo el interlocutor con el DEPARTAMENTO. Deberá demostrar experiencia profesional no menor de doce (12) años y relacionada de al menos seis (6) años como director de proyectos.  El Director de Proyecto podrá a su vez ser Especialista en el área técnica principal relacionada con la ejecución del proyecto, en cuyo caso deberá también cumplir con el respectivo perfil de especialista.</t>
  </si>
  <si>
    <t>$11.803.472</t>
  </si>
  <si>
    <t>Será   responsable   por   dirigir   y   responder íntegramente por el contrato, siendo el interlocutor con el DEPARTAMENTO. Deberá demostrar experiencia profesional no menor de diez (10) años y relacionada de al menos cinco (5) años como director de proyectos.  El Director de Proyecto podrá a su vez ser Especialista en el área técnica principal relacionada con la ejecución del proyecto, en cuyo caso deberá también cumplir con el respectivo perfil de especialista.</t>
  </si>
  <si>
    <t>$8.852.604</t>
  </si>
  <si>
    <t>ESPECIALISTA DE PROYECTOS</t>
  </si>
  <si>
    <t>Deberá demostrar experiencia profesional no menor de ocho (8) años y relacionada de al menos cuatro (4) años y acreditar título de  especialista en el área afín.  El especialista de Proyecto podrá a su vez ser Director en el área técnica principal relacionada con la ejecución del proyecto, en cuyo caso deberá tener experiencia relacionada como coordinador de proyectos y/o residente de proyectos de Consultoría.</t>
  </si>
  <si>
    <t>$6.639.453</t>
  </si>
  <si>
    <t>Profesional con título de pregrado en una rama afín al proyecto y con experiencia profesional no menor de seis (6) años, y relacionada de al menos cuatro (4) años y acreditar título de especialista en el área afín.  o ingeniero de diseño en proyectos relacionados con el área de su especialidad.</t>
  </si>
  <si>
    <t>$5.901.736</t>
  </si>
  <si>
    <t>PROFESIONAL</t>
  </si>
  <si>
    <t>Profesional con título de pregrado en una rama afín al proyecto y con experiencia profesional no menor de cinco (5) años, como mínimo tres (3) años como experiencia relacionada en el área del proyecto.</t>
  </si>
  <si>
    <t>$4.426.302</t>
  </si>
  <si>
    <t>Profesional con título de pregrado en una rama afín al proyecto y con experiencia profesional no menor de tres (3) años, como mínimo un (1) año como experiencia relacionada en el área del proyecto.</t>
  </si>
  <si>
    <t>$3.688.585</t>
  </si>
  <si>
    <t>Profesional con título de pregrado en una rama afín al proyecto y con experiencia profesional no menor de dos (2) años.</t>
  </si>
  <si>
    <t>≥2</t>
  </si>
  <si>
    <t>$2.950.868</t>
  </si>
  <si>
    <t>Profesional con título de pregrado en una rama afín al proyecto y con experiencia profesional menor de dos (2) años.</t>
  </si>
  <si>
    <t>≤2</t>
  </si>
  <si>
    <t>$2.213.151</t>
  </si>
  <si>
    <t>Tabla 2. PERSONAL TÉCNICO</t>
  </si>
  <si>
    <t>CARGO</t>
  </si>
  <si>
    <t>PERFIL</t>
  </si>
  <si>
    <t>SMLMV</t>
  </si>
  <si>
    <t>SALARIO MAXIMO</t>
  </si>
  <si>
    <t>SALARIO  MAXIMO</t>
  </si>
  <si>
    <t>UNICA</t>
  </si>
  <si>
    <t>TECNICO</t>
  </si>
  <si>
    <t>Tecnólogo en el área requerida</t>
  </si>
  <si>
    <t>$1.475.434,00</t>
  </si>
  <si>
    <t>Técnico en el área requerida</t>
  </si>
  <si>
    <t>$1.106.575,00</t>
  </si>
  <si>
    <t xml:space="preserve">Dibujante </t>
  </si>
  <si>
    <t>Topógrafo Inspector</t>
  </si>
  <si>
    <t>Topógrafo Auxiliar</t>
  </si>
  <si>
    <t>Batimetrista Inspector</t>
  </si>
  <si>
    <t>Batimetrista Auxiliar</t>
  </si>
  <si>
    <t>Laboratorista Inspector</t>
  </si>
  <si>
    <t>Laboratorista Auxiliar</t>
  </si>
  <si>
    <t>$737.717,00</t>
  </si>
  <si>
    <t>Operador Equipo de Perforación</t>
  </si>
  <si>
    <t>Operador Auxiliar de Equipo</t>
  </si>
  <si>
    <t>Inspector 1</t>
  </si>
  <si>
    <t>Inspector 2</t>
  </si>
  <si>
    <t>Tabla 3. PERSONAL ADMINISTRATIVO</t>
  </si>
  <si>
    <t>SALARIO MAXIMO 2017</t>
  </si>
  <si>
    <t>ADMINISTRATIVO</t>
  </si>
  <si>
    <t>Secretaria 1</t>
  </si>
  <si>
    <t>Secretaria 2</t>
  </si>
  <si>
    <t>Tabla 4. PERSONAL AUXILIAR</t>
  </si>
  <si>
    <t>AUXILIAR</t>
  </si>
  <si>
    <t>Oficial</t>
  </si>
  <si>
    <t>Cadenero 1</t>
  </si>
  <si>
    <t>Cadenero 2</t>
  </si>
  <si>
    <t>Conductor o Motorista</t>
  </si>
  <si>
    <t>Campamentera</t>
  </si>
  <si>
    <t>Celador</t>
  </si>
  <si>
    <t>Obrero</t>
  </si>
  <si>
    <t>En el caso de las disciplinas académicas o profesiones relacionadas con el Sistema de Seguridad Social en Salud, la experiencia profesional se computará a partir de la inscripción o registro profesional.
La experiencia adquirida con posterioridad a la terminación de estudios en las modalidades de formación técnica profesional o tecnológica, no se considerará experiencia profesional.
En cuanto a la experiencia relacionada, es la adquirida en el ejercicio de empleos o actividades que tengan funciones similares a las del cargo a proveer.
Los profesionales extranjeros deberán acreditar su profesión y obtener los permisos, matrículas y autorizaciones a que haya lugar, en concordancia con la reglamentación vigente para cada profesión</t>
  </si>
  <si>
    <t>*Tres (3) años de experiencia profesional y viceversa, siempre que se acredite el título profesional; o
*Título profesional adicional al exigido en el requisito del respectivo empleo, siempre y cuando dicha formación adicional sea afín con las funciones del cargo; o
*Terminación y aprobación de estudios profesionales adicionales al título profesional exigido en el requisito del respectivo empleo, siempre y cuando dicha formación adicional sea afín con las funciones del cargo, y un (1) año de experiencia profesional.
El Título de Postgrado en la modalidad de doctorado o postdoctorado, por:
*Cuatro (4) años de experiencia profesional y viceversa, siempre que se acredite el título profesional; o</t>
  </si>
  <si>
    <t>*Título profesional adicional al exigido en el requisito del respectivo empleo, siempre y cuando dicha formación adicional sea afín con las funciones del cargo; o
*Terminación y aprobación de estudios profesionales adicionales al título profesional exigido en el requisito del respectivo empleo, siempre y cuando dicha formación adicional sea afín con las funciones del cargo, y dos (2) años de experiencia profesional.
*Tres (3) años de experiencia profesional por título universitario adicional al exigido en el requisito del respectivo empleo.</t>
  </si>
  <si>
    <t>Articulo Primero (Decreto 0035 de 2018):</t>
  </si>
  <si>
    <t>3. Para vehiculos tipo campero PC KUP, camioneta o similar, con cilindraje mayor 3000 cc a 3999 cc  incluyendo los costos de mantenimiento, conductor y combustible
Valor Mensual   $ 8.261.737</t>
  </si>
  <si>
    <t>Parrafo 01.. El Modelo de los vehiculos que presten el servicio de transporte terrestre especial en la Gobernacion de Casanare sera modelo igual o superior a 2013</t>
  </si>
  <si>
    <t>Parrafo 02.. El costo de los valores mensuales antes mencionados incluyen la prestación del servicio de transporte en los dias sabados, domingos y dias festivos</t>
  </si>
  <si>
    <t>5. Tarifa para la utilizacion de vehiculos fluviales tipo lanchas o similares y transporte muilar o similar en zonas de dificil acceso incluyendo todos los costos de operación, mantenimiento y salario de motorista o arriero según corresponda: Teniendo en cuenta las variables para establecer los costos para la prestacion del servicio, se requiere determinar las condiciones especificas para su ejecucion, las cuales son especificas para cada viaje y determinantes para establecer las caracteristicas del vehiculo y de los operarios  segun neceidad; al respecto se estima conveniente que la entidad realice el estudio de mercado para cada caso en particular.</t>
  </si>
  <si>
    <t>Tabla 5. COSTOS TOPOGRAFÍA POR KM PARA VÍAS</t>
  </si>
  <si>
    <t>Condiciones del Terreno</t>
  </si>
  <si>
    <t>Categoría de la Via</t>
  </si>
  <si>
    <t>unidad</t>
  </si>
  <si>
    <t>Costo /km -2017</t>
  </si>
  <si>
    <t>Costo/ km -2018</t>
  </si>
  <si>
    <t>PLANO</t>
  </si>
  <si>
    <t>TERCIARIA</t>
  </si>
  <si>
    <t>Costo/Km</t>
  </si>
  <si>
    <t>ONDULADO</t>
  </si>
  <si>
    <t>MONTAÑOSO</t>
  </si>
  <si>
    <t>SECUNDARIA</t>
  </si>
  <si>
    <t>SECUNDARIA DOS CALZADAS</t>
  </si>
  <si>
    <t>PRIMARIA UNA CALZADA</t>
  </si>
  <si>
    <t>PRIMARIA DOS CALZADAS</t>
  </si>
  <si>
    <t>Tabla 6.  COSTOS POR TOPOGRAFÍA POR HECTAREA PARA PREDIOS</t>
  </si>
  <si>
    <t>1 m² - 5 hectárea</t>
  </si>
  <si>
    <t>5.01 hectáreas – 20 hectáreas</t>
  </si>
  <si>
    <t>20.01 hectáreas - 40 hectáreas</t>
  </si>
  <si>
    <t>40.01 m² - 60 hectárea</t>
  </si>
  <si>
    <t>60.01 hectáreas – 100 hectáreas</t>
  </si>
  <si>
    <t>100.01 hectáreas - 150 hectáreas</t>
  </si>
  <si>
    <t>Para áreas mayores a 150 hectáreas se tomará el 5% del costo de predios de 1 m2 - 5 hectáreas por hectárea, por ejemplo: 300 Hectáreas en terreno plano costarían: $379.058,00 x 0.05 x 300 = $ 5.685.870,00</t>
  </si>
  <si>
    <t>Tabla 7. COSTOS POR KM PARA CAUCES</t>
  </si>
  <si>
    <t>CAUCE (Ancho)</t>
  </si>
  <si>
    <t>Plano</t>
  </si>
  <si>
    <t>0m-4m</t>
  </si>
  <si>
    <t>Costo/km</t>
  </si>
  <si>
    <t>Ondulado</t>
  </si>
  <si>
    <t>Montañoso</t>
  </si>
  <si>
    <t>4.1m-8m</t>
  </si>
  <si>
    <t>8.1m-12m</t>
  </si>
  <si>
    <t>12.1m-16m</t>
  </si>
  <si>
    <t>16.1m-25m</t>
  </si>
  <si>
    <t>25.1m-50m</t>
  </si>
  <si>
    <t>50.1m-100m</t>
  </si>
  <si>
    <t>Tabla 8. COSTOS TOPOGRAFÍA POR DÍA</t>
  </si>
  <si>
    <t>COMISIONES TOPOGRÁFICAS</t>
  </si>
  <si>
    <t xml:space="preserve">UNIDAD </t>
  </si>
  <si>
    <t>Costo  -2017</t>
  </si>
  <si>
    <t>Costo -2018</t>
  </si>
  <si>
    <t>Comisión topográfica que incluye:
• Personal: Topógrafo certificado, dos cadeneros,
• Equipos con certificados de verificación y ajuste vigentes para estación total, nivel de precisión.
• Radios, GPS y otros medios de comunicación
• Procesamiento de Información: planos en medio físico y magnético e informe impreso.
• Elementos de apoyo, estaca, pinturas.</t>
  </si>
  <si>
    <t>Día</t>
  </si>
  <si>
    <t>Mojón georreferenciado en concreto y placa de detalles en bronce CERTIFICADO</t>
  </si>
  <si>
    <t>Und</t>
  </si>
  <si>
    <t xml:space="preserve">3. Ensayos y laboratorios para diseños (concretos reforzados, mampostería, Suelos y pavimentos), incluye: Toma de muestras, equipos, elementos complementarios, personal operativo y procesamiento de información. </t>
  </si>
  <si>
    <t>Tabla 9. COSTOS PARA ENSAYOS DE LABORATORIOS DE CONCRETOS Y ACEROS DE ESTRUCTURAS EXISTENTES</t>
  </si>
  <si>
    <t>TIPO</t>
  </si>
  <si>
    <t>CONCRETOS Y ACEROS</t>
  </si>
  <si>
    <t>ENSAYOS</t>
  </si>
  <si>
    <t>2 columnas, 2 Vigas Aéreas, 2 Vigas de Cimentación, 1 Zapata</t>
  </si>
  <si>
    <t>Ensayos de laboratorio para el diagnóstico de estructuras en concreto reforzado y detección de patologías. Elementos Estructurales</t>
  </si>
  <si>
    <t>4 columnas, 4 Vigas Aéreas, 4 Vigas de Cimentación, 2 Zapatas</t>
  </si>
  <si>
    <t>8 columnas, 8 Vigas Aéreas, 8 Vigas de Cimentación, 4 Zapatas</t>
  </si>
  <si>
    <t>Mampostería</t>
  </si>
  <si>
    <t>Ensayos de laboratorio para el diagnóstico de estructuras en concreto reforzado y detección de patologías. 3 elementos NO Estructurales</t>
  </si>
  <si>
    <t>Ensayos de laboratorio para el diagnóstico de estructuras en concreto reforzado y detección de patologías. 5 elementos NO Estructurales</t>
  </si>
  <si>
    <t>Ensayos de laboratorio para el diagnóstico de estructuras en concreto reforzado y detección de patologías. 7 elementos NO Estructurales</t>
  </si>
  <si>
    <t>Ensayos de laboratorio para el diagnóstico de estructuras en concreto reforzado y detección de patologías. 10 elementos NO Estructurales</t>
  </si>
  <si>
    <t>2 apoyos, 2 Vigas Aéreas, 2 Puntos en Losa, 1 Zarpa</t>
  </si>
  <si>
    <t>4 apoyos, 3 Vigas Aéreas, 3 Puntos en Losa, 2 Zarpa</t>
  </si>
  <si>
    <t>Ensayos de laboratorio para el diagnóstico de puentes en concreto reforzado y detección de patologías. Elementos Estructurales</t>
  </si>
  <si>
    <t>5 apoyos, 4 Vigas Aéreas, 4 Puntos en Losa, 4 Zarpa</t>
  </si>
  <si>
    <t>Tabla 10.  COSTOS ENSAYOS Y LABORATORIOS PARA SUELOS Y ESTRUCTURAS DE VÍAS EXISTENTES</t>
  </si>
  <si>
    <t>TIPO DE ESTRUCTURA A INTERVENIR</t>
  </si>
  <si>
    <t>APIQUES, SONDEOS Y ENSAYOS DE LABORATORIOS</t>
  </si>
  <si>
    <t>SUB RASANTE (H mínimo 1,5 metros)</t>
  </si>
  <si>
    <t>Exploración geotécnica: apique y ensayos de laboratorio sobre capa de subrasante natural (Incluye laboratorista)</t>
  </si>
  <si>
    <t xml:space="preserve">BASE  </t>
  </si>
  <si>
    <t>Exploración geotécnica: apique y ensayos de laboratorio sobre capa de base granular (Incluye laboratorista)</t>
  </si>
  <si>
    <t xml:space="preserve">SUB BASE  </t>
  </si>
  <si>
    <t>Exploración geotécnica: apique y ensayos de laboratorio sobre capa de sub - base granular (Incluye laboratorista)</t>
  </si>
  <si>
    <t xml:space="preserve">TERRAPLEN </t>
  </si>
  <si>
    <t>Exploración geotécnica: apique y ensayos de laboratorio sobre capa de terraplén.   (Incluye laboratorista)</t>
  </si>
  <si>
    <t xml:space="preserve">AFIRMADO </t>
  </si>
  <si>
    <t>Exploración geotécnica: apique y ensayos de laboratorio sobre capa de afirmado (Incluye laboratorista)</t>
  </si>
  <si>
    <t>Subrasante + material granular (H mínima 1,5 metros)</t>
  </si>
  <si>
    <t>Exploración geotécnica: apique y ensayos de laboratorio sobre capa de subrasante con presencia de material granular.   (Incluye laboratorista)</t>
  </si>
  <si>
    <t xml:space="preserve">Parágrafo 1: Altura de exploración para las capas de base, sub base, afirmado y terraplén. La altura de exploración de cada apique está supeditada a la homogeneidad de la capa granular; por lo tanto, queda a criterio del geotecnista definir la profundidad de exploración de cada apique, la toma de muestras y ensayos a realizar en cada capa, cada vez que lo considere o que haya un cambio notorio de material en la capa granular. </t>
  </si>
  <si>
    <t>Tabla 11. COSTOS ENSAYOS Y LABORATORIOS PARA SUELOS (PUENTES, PONTONES)</t>
  </si>
  <si>
    <t>ESTRUCTURA A INTERVENIR</t>
  </si>
  <si>
    <t>Pontón luz ≤ 10 metros</t>
  </si>
  <si>
    <t>Exploración geotécnica: sondeos y ensayos de laboratorio para obras de arte menores pontones y box culvert en suelos (G, S, M, C). Incluye perforación manual a 6 metros mínimo.</t>
  </si>
  <si>
    <t>Puentes luz entre apoyos (10,01 - 15) metros</t>
  </si>
  <si>
    <t>Exploración geotécnica: sondeos y ensayos de laboratorio para puentes en suelos (G, S, M, C).   Incluye perforación manual a 7 metros aproximadamente.</t>
  </si>
  <si>
    <t>Puentes luz entre apoyos (15,01 - 20) metros</t>
  </si>
  <si>
    <t>Exploración geotécnica: sondeos y ensayos de laboratorio para puentes en suelos (G, S, M, C).   Incluye perforación mecánica A 9 metros aproximadamente.</t>
  </si>
  <si>
    <t>Puentes luz entre apoyos (20,01 - 25) metros</t>
  </si>
  <si>
    <t>Exploración geotécnica: sondeos y ensayos de laboratorio para puentes en suelos (G, S, M, C).   Incluye perforación mecánica a 12 metros aproximadamente.</t>
  </si>
  <si>
    <t>Puentes luz entre apoyos (25,01 - 30) metros</t>
  </si>
  <si>
    <t>Exploración geotécnica: sondeos y ensayos de laboratorio para puentes en suelos (G, S, M, C).   Incluye perforación mecánica a 14 metros aproximadamente.</t>
  </si>
  <si>
    <t>Puentes luz entre apoyos (30,01 - 35) metros</t>
  </si>
  <si>
    <t>Exploración geotécnica: sondeos y ensayos de laboratorio para puentes en suelos (G, S, M, C).   Incluye perforación mecánica a 17 metros aproximadamente.</t>
  </si>
  <si>
    <t>Puentes luz entre apoyos (35,01 - 40) metros</t>
  </si>
  <si>
    <t>Exploración geotécnica: sondeos y ensayos de laboratorio para puentes en suelos (G, S, M, C).   Incluye perforación mecánica a 19 metros aproximadamente.</t>
  </si>
  <si>
    <t>Puentes luz entre apoyos (40,01 - 45) metros</t>
  </si>
  <si>
    <t>Exploración geotécnica: sondeos y ensayos de laboratorio para puentes en suelos (G, S, M, C).   Incluye perforación mecánica a 22 metros aproximadamente.</t>
  </si>
  <si>
    <t>Puentes luz entre apoyos (45,01 - 50) metros</t>
  </si>
  <si>
    <t>Exploración geotécnica: sondeos y ensayos de laboratorio para puentes en suelos (G, S, M, C).   Incluye perforación mecánica a 24 metros aproximadamente.</t>
  </si>
  <si>
    <t>Exploración geotécnica: sondeos y ensayos de laboratorio para obras de arte menores pontones y box culvert en suelo con presencia de roca. Incluye perforación manual a 6 metros mínimo.</t>
  </si>
  <si>
    <t>Exploración geotécnica: sondeos y ensayos de laboratorio para puentes en suelo con presencia de roca.   Incluye perforación mecánica a 7 metros mínimo.</t>
  </si>
  <si>
    <t>Exploración geotécnica: sondeos y ensayos de laboratorio para puentes en suelo con presencia de roca.   Incluye perforación mecánica a 9 metros aproximadamente.</t>
  </si>
  <si>
    <t>Exploración geotécnica: sondeos y ensayos de laboratorio para puentes en suelo con presencia de roca.   Incluye perforación mecánica a 12 metros aproximadamente.</t>
  </si>
  <si>
    <t>Exploración geotécnica: sondeos y ensayos de laboratorio para puentes en suelo con presencia de roca.   Incluye perforación mecánica a 14 metros aproximadamente.</t>
  </si>
  <si>
    <t>Exploración geotécnica: sondeos y ensayos de laboratorio para puentes en suelo con presencia de roca.   Incluye perforación mecánica a 17 metros aproximadamente.</t>
  </si>
  <si>
    <t>Exploración geotécnica: sondeos y ensayos de laboratorio para puentes en suelo con presencia de roca.   Incluye perforación mecánica a 19 metros aproximadamente.</t>
  </si>
  <si>
    <t xml:space="preserve">Exploración geotécnica: sondeos y ensayos de laboratorio para puentes en suelo con presencia de roca.   Incluye perforación mecánica a 22 metros aproximadamente. </t>
  </si>
  <si>
    <t xml:space="preserve">Exploración geotécnica: sondeos y ensayos de laboratorio para puentes en suelo con presencia de roca.   Incluye perforación mecánica a 24 metros aproximadamente. </t>
  </si>
  <si>
    <t>Tabla 12. COSTOS ENSAYOS Y LABORATORIOS PARA SUELOS (ESTRUCTURAS DE CONTENCIÓN)</t>
  </si>
  <si>
    <t>ESTRUCTURAS DE CONTENCIÓN.</t>
  </si>
  <si>
    <t xml:space="preserve">Estructuras de contención con alturas entre (1 - 3,99) metros </t>
  </si>
  <si>
    <t xml:space="preserve">Exploración geotécnica: sondeos y ensayos de laboratorio para estructuras de contención  en suelos (G,S,M,C).Incluye perforación manual mínimo 6 metros </t>
  </si>
  <si>
    <t xml:space="preserve">Estructuras de contención con alturas entre (4 - 6,99) metros </t>
  </si>
  <si>
    <t>Exploración geotécnica: sondeos y ensayos de laboratorio para estructuras de contención en suelos (G,S,M,C). Incluye perforación mecánica mínimo 10 metros.</t>
  </si>
  <si>
    <t xml:space="preserve">Estructuras de contención con alturas entre (7 - 9,99) metros </t>
  </si>
  <si>
    <t>Exploración geotécnica: sondeos y ensayos de laboratorio para estructuras de contención en suelos (G,S,M,C). Incluye perforación mecánica mínimo 16 metros.</t>
  </si>
  <si>
    <t xml:space="preserve">Estructuras de contención con alturas entre (10 – 13) metros  </t>
  </si>
  <si>
    <t>Exploración geotécnica: sondeos y ensayos de laboratorio para estructuras de contención en suelos (G,S,M,C). Incluye perforación mecánica mínimo 22 metros.</t>
  </si>
  <si>
    <t>c. Cuando la altura del muro es de 7 – 9,99 metros, entonces la profundidad de perforación es de 16 m aproximadamente, la perforación se realiza de forma mecánica y los ensayos a realizar y costo probable es el que se describe en la tabla de datos.
d. Cuando la altura del muro es de 10 – 13 metros, entonces la profundidad de perforación es de 22 m aproximadamente, la perforación se realiza de forma mecánica y los ensayos a realizar y costo probable es el que se describe en la tabla de datos.</t>
  </si>
  <si>
    <t xml:space="preserve">
Tabla 13. COSTOS ENSAYOS Y LABORATORIOS PARA SUELOS PARA EDIFICACIONES (UNIDADES DE CONSTRUCCION).</t>
  </si>
  <si>
    <t>UNIDADES DE CONSTRUCCIÓN</t>
  </si>
  <si>
    <t>SONDEOS Y ENSAYOS DE LABORATORIOS</t>
  </si>
  <si>
    <t>Unidades de construcción categoría baja (Profundidad mínima 6 metros)</t>
  </si>
  <si>
    <t>Exploración geotécnica, sondeos y ensayos de laboratorio para unidades de construcción categoría baja, en suelos (G, S, M, C). Incluye perforación manual mínimo 6 metros.</t>
  </si>
  <si>
    <t>Unidades de construcción categoría media (Profundidad mínima 15 metros)</t>
  </si>
  <si>
    <t>Exploración geotécnica, sondeos y ensayos de laboratorio para para unidades de construcción categoría media, en suelos (G, S, M, C). Incluye perforación mecánica mínimo a 15 metros.</t>
  </si>
  <si>
    <t>Unidades de construcción categoría alta (Profundidad mínima 25 metros)</t>
  </si>
  <si>
    <t>Exploración geotécnica, sondeos y ensayos de laboratorio para unidades de construcción categoría alta, en suelos (G, S, M, C). Incluye perforación mecánica mínimo 25 metros.</t>
  </si>
  <si>
    <t xml:space="preserve">4. Ensayos y pruebas de laboratorio de saneamiento ambiental, incluye: Transporte de equipos y personal al sitio en estudio, toma de muestras, equipos, elementos complementarios, personal operativo y procesamiento de información.
</t>
  </si>
  <si>
    <t>Tabla 14, COSTOS ENSAYOS, AFOROS Y LABORATORIOS PARA SANEAMIENTO AMBIENTAL (CARACTERIZACIÓN FISICO – QUÍMICA)</t>
  </si>
  <si>
    <t>CARACTERIZACIÓN DE AGUA - CAPTACION</t>
  </si>
  <si>
    <t>TIPO DE ANALISIS</t>
  </si>
  <si>
    <t>MATRIZ</t>
  </si>
  <si>
    <t>NORMA</t>
  </si>
  <si>
    <t>Fisicoquímico y microbiológico</t>
  </si>
  <si>
    <t>Agua cruda o agua tratada</t>
  </si>
  <si>
    <t>Resolución 2115/2007</t>
  </si>
  <si>
    <t>Resolución 4716/2010</t>
  </si>
  <si>
    <t>Agua superficial cruda</t>
  </si>
  <si>
    <t>Resolución 1594/1984</t>
  </si>
  <si>
    <t>Análisis de virus entéricos</t>
  </si>
  <si>
    <t>Agua potable</t>
  </si>
  <si>
    <t>Medición caudal con micro molinete</t>
  </si>
  <si>
    <t>Caudal</t>
  </si>
  <si>
    <t>ENSAYOS DE LABORATORIO PARA VERTIMIENTOS</t>
  </si>
  <si>
    <t>Aforo micro molinete</t>
  </si>
  <si>
    <t>Agua residual domestica</t>
  </si>
  <si>
    <t>Resolución 631/2015</t>
  </si>
  <si>
    <t>Micro molinete (análisis aguas arriba-aguas abajo del vertimiento)</t>
  </si>
  <si>
    <t>Agua superficial</t>
  </si>
  <si>
    <t>Agua residual doméstica</t>
  </si>
  <si>
    <t>ESTUDIOS GEOELECTRICOS</t>
  </si>
  <si>
    <t>Estudio Geoeléctrico (2 sondeos Eléctricos Verticales c/u) semidistancia A-B 200 metros. (Incluye Transporte y Elaboración de Informe)</t>
  </si>
  <si>
    <t>Sondeos verticales</t>
  </si>
  <si>
    <t>Decreto 1541 del 26 de julio de 1978</t>
  </si>
  <si>
    <t>GL</t>
  </si>
  <si>
    <r>
      <t>5.</t>
    </r>
    <r>
      <rPr>
        <b/>
        <sz val="26"/>
        <color theme="1"/>
        <rFont val="Times New Roman"/>
        <family val="1"/>
      </rPr>
      <t xml:space="preserve">     </t>
    </r>
    <r>
      <rPr>
        <b/>
        <sz val="26"/>
        <color theme="1"/>
        <rFont val="Arial"/>
        <family val="2"/>
      </rPr>
      <t>Alquiler de Plotter.</t>
    </r>
  </si>
  <si>
    <t>Tabla 15. COSTOS ALQUILER DE PLOTTER</t>
  </si>
  <si>
    <t>EQUIPO</t>
  </si>
  <si>
    <t>Alquiler de plotter</t>
  </si>
  <si>
    <t>Mes</t>
  </si>
  <si>
    <r>
      <t>6.</t>
    </r>
    <r>
      <rPr>
        <b/>
        <sz val="26"/>
        <color theme="1"/>
        <rFont val="Times New Roman"/>
        <family val="1"/>
      </rPr>
      <t xml:space="preserve">     </t>
    </r>
    <r>
      <rPr>
        <b/>
        <sz val="26"/>
        <color theme="1"/>
        <rFont val="Arial"/>
        <family val="2"/>
      </rPr>
      <t xml:space="preserve">Alquiler de Oficina </t>
    </r>
  </si>
  <si>
    <t>Tabla 16.  COSTOS ALQUILER DE OFICINA</t>
  </si>
  <si>
    <t>OFICINA</t>
  </si>
  <si>
    <t xml:space="preserve">Alquiler </t>
  </si>
  <si>
    <t>7. Ensayos y laboratorios para seguimiento, control y recibo de obras (concretos reforzados, suelos y pavimentos,), incluye: Toma de muestras, equipos, elementos complementarios, personal operativo y procesamiento de información.</t>
  </si>
  <si>
    <t>Tabla 17. ENSAYOS Y LABORATORIOS PARA EN CONCRETO HIDRÁULICO</t>
  </si>
  <si>
    <t>ITEM</t>
  </si>
  <si>
    <t>LOSAS Y PAVIMENTOS</t>
  </si>
  <si>
    <t>Ensayos de laboratorio sobre concreto hidráulico (Incluye laboratorista) cada 350 m3</t>
  </si>
  <si>
    <t>Ensayos de laboratorio para cada fuente de material para la mezcla de concreto (Incluye laboratorista)</t>
  </si>
  <si>
    <t>Ensayos de laboratorio seguimiento en obra por cada entre 0 y 2500 m3  (Incluye laboratorista)</t>
  </si>
  <si>
    <t>Ensayos de laboratorio seguimiento en obra cada 2500 m3  (Incluye laboratorista)</t>
  </si>
  <si>
    <t>EDIFICACIONES</t>
  </si>
  <si>
    <t>Ensayos de laboratorio sobre concreto hidráulico (Incluye laboratorista) cada 40 m3.</t>
  </si>
  <si>
    <t>Tabla 18. ENSAYOS DE LABORATORIOS PARA CONTROL Y VERIFICACIÓN DE CAPAS CON AGREGADOS, TERRAPLENES, SUB RASANTE MEJORADA Y PEDRAPLENES.</t>
  </si>
  <si>
    <t>COSTO ENSAYOS DE LABORATORIOS PARA CONTROL Y VERIFICACIÓN DE CAPAS CON AGREGADOS, TERRAPLENES, SUB RASANTE MEJORADA Y PEDRAPLENES.</t>
  </si>
  <si>
    <t>DESCRIPCIÓN</t>
  </si>
  <si>
    <t>Base granular</t>
  </si>
  <si>
    <t>Ensayos de laboratorio para la caracterización de capas con base granular. (Al inicio de obra o cada cambio de fuente de material.</t>
  </si>
  <si>
    <t>Ensayos de laboratorio para la verificación periódica de la calidad de material de base granular.  (Por cada un (1) Km)</t>
  </si>
  <si>
    <t>Ensayos de laboratorio para la verificación periódica de la calidad de material de base granular. (Por cada tres 3 Km)</t>
  </si>
  <si>
    <t>Sub-base granular</t>
  </si>
  <si>
    <t>Ensayos de laboratorio para la caracterización de capas con sub - base granular. (Al inicio de obra o cada cambio de fuente de material.</t>
  </si>
  <si>
    <t xml:space="preserve">Ensayos de laboratorio para la verificación periódica de la calidad de material de Sub-base granular. (Por cada un (1) Km) </t>
  </si>
  <si>
    <t xml:space="preserve">Ensayos de laboratorio para la verificación periódica de la calidad de material de Sub-base granular. (Por cada  tres 3 Km) </t>
  </si>
  <si>
    <t xml:space="preserve">Afirmado </t>
  </si>
  <si>
    <t xml:space="preserve">Ensayos de laboratorio para la caracterización de capas con afirmado. (Al inicio de obra o cada cambio de fuente de material)   </t>
  </si>
  <si>
    <t>Ensayos de laboratorio para la verificación periódica de la calidad de material de afirmado  (Por cada un 1 km)</t>
  </si>
  <si>
    <t>Ensayos de laboratorio para la verificación periódica de la calidad de material de afirmado  (Por cada tres 3 Km)</t>
  </si>
  <si>
    <t xml:space="preserve">Terraplen </t>
  </si>
  <si>
    <t>Ensayos de laboratorio para la caracterización de capas de terraplén. (Al inicio de obra o cada cambio de fuente de material).</t>
  </si>
  <si>
    <t xml:space="preserve">Ensayos de laboratorio para la verificación periódica de terraplén (Por cada tres 3 Km) </t>
  </si>
  <si>
    <t xml:space="preserve">Ensayos de laboratorio para la verificación periódica de terraplén (Por cada doce 12 Km) </t>
  </si>
  <si>
    <t>Subrasante mejorada</t>
  </si>
  <si>
    <t>Ensayos de laboratorio para la caracterización de capas con subrasante mejorada.   (Al inicio de obra o cada cambio de fuente de material).</t>
  </si>
  <si>
    <t xml:space="preserve">Ensayos de laboratorio para la verificación periódica de  subrasante mejorada (Por cada tres 3 Km)   </t>
  </si>
  <si>
    <t xml:space="preserve">Ensayos de laboratorio para la verificación periódica de subrasante mejorada (Por cada doce 12 Km)   </t>
  </si>
  <si>
    <t xml:space="preserve">Pedraplen </t>
  </si>
  <si>
    <t>Ensayos de laboratorio para la caracterización de pedraplen.  (Al inicio de obra o cada cambio de fuente de material).</t>
  </si>
  <si>
    <t xml:space="preserve">Ensayos de laboratorio para la construcción de pedraplen.   (Por cada  tres 3 Km)   </t>
  </si>
  <si>
    <t xml:space="preserve">Ensayos de laboratorio para la construcción de pedraplen.   (Por cada doce 12  Km)   </t>
  </si>
  <si>
    <t>NOTA 1: Los anteriores costos no contemplan ensayos de compactación, por lo tanto para efectos del control de la compactación de capas de base, Sub-base granular, afirmado, terraplén y subrasante mejorada, se deberá calcular su grado de compactación a partir de los resultados de los ensayos de densidad en el terreno y del ensayo de relaciones humedad-peso unitario (ensayo modificado de compactación), tal como lo describe la norma de ensayos de materiales para carreteras INVIAS.</t>
  </si>
  <si>
    <t>NOTA 2: Para efectos del control de capa para base, sub-base, afirmado, terraplenes, sub rasante mejorada y pedraplenes se asume un avance diario de 500 mts lineales es decir que en dos días se avanzaría 1 km, siendo el Km la unidad de medida.</t>
  </si>
  <si>
    <t>NOTA 3: El grupo total de ensayos de laboratorio para la caracterización general en capas con base, sub-base y afirmados terraplenes, sub rasante mejorada y pedraplenes. Se debe realizar al inicio de obra o cada cambio de fuente de material; queda a criterio del interventor y según la magnitud del proyecto su realización y el número de ensayos a realizar, en todo caso se debe garantizar que los materiales a utilizar cumplan con las especificaciones generales de construcción de carreteras del INVIAS.</t>
  </si>
  <si>
    <t>NOTA 4: Se define un número mínimo de ensayos a realizar para la verificación periódica de la calidad en capas con base, sub-base y afirmados terraplenes, sub rasante mejorada y pedraplenes, queda a criterio del interventor definir el número de ensayos definitivos de manera que garantice el cumplimiento de las especificaciones generales de construcción de carreteras del INVIAS.</t>
  </si>
  <si>
    <t>NOTA 5: Para el control de la compactación de una capa de base, sub-base, afirmado, terraplenes y sub rasante mejorada, se deberá calcular su grado de compactación a partir de los resultados de los ensayos de densidad en el terreno y del ensayo de relaciones humedad-peso unitaria (ensayo modificado de compactación).</t>
  </si>
  <si>
    <t>Los sitios para la determinación de la densidad de la capa se elegirán al azar, según la norma de ensayo INV E-730 pero de manera que se realice al menos una (1) prueba por hectómetro. Se deberán efectuar, como mínimo, cinco (5) ensayos cada 500 ml o cada jornada de trabajo. Por lo tanto se deben realizar los ensayos necesarios para verificar la compactación de las capas colocadas, de manera que garantice el cumplimiento de las especificaciones generales de construcción de carreteras del INVIAS.</t>
  </si>
  <si>
    <t>Tabla 19. ENSAYO POR UNIDAD PARA SEGUIMIENTO, CONTROL Y RECIBO OBRAS VIALES.</t>
  </si>
  <si>
    <t>COSTO ENSAYO POR UNIDAD PARA CONTROL Y VERIFICACION DE MATERIALES</t>
  </si>
  <si>
    <t>Densidad método cono arena por punto</t>
  </si>
  <si>
    <t>E161</t>
  </si>
  <si>
    <t>Punto</t>
  </si>
  <si>
    <t>Densidad densímetro nuclear por punto</t>
  </si>
  <si>
    <t>E164</t>
  </si>
  <si>
    <t>Extracción de cilindros (núcleos) del pavimento colocado 4"</t>
  </si>
  <si>
    <t>E758</t>
  </si>
  <si>
    <t>Extracción de cilindros (núcleos) del pavimento colocado 3"</t>
  </si>
  <si>
    <t>Extracción de cilindros (núcleos) del pavimento colocado 2"</t>
  </si>
  <si>
    <t>Tabla 20. ENSAYOS DE LABORATORIOS PARA VERIFICACIÓN DE CAPAS DE PAVIMENTO ASFALTICO.</t>
  </si>
  <si>
    <t>COSTOS ENSAYOS DE LABORATORIOS PARA VERIFICACIÓN DE CAPAS DE PAVIMENTO ASFALTICO.</t>
  </si>
  <si>
    <t>Capas de mezclas asfálticas en caliente de gradación continua.</t>
  </si>
  <si>
    <t xml:space="preserve">Ensayos de laboratorio para la verificación periódica de la calidad de capas de mezclas asfálticas en caliente de gradación continúa. (Por cada un 1 Km) </t>
  </si>
  <si>
    <t>Pavimento Flexible</t>
  </si>
  <si>
    <t>Unidad de ensayos de laboratorio para el diagnóstico de capas en un pavimento flexible en servicio. (Incluye Subrasante)</t>
  </si>
  <si>
    <t>NOTA 1: Para efectos del control y verificación de una capa de mezclas asfálticas en caliente de gradación continua (concreto asfáltico), se asume un avance diario de 500 mts lineales es decir que en dos días se avanzaría 1 km, siendo el Km la unidad de medida.</t>
  </si>
  <si>
    <t>NOTA 2: Se define un tipo y número de ensayos a realizar para la verificación periódica de la calidad en capas de mezclas asfálticas en caliente de gradación continua (concreto asfáltico), queda a criterio del interventor definir el tipo y número de ensayos definitivos de manera que garantice la estabilidad, funcionamiento, calidad, seguridad y comodidad de la capa construida o por construir y el cumplimiento de las especificaciones generales de construcción de carreteras del INVIAS. Artículo 450 – 13.</t>
  </si>
  <si>
    <t>NOTA 3: Para determinar los posibles ensayos que evalúan los materiales de las capas de un pavimento flexible en servicio, se tomó como referencia la “Guía metodológica para el diseño de obras de rehabilitación de pavimentos asfálticos de carreteras”, INVIAS Tabla 2.10.1. “Ensayos usuales para evaluar los materiales de las capas de un pavimento en servicio y la subrasante*”, queda a criterio del interventor solicitar o realizar los ensayos necesarios con el fin de garantizar la estabilidad, funcionamiento, calidad, seguridad y comodidad de la capa construida o por construir y el cumplimiento de las especificaciones y normas generales de construcción de carreteras del INVIAS.</t>
  </si>
  <si>
    <t>mes</t>
  </si>
  <si>
    <t>dia</t>
  </si>
  <si>
    <t xml:space="preserve">Yeferson Peñaloza Riay </t>
  </si>
  <si>
    <t>Firma Elaboró:</t>
  </si>
  <si>
    <t>DEPARTAMENTO ADMINISTRATIVO DE PLANEACION - BANCO DE PROGRAMAS Y PROYECTOS DEPARTAMENTAL</t>
  </si>
  <si>
    <r>
      <t xml:space="preserve"> Topes máximos que se pueden reconocer en los contratos de consultoria ejecutados por el Departamento de Casanare". 
ACTUALIZACION </t>
    </r>
    <r>
      <rPr>
        <b/>
        <sz val="72"/>
        <color rgb="FFFF0000"/>
        <rFont val="Arial"/>
        <family val="2"/>
      </rPr>
      <t>2020</t>
    </r>
  </si>
  <si>
    <t>Que el numeral 4 del Artículo 2.2.1.1.2.1.1 del Decreto 1082 de 2015, señala que los estudios previos deben contener los siguientes elementos: 4. El valor estimado del contrato y la justificación del mismo. Cuando el valor del contrato esté determinado por precios unitarios, la Entidad debe incluir la forma como los calculó y soportar sus cálculos de presupuesto en la estimación de aquellos… 
Que la Gobernación de Casanare adopto mediante la resolución No. 062 de 26 de octubre de 2010, los topes máximos para los salarios y demás gastos que se pueden reconocer por el sistema de cobro de costo directo más salarios afectados por un factor multiplicador en los contratos de consultoría.</t>
  </si>
  <si>
    <t>Que de conformidad con dicha resolución la unidad de medida tomada para los ensayos y laboratorios es costo mensual, lo que dificultaba la estructuración de consultorías, dado que en la realidad el desarrollo de esta actividad es medida por unidad, o en el caso de perforaciones, por metros lineales, lo que ocasiona traumatismos durante la ejecución de los contratos de consultoría derivados de la asignación de valores inadecuados a la actividad contratada. Igualmente, las normas técnicas colombianas se han actualizado desde la expedición de la precitada resolución, lo que impide dar cumplimiento a la normatividad vigente a 2017.</t>
  </si>
  <si>
    <t>Por lo anterior, el Departamento Administrativo de Planeación de Casanare (DAP) considero conveniente incluir y ajustar los estudios de suelos para la evaluación de diferentes estructuras civiles que se desarrollan en la región acorde a los actuales conceptos de ingeniería, a la dinámica económica del sector y la normatividad vigente para cada caso. 
De esta manera se pretende la correcta estructuración de los estudios previos al encontrar un presupuesto acorde al desarrollo de las actividades y en cumplimiento de la normatividad vigente, motivando el buen desarrollo de las consultorías afín con la calidad exigida por la entidad.</t>
  </si>
  <si>
    <r>
      <t xml:space="preserve">Igualmente fue necesario modificar los perfiles de los profesionales de la resolucion 062 de 26 de octubre de 2010 requeridos, dado que se están exigiendo estándares muy altos o muy bajos y usualmente se requieren estándares profesionales medios que se encuentren en la región y que igualmente pueden cumplir con la calidad requerida para las consultorías conforme al análisis estadístico .1. Realizado por los profesionales del DAP contribuyendo a la vez con el crecimiento de los profesionales de la región. Consecuente con lo anterior se requiere actualizar los salarios máximos mensuales ajustados a las condiciones laborales actuales en la región y en el país.
</t>
    </r>
    <r>
      <rPr>
        <b/>
        <sz val="36"/>
        <color rgb="FF000000"/>
        <rFont val="Arial"/>
        <family val="2"/>
      </rPr>
      <t xml:space="preserve">
Conforme a lo anterior</t>
    </r>
  </si>
  <si>
    <t>La Gobernacion de Casanare expidio la Resolucion No 0473 del 27 de diciembre de 20017 " "Por el cual se establecen los topes máximos que se pueden reconocer en los contratos de consultoria ejecutados por el Departamento de Casanare"</t>
  </si>
  <si>
    <t>El departamento de Casanare realizo durante al año 2017  el estudio de mercado para determinar los costos de refrencia, que hacen parte integral de la resolucion 0473 de 2017 y por lo tanto es herramienta y fuente de consulta para los formuladores y estructuradores de consultorias para que los tengan en cuenta en la programacion de proyectos</t>
  </si>
  <si>
    <t>"Sin embargo en vigencia de la resolucion 0473 de 2017, se evidencio lo siguiente: 1) Que por error involuntario de digitación en la exigencia de algunos de los perfiles profesionales se generó la exigencia de perfiles muy altos que no se encuentran fácilmente en la región, vulnerado así el principio de pluralidad de oferentes que rige le contratación estatal. 2) Que no se incluyeron ensayos de laboratorio necesarios para realizar el control y seguimiento de las actividades de obra, los cuales son esenciales para garantizar la calidad de la misma y que además son propios de las funciones técnicas de los contratos de consultoría (Interventoría). 3) Que el valor estipulado para el alquiler de vehículos es necesario ajustarlo al decreto 0035 de 14 de Febrero de 2018", por lo tanto</t>
  </si>
  <si>
    <t>El dia  23 de Febrero de 2018, la Gobernacion de Casanare expidio la resolucion 0056 de 2018 " Por la cual se establecen los topes máximos que se pueden reconocer en los contratos de consultoría ejecutados por el Departamento de Casanare",  derogando la Resolucion 0473 de 2017</t>
  </si>
  <si>
    <t>"Que en el desarrollo de las disposiciones previstas en el citado acto, se evidenciaron algunas inconsistencias de forma y errores de tipo aritmético tales como: 1) El perfil del profesional de categoría 4 estipulado en la Tabla 1, no es claro en cuanto a la exigencia de la experiencia relacionada. 2) Una vez verificadas las operaciones aritméticas desarrolladas en la tabla de consolidación del Estudio de Mercado elaborado en el año 2017, se detectaron algunos valores no ajustados en los resultados los cuales modifican el valor final del grupo de algunos ensayos en las siguientes tablas: Tabla 10.  Costos ensayos y laboratorios para suelos y estructuras de vías existentes, Tabla 11. costos ensayos y laboratorios para suelos (puentes, pontones), Tabla 12. Costos ensayos y laboratorios para suelos (estructuras de contención), Tabla 13. Costos ensayos y laboratorios para suelos para edificaciones (unidades de construcción), Tabla 18. Ensayos de laboratorios para control y verificación de capas con agregados, terraplenes, sub rasante mejorada y pedraplenes, Tabla 19. Ensayo por unidad para seguimiento, control y recibo obras viales, Tabla 20. Ensayos de laboratorios para verificación de capas de pavimento asfaltico ITEM2)."</t>
  </si>
  <si>
    <t>Que se hace necesario subsanar las inconsistencias observadas para la adecuada ejecutividad del acto administrativo mediante la respectiva, correccion, con fundamento en el articulo 45 de la Ley 1437 de 2011, el cual dispone</t>
  </si>
  <si>
    <t>Artículo 45. Corrección de errores formales. En cualquier tiempo, de oficio o a petición de parte, se podrán corregir los errores simplemente formales contenidos en los actos administrativos, ya sean aritméticos, de digitación, de transcripción o de omisión de palabras. En ningún caso la corrección dará lugar a cambios en el sentido material de la decisión, ni revivirá los términos legales para demandar el acto. Realizada la corrección, esta deberá ser notificada o comunicada a todos los interesados, según corresponda. Por lo tanto,</t>
  </si>
  <si>
    <t>El dia  13 de Junio de 2018, la Gobernacion de Casanare expidio la resolucion 0123 de 2018 " Por la cual modifica parcialmente la Resolucion 0056 de fecha 23 de febrero de 2018 y se dictan otras disposiciones:</t>
  </si>
  <si>
    <t>En merito de lo expuesto,</t>
  </si>
  <si>
    <r>
      <t>El Departamento Administrativo de Planeacion de la Gobernacion de Casanare, recopila en el siguiente documento los  "</t>
    </r>
    <r>
      <rPr>
        <b/>
        <sz val="36"/>
        <color rgb="FF000000"/>
        <rFont val="Arial"/>
        <family val="2"/>
      </rPr>
      <t>Topes máximos que se pueden reconocer en los contratos de consultoria ejecutados por el Departamento de Casanare"</t>
    </r>
    <r>
      <rPr>
        <sz val="36"/>
        <color rgb="FF000000"/>
        <rFont val="Arial"/>
        <family val="2"/>
      </rPr>
      <t>, adoptados mediante Resolucion 0056 de 2018, modificado parcialmente por la Resolucion No 0123 de 13 de Junio de 2018, el Decreto 035 de 2018 y finalmente actualizados a 2019</t>
    </r>
  </si>
  <si>
    <t>2019</t>
  </si>
  <si>
    <t>2020</t>
  </si>
  <si>
    <r>
      <rPr>
        <b/>
        <sz val="36"/>
        <color theme="1"/>
        <rFont val="Arial"/>
        <family val="2"/>
      </rPr>
      <t>Parágrafo primero:</t>
    </r>
    <r>
      <rPr>
        <sz val="36"/>
        <color theme="1"/>
        <rFont val="Arial"/>
        <family val="2"/>
      </rPr>
      <t xml:space="preserve"> La Gobernación reconocerá únicamente los valores pagados a los consultores hasta los valores máximos fijados por la presente resolución, al personal vinculado laboralmente a la firma Consultora.</t>
    </r>
  </si>
  <si>
    <r>
      <rPr>
        <b/>
        <sz val="36"/>
        <color theme="1"/>
        <rFont val="Arial"/>
        <family val="2"/>
      </rPr>
      <t>Parágrafo segundo:</t>
    </r>
    <r>
      <rPr>
        <sz val="36"/>
        <color theme="1"/>
        <rFont val="Arial"/>
        <family val="2"/>
      </rPr>
      <t xml:space="preserve"> Para perfiles no contemplados en la presente resolución los salarios se regirán por los del mercado laboral local, para lo cual se dejará constancia en el estudio previo respectivo.</t>
    </r>
  </si>
  <si>
    <r>
      <rPr>
        <b/>
        <sz val="36"/>
        <color theme="1"/>
        <rFont val="Arial"/>
        <family val="2"/>
      </rPr>
      <t>Parágrafo Tercero:</t>
    </r>
    <r>
      <rPr>
        <sz val="36"/>
        <color theme="1"/>
        <rFont val="Arial"/>
        <family val="2"/>
      </rPr>
      <t xml:space="preserve"> El porcentaje de dedicación asignado a cada persona que participe en el proyecto, depende de la complejidad y necesidad del mismo.</t>
    </r>
  </si>
  <si>
    <r>
      <rPr>
        <b/>
        <sz val="36"/>
        <color theme="1"/>
        <rFont val="Arial"/>
        <family val="2"/>
      </rPr>
      <t>ARTICULO SEGUNDO (Resolucion 056-2018):</t>
    </r>
    <r>
      <rPr>
        <sz val="36"/>
        <color theme="1"/>
        <rFont val="Arial"/>
        <family val="2"/>
      </rPr>
      <t xml:space="preserve"> Para efectos de la presente resolución el personal profesional se calificará en ocho (08) categorías, las cuales se describen en la Tabla No1.
En la definición de las categorías se entiende por experiencia profesional los conocimientos, las habilidades y las destrezas adquiridas o desarrolladas mediante el ejercicio de la profesión, arte u oficio.
La experiencia profesional es la adquirida a partir de la terminación y aprobación del pensum académico de la respectiva formación profesional, en el ejercicio de las actividades propias de la profesión o disciplina académica exigida para el desempeño del empleo.</t>
    </r>
  </si>
  <si>
    <r>
      <rPr>
        <b/>
        <sz val="36"/>
        <color theme="1"/>
        <rFont val="Arial"/>
        <family val="2"/>
      </rPr>
      <t xml:space="preserve">Parágrafo 1: </t>
    </r>
    <r>
      <rPr>
        <sz val="36"/>
        <color theme="1"/>
        <rFont val="Arial"/>
        <family val="2"/>
      </rPr>
      <t xml:space="preserve">Para la determinación de la experiencia con estudios de postgrado con título, se harán las equivalencias conforme al Decreto 1083 del 2015, Capítulo 5, Artículo 2.2.2. 5.1, la norma que lo actualice, modifique o sustituya, así:
</t>
    </r>
    <r>
      <rPr>
        <b/>
        <sz val="36"/>
        <color theme="1"/>
        <rFont val="Arial"/>
        <family val="2"/>
      </rPr>
      <t xml:space="preserve">
Equivalencias</t>
    </r>
    <r>
      <rPr>
        <sz val="36"/>
        <color theme="1"/>
        <rFont val="Arial"/>
        <family val="2"/>
      </rPr>
      <t>. Los requisitos de que trata la presente resolución no podrán ser disminuidos ni aumentados. Sin embargo, de acuerdo con la jerarquía, las funciones, las competencias y las responsabilidades de cada empleo, la Secretaria o dependencia competente, al fijar los requisitos específicos de estudio y de experiencia para su ejercicio, podrán prever la aplicación de las siguientes equivalencias:</t>
    </r>
  </si>
  <si>
    <r>
      <rPr>
        <b/>
        <sz val="36"/>
        <color theme="1"/>
        <rFont val="Arial"/>
        <family val="2"/>
      </rPr>
      <t>Para los empleos pertenecientes a los niveles Directivo, Asesor y Profesional.</t>
    </r>
    <r>
      <rPr>
        <sz val="36"/>
        <color theme="1"/>
        <rFont val="Arial"/>
        <family val="2"/>
      </rPr>
      <t xml:space="preserve">
El Título de postgrado en la modalidad de especialización por:
*Dos (2) años de experiencia profesional y viceversa, siempre que se acredite el título profesional; o
*Título profesional adicional al exigido en el requisito del respectivo empleo, siempre y cuando dicha formación adicional sea afín con las funciones del cargo; o,
*Terminación y aprobación de estudios profesionales adicionales al título profesional exigido en el requisito del respectivo empleo, siempre y cuando dicha formación adicional sea afín con las funciones del cargo, y un (1) año de experiencia profesional.
El Título de Postgrado en la modalidad de maestría por:</t>
    </r>
  </si>
  <si>
    <r>
      <rPr>
        <b/>
        <sz val="36"/>
        <color theme="1"/>
        <rFont val="Arial"/>
        <family val="2"/>
      </rPr>
      <t>ARTICULO TERCERO (Resolucion 056-2018):</t>
    </r>
    <r>
      <rPr>
        <sz val="36"/>
        <color theme="1"/>
        <rFont val="Arial"/>
        <family val="2"/>
      </rPr>
      <t xml:space="preserve"> Se fija el valor máximo de los precios que se pueden pagar por alquiler de vehículos y demás equipos y servicios asignados exclusivamente al consultor durante la ejecución del proyecto, así:
</t>
    </r>
    <r>
      <rPr>
        <b/>
        <sz val="36"/>
        <color theme="1"/>
        <rFont val="Arial"/>
        <family val="2"/>
      </rPr>
      <t xml:space="preserve">
1. Servicios de Transporte:</t>
    </r>
    <r>
      <rPr>
        <sz val="36"/>
        <color theme="1"/>
        <rFont val="Arial"/>
        <family val="2"/>
      </rPr>
      <t xml:space="preserve"> El tope máximo para el pago de la prestación del servicio de transporte terrestre automotor especial será el fijado en el Decreto 0035 de 2018 o el que lo modifique, adicione o sustituya. </t>
    </r>
  </si>
  <si>
    <t>Vigente   2018</t>
  </si>
  <si>
    <r>
      <t xml:space="preserve">Vigente  </t>
    </r>
    <r>
      <rPr>
        <b/>
        <sz val="48"/>
        <color theme="1"/>
        <rFont val="Arial"/>
        <family val="2"/>
      </rPr>
      <t>2018</t>
    </r>
  </si>
  <si>
    <t>1. Para vehiculos tipo campero PC KUP, camioneta o similar, con cilindraje desde 1300 cc hasta 1999 cc incluyendo los costos de mantenimiento, conductor y combustible
Valor Mensual   $ 7.540.437</t>
  </si>
  <si>
    <t>SIN ACTUALIZAR</t>
  </si>
  <si>
    <t>2. Para vehiculos tipo campero PC KUP, camioneta o similar, con cilindraje desde 2000 cc hasta 2999 cc incluyendo los costos de mantenimiento, conductor y combustible
Valor Mensual   $ 7.925.337</t>
  </si>
  <si>
    <t>4. Para vehiculos tipo camion con capacidad de tres toneladas o mas para transporte de carga a todo costo incluyendo los costos de mantenimiento, conductor y combustible
Valor Mensual   $ 8.203.000</t>
  </si>
  <si>
    <r>
      <rPr>
        <b/>
        <sz val="36"/>
        <color theme="1"/>
        <rFont val="Arial"/>
        <family val="2"/>
      </rPr>
      <t>2. Servicios de topografía:</t>
    </r>
    <r>
      <rPr>
        <sz val="36"/>
        <color theme="1"/>
        <rFont val="Arial"/>
        <family val="2"/>
      </rPr>
      <t xml:space="preserve"> Incluye: Equipos, elementos complementarios (Estacas, mojones, pintura, etc.), comisión topográfica (Topógrafo titulado, cadenero 1 y cadenero 2) y procesamiento de información.</t>
    </r>
  </si>
  <si>
    <r>
      <t xml:space="preserve">ACTUALIZACION DE DATOS CONFORME AL IPC A 31 DE DICIEMBRE DE 2019  </t>
    </r>
    <r>
      <rPr>
        <b/>
        <sz val="48"/>
        <color rgb="FFFF0000"/>
        <rFont val="Arial"/>
        <family val="2"/>
      </rPr>
      <t>3,80%</t>
    </r>
  </si>
  <si>
    <t xml:space="preserve">IPC A 31 DICIEMBRE  </t>
  </si>
  <si>
    <t>Costo/ km -2019</t>
  </si>
  <si>
    <t>Costo/ km -2020</t>
  </si>
  <si>
    <t>Costo-2017</t>
  </si>
  <si>
    <t>Costo -2019</t>
  </si>
  <si>
    <t>Costo  -2020</t>
  </si>
  <si>
    <t>Costo/rango hectárea</t>
  </si>
  <si>
    <t>Costo -2020</t>
  </si>
  <si>
    <t>Unidad por Tipologia</t>
  </si>
  <si>
    <t>Costo - 2020</t>
  </si>
  <si>
    <t>Apique</t>
  </si>
  <si>
    <t>Terraplén: La altura de exploración geotécnica en un terraplén debe permitir la exploración de las capas que conforman el terraplén (corona, núcleo y cimiento).   EN TODO CASO la exploración geotécnica debe ser tal que se cumpla con las Especificaciones Generales de Construcción de carreteras del INVIAS para estos casos.</t>
  </si>
  <si>
    <t>Sondeo</t>
  </si>
  <si>
    <r>
      <rPr>
        <b/>
        <sz val="36"/>
        <color theme="1"/>
        <rFont val="Arial"/>
        <family val="2"/>
      </rPr>
      <t xml:space="preserve">
Parágrafo 2: </t>
    </r>
    <r>
      <rPr>
        <sz val="36"/>
        <color theme="1"/>
        <rFont val="Arial"/>
        <family val="2"/>
      </rPr>
      <t xml:space="preserve">Cuando la longitud de exploración final es menores o iguales a 6 metros se realizara de forma manual, cuando la longitud de perforación supera los 6 metros se realizara de forma mecánica.
</t>
    </r>
  </si>
  <si>
    <r>
      <rPr>
        <b/>
        <sz val="36"/>
        <color theme="1"/>
        <rFont val="Arial"/>
        <family val="2"/>
      </rPr>
      <t>Parágrafo 3:</t>
    </r>
    <r>
      <rPr>
        <sz val="36"/>
        <color theme="1"/>
        <rFont val="Arial"/>
        <family val="2"/>
      </rPr>
      <t xml:space="preserve"> Para realizar un cálculo preliminar o aproximado de la profundidad a explorar en cada sondeo y una estimación de su valor, se utilizó el criterio de H = L/2, siendo L el valor medio del intervalo de la luz entre apoyos; EN TODO CASO la profundidad real o definitiva será la que se haga en campo hasta encontrar un suelo competente y que cumpla con la norma técnica correspondiente y las solicitaciones, esta profundidad será la que UNICAMENTE reconocerá y pagará la entidad al contratista. </t>
    </r>
  </si>
  <si>
    <r>
      <rPr>
        <b/>
        <sz val="36"/>
        <color theme="1"/>
        <rFont val="Arial"/>
        <family val="2"/>
      </rPr>
      <t>Se presentan cuatro posibles casos para cuantificar el valor de la exploración con sus respectivos ensayos a realizar:</t>
    </r>
    <r>
      <rPr>
        <sz val="36"/>
        <color theme="1"/>
        <rFont val="Arial"/>
        <family val="2"/>
      </rPr>
      <t xml:space="preserve">
a. Cuando la altura del muro es menor de 3,99 metros, entonces la profundidad final de perforación es mínimo 6 m, de esta manera se puede realizar la exploración de forma manual y los ensayos a realizar y costo probable es el que se describe en la tabla de datos.
b. Cuando la altura del muro es de 4 - 6,99 metros, entonces la profundidad de perforación es de 10 m, la perforación se realiza de forma mecánica y los ensayos a realizar y costo probable es el que se describe en la tabla de datos.
</t>
    </r>
  </si>
  <si>
    <r>
      <rPr>
        <b/>
        <sz val="36"/>
        <color theme="1"/>
        <rFont val="Arial"/>
        <family val="2"/>
      </rPr>
      <t xml:space="preserve">Parágrafo 4: </t>
    </r>
    <r>
      <rPr>
        <sz val="36"/>
        <color theme="1"/>
        <rFont val="Arial"/>
        <family val="2"/>
      </rPr>
      <t xml:space="preserve">Cuando la longitud de exploración final es menores o iguales a 6 metros se realizara de forma manual, cuando la longitud de perforación supera los 6 metros se realizara de forma mecánica. 
</t>
    </r>
    <r>
      <rPr>
        <b/>
        <sz val="36"/>
        <color theme="1"/>
        <rFont val="Arial"/>
        <family val="2"/>
      </rPr>
      <t>Parágrafo 5:</t>
    </r>
    <r>
      <rPr>
        <sz val="36"/>
        <color theme="1"/>
        <rFont val="Arial"/>
        <family val="2"/>
      </rPr>
      <t xml:space="preserve"> Para realizar un cálculo preliminar o aproximado de la profundidad a explorar en cada sondeo y una estimación de su valor, se utilizó el criterio de H= (1/2h)+ 1.5h, siendo H la altura o longitud de exploración y h la altura del muro; EN TODO CASO la profundidad real o definitiva será la que se haga en campo hasta encontrar un suelo competente y que cumpla con la norma técnica correspondiente y las solicitaciones, esta profundidad será la que UNICAMENTE reconocerá y pagará la entidad al contratista.  </t>
    </r>
  </si>
  <si>
    <t>Unidad</t>
  </si>
  <si>
    <t>Muestreo</t>
  </si>
  <si>
    <t>Costo -2018  / Muestreo</t>
  </si>
  <si>
    <t>Costo / Muestreo -2019</t>
  </si>
  <si>
    <t>Costo / Muestreo  -2020</t>
  </si>
  <si>
    <t>Costo -2020 /muestreo</t>
  </si>
  <si>
    <r>
      <rPr>
        <b/>
        <sz val="36"/>
        <color theme="1"/>
        <rFont val="Arial"/>
        <family val="2"/>
      </rPr>
      <t>ARTICULO CUARTO (Resolucion 056-2018):</t>
    </r>
    <r>
      <rPr>
        <sz val="36"/>
        <color theme="1"/>
        <rFont val="Arial"/>
        <family val="2"/>
      </rPr>
      <t xml:space="preserve"> El Departamento de Casanare realizó un estudio de mercado para determinar los costos de referencia, dichos documentos hacen parte integral de la presente resolución, por lo tanto es herramienta y fuente de consulta para que los formuladores y estructuradores de consultorías los tengan en cuenta en la programación de proyectos.                 
En los casos en que las actividades a desarrollar requieran de ensayos y/o pruebas de laboratorio que no se encuentren descritos en esta resolución, el funcionario y/o programador podrá utilizar los costos de referencia de acuerdo a la situación técnica de cada proyecto y en cumplimiento de la normatividad vigente, siempre y cuando las actividades que se requieran presupuestar no estén contempladas en el presente acto administrativo.</t>
    </r>
  </si>
  <si>
    <r>
      <rPr>
        <b/>
        <sz val="36"/>
        <color theme="1"/>
        <rFont val="Arial"/>
        <family val="2"/>
      </rPr>
      <t xml:space="preserve">
ARTICULO QUINTO (Resolucion 056-2018)</t>
    </r>
    <r>
      <rPr>
        <sz val="36"/>
        <color theme="1"/>
        <rFont val="Arial"/>
        <family val="2"/>
      </rPr>
      <t>: Corresponderá a la dependencia ejecutora, la facultad de aceptar el personal profesional y equivalentes, servicios de transporte, servicios de topografía, ensayos y laboratorios, y otros costos no contemplados en la presente resolución conforme a la normatividad vigente.</t>
    </r>
  </si>
  <si>
    <r>
      <rPr>
        <b/>
        <sz val="36"/>
        <color theme="1"/>
        <rFont val="Arial"/>
        <family val="2"/>
      </rPr>
      <t>ARTICULO SEXTO (Resolucion 056-2018):</t>
    </r>
    <r>
      <rPr>
        <sz val="36"/>
        <color theme="1"/>
        <rFont val="Arial"/>
        <family val="2"/>
      </rPr>
      <t xml:space="preserve"> Los salarios se incrementaran anualmente conforme a lo establecido por el Gobierno Nacional  para el Salario Mínimo Mensual Legal  Vigente (SMMLV) y los costos directos y tarifas establecidas en la presente resolución serán actualizados anualmente a partir del 1 de enero con la variación del IPC- Índice de Precios al Consumidor Total Nacional - del año inmediatamente anterior, publicado por el Departamento Administrativo Nacional de Estadística DANE, y los valores se redondearán al peso; a excepción de los servicios de transporte ya que estos se regirán por el Decreto 0009 de 2015 o el que lo modifique, adicione o sustituya</t>
    </r>
  </si>
  <si>
    <r>
      <rPr>
        <b/>
        <sz val="36"/>
        <color theme="1"/>
        <rFont val="Arial"/>
        <family val="2"/>
      </rPr>
      <t>ARTÍCULO SEPTIMO (Resolucion 056-2018):</t>
    </r>
    <r>
      <rPr>
        <sz val="36"/>
        <color theme="1"/>
        <rFont val="Arial"/>
        <family val="2"/>
      </rPr>
      <t xml:space="preserve"> La presente Resolución rige a partir de la fecha de su publicación en la página de la Gobernación de Casanare www.casanare.gov.co,y deroga las disposiciones que le sean contrarias en especial la resolución No 0473 de 27 de diciembre de 2017, de conformidad a lo expuesto en la parte motiva.</t>
    </r>
  </si>
  <si>
    <r>
      <rPr>
        <b/>
        <sz val="36"/>
        <color theme="1"/>
        <rFont val="Arial"/>
        <family val="2"/>
      </rPr>
      <t>Parágrafo 1: Régimen de Transición:</t>
    </r>
    <r>
      <rPr>
        <sz val="36"/>
        <color theme="1"/>
        <rFont val="Arial"/>
        <family val="2"/>
      </rPr>
      <t xml:space="preserve"> Para los proyectos que a la fecha de publicación de la presente resolución ya han surtido su trámite de radicación en el Banco de Programas y Proyectos, o están en curso de obtener la respectiva viabilización, priorización y aprobación por parte del Órgano Colegiado de Administración y Decisión (OCAD) o han sido registrados por parte de la Secretaría o dependencia ejecutora y aprobados, no aplica lo dispuesto en la presente Resolución; De la misma forma para los contratos que a la fecha de la presente derogatoria hayan empleado como referencia en los diferentes procesos contractuales de consultoría, los topes máximos de los sueldos, costos directos y tarifas establecidas en la Resolución No 062 de 26 de octubre de 2010 y 473 de diciembre de 2017, seguirán haciendo uso de dichos parámetros hasta la culminación de tales procesos, con el fin de evitar traumatismos en los mismos.    </t>
    </r>
  </si>
  <si>
    <r>
      <rPr>
        <b/>
        <sz val="36"/>
        <color theme="1"/>
        <rFont val="Arial"/>
        <family val="2"/>
      </rPr>
      <t>Parágrafo 2:</t>
    </r>
    <r>
      <rPr>
        <sz val="36"/>
        <color theme="1"/>
        <rFont val="Arial"/>
        <family val="2"/>
      </rPr>
      <t xml:space="preserve"> Hace parte integral del presente acto administrativo todos los documentos que dan soporte a los estudios realizados para establecer los costos de cada componente que conforman esta resolución; los cuales deben ser consultados para dar mayor claridad y determinar el alcance de cada prueba.</t>
    </r>
  </si>
  <si>
    <r>
      <rPr>
        <b/>
        <sz val="36"/>
        <color theme="1"/>
        <rFont val="Arial"/>
        <family val="2"/>
      </rPr>
      <t xml:space="preserve">Parágrafo 3: </t>
    </r>
    <r>
      <rPr>
        <sz val="36"/>
        <color theme="1"/>
        <rFont val="Arial"/>
        <family val="2"/>
      </rPr>
      <t>La implementación de esta resolución es de uso obligatorio para la elaboración y revisión de proyectos de inversión pública y presupuestos por parte de las diferentes dependencias e institutos descentralizados de la Gobernación de Casanare.</t>
    </r>
  </si>
  <si>
    <r>
      <rPr>
        <b/>
        <sz val="36"/>
        <color theme="1"/>
        <rFont val="Arial"/>
        <family val="2"/>
      </rPr>
      <t>Parágrafo 4:</t>
    </r>
    <r>
      <rPr>
        <sz val="36"/>
        <color theme="1"/>
        <rFont val="Arial"/>
        <family val="2"/>
      </rPr>
      <t xml:space="preserve"> Para el caso de los municipios es discrecional la adopción de la presente resolución.</t>
    </r>
  </si>
  <si>
    <t xml:space="preserve">Alquiler de oficina.  </t>
  </si>
  <si>
    <t>Plazo en meses =</t>
  </si>
  <si>
    <t xml:space="preserve">Para vehículo tipo campero PIC KUP camioneta o similar con cilindraje mayor a 2000 cc a 2999 cc incluyendo los costos de mantenimiento, conductor y combustible.		</t>
  </si>
  <si>
    <t>Ingeniero Civil</t>
  </si>
  <si>
    <t>IVA  (19%)</t>
  </si>
  <si>
    <t xml:space="preserve">Ingeniero Civil </t>
  </si>
  <si>
    <t xml:space="preserve">Axiliar administrativo </t>
  </si>
  <si>
    <t>Ingeniero civil o sanitario con posgrado en las areas de hidraulica y/o sanitarias.</t>
  </si>
  <si>
    <t xml:space="preserve">plan </t>
  </si>
  <si>
    <t>Director de inteventoría. Ingeniero civil con posgrado en dirección de proyectos o áreas a fines</t>
  </si>
  <si>
    <t>Ingeniero civil con posgrado en estructuras</t>
  </si>
  <si>
    <t>Factor multiplicador</t>
  </si>
  <si>
    <t>ALDAIR VIVAS LIBERATO</t>
  </si>
  <si>
    <t>Secretario de obras Publicas</t>
  </si>
  <si>
    <t>Profesional Ingeniero civil, especialista en Estructuras</t>
  </si>
  <si>
    <r>
      <t xml:space="preserve"> Topes máximos que se pueden reconocer en los contratos de consultoria ejecutados por el Departamento de Casanare". 
ACTUALIZACION </t>
    </r>
    <r>
      <rPr>
        <b/>
        <sz val="72"/>
        <color theme="0"/>
        <rFont val="Arial"/>
        <family val="2"/>
      </rPr>
      <t>2021</t>
    </r>
  </si>
  <si>
    <r>
      <t>El Departamento Administrativo de Planeacion de la Gobernacion de Casanare, recopila en el siguiente documento los  "</t>
    </r>
    <r>
      <rPr>
        <b/>
        <sz val="36"/>
        <color rgb="FF000000"/>
        <rFont val="Arial"/>
        <family val="2"/>
      </rPr>
      <t>Topes máximos que se pueden reconocer en los contratos de consultoria ejecutados por el Departamento de Casanare"</t>
    </r>
    <r>
      <rPr>
        <sz val="36"/>
        <color rgb="FF000000"/>
        <rFont val="Arial"/>
        <family val="2"/>
      </rPr>
      <t xml:space="preserve">, adoptados mediante Resolucion 0056 de 2018, modificado parcialmente por la Resolucion No 0123 de 13 de Junio de 2018, el Decreto 035 de 2018 y finalmente actualizados a </t>
    </r>
    <r>
      <rPr>
        <b/>
        <sz val="48"/>
        <color theme="4"/>
        <rFont val="Arial"/>
        <family val="2"/>
      </rPr>
      <t>2021</t>
    </r>
  </si>
  <si>
    <t xml:space="preserve">SALARIO MINIMO </t>
  </si>
  <si>
    <t>4 *</t>
  </si>
  <si>
    <t>Vigente  2018</t>
  </si>
  <si>
    <t xml:space="preserve">Costo </t>
  </si>
  <si>
    <r>
      <t xml:space="preserve">1. Para vehiculos tipo campero PC KUP, camioneta o similar, con cilindraje desde 1300 cc hasta 1999 cc incluyendo los costos de mantenimiento, conductor y combustible
Valor Mensual  </t>
    </r>
    <r>
      <rPr>
        <b/>
        <sz val="48"/>
        <color theme="1"/>
        <rFont val="Arial"/>
        <family val="2"/>
      </rPr>
      <t xml:space="preserve"> </t>
    </r>
    <r>
      <rPr>
        <b/>
        <sz val="40"/>
        <color theme="1"/>
        <rFont val="Arial"/>
        <family val="2"/>
      </rPr>
      <t>$ 7.540.437</t>
    </r>
  </si>
  <si>
    <r>
      <t xml:space="preserve">2. Para vehiculos tipo campero PC KUP, camioneta o similar, con cilindraje desde 2000 cc hasta 2999 cc incluyendo los costos de mantenimiento, conductor y combustible
Valor Mensual  </t>
    </r>
    <r>
      <rPr>
        <b/>
        <sz val="40"/>
        <color theme="1"/>
        <rFont val="Arial"/>
        <family val="2"/>
      </rPr>
      <t xml:space="preserve"> $ 7.925.337</t>
    </r>
  </si>
  <si>
    <r>
      <t xml:space="preserve">3. Para vehiculos tipo campero PC KUP, camioneta o similar, con cilindraje mayor 3000 cc a 3999 cc  incluyendo los costos de mantenimiento, conductor y combustible
Valor Mensual   </t>
    </r>
    <r>
      <rPr>
        <b/>
        <sz val="40"/>
        <color theme="1"/>
        <rFont val="Arial"/>
        <family val="2"/>
      </rPr>
      <t>$ 8.261.737</t>
    </r>
  </si>
  <si>
    <r>
      <t xml:space="preserve">4. Para vehiculos tipo camion con capacidad de tres toneladas o mas para transporte de carga a todo costo incluyendo los costos de mantenimiento, conductor y combustible
Valor Mensual  </t>
    </r>
    <r>
      <rPr>
        <b/>
        <sz val="40"/>
        <color theme="1"/>
        <rFont val="Arial"/>
        <family val="2"/>
      </rPr>
      <t xml:space="preserve"> $ 8.203.000</t>
    </r>
  </si>
  <si>
    <r>
      <t xml:space="preserve">ACTUALIZACION DE DATOS CONFORME AL IPC A 31 DE DICIEMBRE DE 2020  </t>
    </r>
    <r>
      <rPr>
        <b/>
        <sz val="48"/>
        <color rgb="FFFF0000"/>
        <rFont val="Arial"/>
        <family val="2"/>
      </rPr>
      <t>1.61%</t>
    </r>
  </si>
  <si>
    <t xml:space="preserve">Costo/ km </t>
  </si>
  <si>
    <t>Costo</t>
  </si>
  <si>
    <t>Tabla 13. COSTOS ENSAYOS Y LABORATORIOS PARA SUELOS PARA EDIFICACIONES (UNIDADES DE CONSTRUCCION).</t>
  </si>
  <si>
    <t>4. Ensayos y pruebas de laboratorio de saneamiento ambiental, incluye: Transporte de equipos y personal al sitio en estudio, toma de muestras, equipos, elementos complementarios, personal operativo y procesamiento de información.</t>
  </si>
  <si>
    <r>
      <t>5.</t>
    </r>
    <r>
      <rPr>
        <b/>
        <sz val="48"/>
        <color theme="1"/>
        <rFont val="Times New Roman"/>
        <family val="1"/>
      </rPr>
      <t xml:space="preserve">     </t>
    </r>
    <r>
      <rPr>
        <b/>
        <sz val="48"/>
        <color theme="1"/>
        <rFont val="Arial"/>
        <family val="2"/>
      </rPr>
      <t>Alquiler de Plotter.</t>
    </r>
  </si>
  <si>
    <r>
      <t>6.</t>
    </r>
    <r>
      <rPr>
        <b/>
        <sz val="48"/>
        <color theme="1"/>
        <rFont val="Times New Roman"/>
        <family val="1"/>
      </rPr>
      <t xml:space="preserve">     </t>
    </r>
    <r>
      <rPr>
        <b/>
        <sz val="48"/>
        <color theme="1"/>
        <rFont val="Arial"/>
        <family val="2"/>
      </rPr>
      <t xml:space="preserve">Alquiler de Oficina </t>
    </r>
  </si>
  <si>
    <t>Costo / Muestreo</t>
  </si>
  <si>
    <t xml:space="preserve">Costo -2020 </t>
  </si>
  <si>
    <r>
      <rPr>
        <b/>
        <sz val="36"/>
        <color theme="1"/>
        <rFont val="Arial"/>
        <family val="2"/>
      </rPr>
      <t>ARTICULO CUARTO (Resolucion 056-2018):</t>
    </r>
    <r>
      <rPr>
        <sz val="36"/>
        <color theme="1"/>
        <rFont val="Arial"/>
        <family val="2"/>
      </rPr>
      <t xml:space="preserve"> El Departamento de Casanare realizó un estudio de mercado para determinar los costos de referencia, dichos documentos hacen parte integral de la resolución 056 de 2018, por lo tanto es herramienta y fuente de consulta para que los formuladores y estructuradores de consultorías los tengan en cuenta en la programación de proyectos.                 
En los casos en que las actividades a desarrollar requieran de ensayos y/o pruebas de laboratorio que no se encuentren descritos en esta resolución, el funcionario y/o programador podrá utilizar los costos de referencia de acuerdo a la situación técnica de cada proyecto y en cumplimiento de la normatividad vigente, siempre y cuando las actividades que se requieran presupuestar no estén contempladas en el presente acto administrativo.</t>
    </r>
  </si>
  <si>
    <t>MUNICIPIO DE PORE CASANARE</t>
  </si>
  <si>
    <t>SECRETARIA DE OBRAS PÚBLICAS</t>
  </si>
  <si>
    <t>OBJETO: ACTUALIZACION Y AJUSTE AL PLAN MAESTRO DE ACUEDUCTO DEL AREA URBANA DEL MUNICIPIO DE PORE, DEPARTAMENTO DE CASANARE</t>
  </si>
  <si>
    <t>ANALISIS DEL FACTOR MULTIPLICADOR</t>
  </si>
  <si>
    <t>Cumplimiento, RE, anticipo y salarios</t>
  </si>
  <si>
    <t>C.2. IMPUESTOS</t>
  </si>
  <si>
    <t>Estampilla procultura</t>
  </si>
  <si>
    <t>Estampilla Adulto mayor</t>
  </si>
  <si>
    <t>Salarios y prestaciones de personal administrativo, personal tecnico no facturable, personal tecnico con sueldo por encima de topes.</t>
  </si>
  <si>
    <t>Costos financieros</t>
  </si>
  <si>
    <t>Servicios oficina, Servicios publicos, comunicaciones, equipos y mantenimiento</t>
  </si>
  <si>
    <t>TOTAL  (A + B + C)</t>
  </si>
  <si>
    <t>Elaboró :</t>
  </si>
  <si>
    <t>Reviso :</t>
  </si>
  <si>
    <t xml:space="preserve">                    Nombre y firma </t>
  </si>
  <si>
    <t xml:space="preserve">Nombre y firma </t>
  </si>
  <si>
    <t xml:space="preserve">     M.P.  No.</t>
  </si>
  <si>
    <t xml:space="preserve">                 M.P.  No.</t>
  </si>
  <si>
    <r>
      <t xml:space="preserve"> </t>
    </r>
    <r>
      <rPr>
        <sz val="12"/>
        <rFont val="Century Gothic"/>
        <family val="2"/>
      </rPr>
      <t xml:space="preserve">Elaboró:     </t>
    </r>
  </si>
  <si>
    <t>interventoría técnica y administrativa a la Actualización y ajuste del Plan Maestro de acueducto del area urbana del Municipio de Pore, Casanare</t>
  </si>
  <si>
    <t>Sondeos</t>
  </si>
  <si>
    <t>Agenda pública</t>
  </si>
  <si>
    <t xml:space="preserve">Formulación </t>
  </si>
  <si>
    <t>Estructuración del marco referencial general</t>
  </si>
  <si>
    <t xml:space="preserve">Recopilación directa del pensamiento ciudadano </t>
  </si>
  <si>
    <t xml:space="preserve">Clasificación de la información a captar por parte de la ciudadanía </t>
  </si>
  <si>
    <t xml:space="preserve">Elaboración del diagnostico participativo </t>
  </si>
  <si>
    <t>Deficinición de los ejes fundamentales de la política</t>
  </si>
  <si>
    <t>Elaboración de la guia técnica y estructuración del documento</t>
  </si>
  <si>
    <t>Fase 1</t>
  </si>
  <si>
    <t>Etapa 1</t>
  </si>
  <si>
    <t>fase 1</t>
  </si>
  <si>
    <t>fase 2</t>
  </si>
  <si>
    <t>fase 3</t>
  </si>
  <si>
    <t>Etapa 2</t>
  </si>
  <si>
    <t>Fase 2</t>
  </si>
  <si>
    <t>Fase 3</t>
  </si>
  <si>
    <t>OBJETO: DISEÑO Y FORMULACIÓN DE LA POLITICA PÚBLICA DE JUVENTUD DEL MUNICIPIO DE HATO COROZAL CASANARE</t>
  </si>
  <si>
    <t>MUNICIPIO DE HATO COROZAL</t>
  </si>
  <si>
    <t>SECRETARIA DE DESARROLLO SOCIAL , INTEGRAL Y PRODUCTIVO</t>
  </si>
  <si>
    <t>Lizeth Joheli García Torres</t>
  </si>
  <si>
    <t>Profesional de Apoyo SDSIP</t>
  </si>
  <si>
    <t>Yadira Escobar Heredia</t>
  </si>
  <si>
    <t>Secretaria de Desarrollo Social, Integral y Productivo</t>
  </si>
  <si>
    <t>Profesional en sociología, psicología, trabajo social o a fines, experiencia mínimo de 3 años.</t>
  </si>
  <si>
    <t>Profesional en economía, afines, matemáticas, estadística, administrador financiero. Experiencia de 3 años.</t>
  </si>
  <si>
    <t>Alquiler oficina, procesamiento de documentos, y atención permanente a las partes interesadas. (Topes máximos que se pueden reconocer en los contratos de consultoria ejecuados por el Departamento de Casanare).</t>
  </si>
  <si>
    <t>COSTOS APLICACIÓN INSTRUMENTO DE RECOLECCIÓN DE INFORMACIÓN</t>
  </si>
  <si>
    <t>Organización y logística de mesas de trabajo presenciales con las partes interesadas en la Formulación de La Política Pública de la Juventud urbana y rural.</t>
  </si>
  <si>
    <t>Organización y logística de mesas de trabajo presenciales con las partes interesadas en la Formulación de La Política Pública de la Juventud Resguardo Caño Mochuelo</t>
  </si>
  <si>
    <t>Cuñas radiales con el fin de convocar a la población interesada a las mesas de trabajo</t>
  </si>
  <si>
    <t>Elaboró : Lizeth Joheli García Torres</t>
  </si>
  <si>
    <t>Revisó y Aprobó: Yadira Escobar Heredia</t>
  </si>
  <si>
    <t>Para el cálculo del presupuesto, se utilizaron los "Topes máximos que se pueden reconocer en los contratos de consultoría ejecutados por el Departamento de Casanare", adoptados mediante Resolucion 0056 de 2018, modificado parcialmente por la Resolución No 0123 de 13 de Junio de 2018, el Decreto 035 de 2018 y finalmente actualizados a 2021 por la gobernación.
El presupuesto oficial contempla todos Los gastos, costos, impuestos, estampillas, tasas, contribuciones que se causen con ocasión de la presentación de Ia oferta, suscripción, legalización y ejecución del contrato y demás variables que se requieren en la contratación pública.</t>
  </si>
  <si>
    <r>
      <rPr>
        <b/>
        <sz val="12"/>
        <rFont val="Calibri"/>
        <family val="2"/>
        <scheme val="minor"/>
      </rPr>
      <t xml:space="preserve">NOTA:    </t>
    </r>
    <r>
      <rPr>
        <sz val="12"/>
        <rFont val="Calibri"/>
        <family val="2"/>
        <scheme val="minor"/>
      </rPr>
      <t>El valor del componente de la formulación de la política de juventudes es por Cuarenta y Cinco Millones de Pesos M/Cte.</t>
    </r>
  </si>
  <si>
    <t>Proyectó: Lizeth Joheli García Torres</t>
  </si>
  <si>
    <t>Profesional en sociología, psicología, trabajo social o afines, con postgrado en gerencia social.</t>
  </si>
  <si>
    <t>Pago de salarios, prestaciones sociales e indemnizaciones</t>
  </si>
  <si>
    <t>Estampilla Pro deporte</t>
  </si>
  <si>
    <t>Impuesto de industria y comercio</t>
  </si>
  <si>
    <t>Tasa bomberil</t>
  </si>
  <si>
    <t>Asesorias jurídica</t>
  </si>
  <si>
    <t>Asesorias contable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</si>
</sst>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6" formatCode="&quot;$&quot;\ #,##0_);[Red]\(&quot;$&quot;\ #,##0\)"/>
    <numFmt numFmtId="44" formatCode="_(&quot;$&quot;\ * #,##0.00_);_(&quot;$&quot;\ * \(#,##0.00\);_(&quot;$&quot;\ * &quot;-&quot;??_);_(@_)"/>
    <numFmt numFmtId="43" formatCode="_(* #,##0.00_);_(* \(#,##0.00\);_(* &quot;-&quot;??_);_(@_)"/>
    <numFmt numFmtId="164" formatCode="_-* #,##0_-;\-* #,##0_-;_-* &quot;-&quot;_-;_-@_-"/>
    <numFmt numFmtId="165" formatCode="_-* #,##0.00\ &quot;€&quot;_-;\-* #,##0.00\ &quot;€&quot;_-;_-* &quot;-&quot;??\ &quot;€&quot;_-;_-@_-"/>
    <numFmt numFmtId="166" formatCode="_-* #,##0.00_-;\-* #,##0.00_-;_-* &quot;-&quot;??_-;_-@_-"/>
    <numFmt numFmtId="167" formatCode="_ * #,##0.00_ ;_ * \-#,##0.00_ ;_ * &quot;-&quot;??_ ;_ @_ "/>
    <numFmt numFmtId="168" formatCode="&quot;$&quot;\ #,##0;[Red]\-&quot;$&quot;\ #,##0"/>
    <numFmt numFmtId="169" formatCode="_-&quot;$&quot;\ * #,##0_-;\-&quot;$&quot;\ * #,##0_-;_-&quot;$&quot;\ * &quot;-&quot;_-;_-@_-"/>
    <numFmt numFmtId="170" formatCode="_-&quot;$&quot;\ * #,##0.00_-;\-&quot;$&quot;\ * #,##0.00_-;_-&quot;$&quot;\ * &quot;-&quot;??_-;_-@_-"/>
    <numFmt numFmtId="171" formatCode="&quot;$&quot;#,##0.00;\-&quot;$&quot;#,##0.00"/>
    <numFmt numFmtId="172" formatCode="&quot;$&quot;#,##0.00;[Red]\-&quot;$&quot;#,##0.00"/>
    <numFmt numFmtId="173" formatCode="_-&quot;$&quot;* #,##0.00_-;\-&quot;$&quot;* #,##0.00_-;_-&quot;$&quot;* &quot;-&quot;??_-;_-@_-"/>
    <numFmt numFmtId="174" formatCode="_-* #,##0.00\ _€_-;\-* #,##0.00\ _€_-;_-* &quot;-&quot;??\ _€_-;_-@_-"/>
    <numFmt numFmtId="175" formatCode="0.0"/>
    <numFmt numFmtId="176" formatCode="_ [$€-2]\ * #,##0.00_ ;_ [$€-2]\ * \-#,##0.00_ ;_ [$€-2]\ * &quot;-&quot;??_ "/>
    <numFmt numFmtId="177" formatCode="_ * #,##0_ ;_ * \-#,##0_ ;_ * &quot;-&quot;??_ ;_ @_ "/>
    <numFmt numFmtId="178" formatCode="#,##0.00;[Red]#,##0.00"/>
    <numFmt numFmtId="179" formatCode="dd\-mm\-yy"/>
    <numFmt numFmtId="180" formatCode="###0;###0"/>
    <numFmt numFmtId="181" formatCode="&quot;$&quot;#,##0.00"/>
    <numFmt numFmtId="182" formatCode="[$$-240A]\ #,##0.00;\-[$$-240A]\ #,##0.00"/>
    <numFmt numFmtId="183" formatCode="0.000%"/>
    <numFmt numFmtId="184" formatCode="0.000"/>
    <numFmt numFmtId="185" formatCode="&quot;$&quot;\ #,##0.00"/>
    <numFmt numFmtId="186" formatCode="#,##0.000"/>
    <numFmt numFmtId="187" formatCode="&quot;$ &quot;#,##0.00;[Red]&quot;$ -&quot;#,##0.00"/>
    <numFmt numFmtId="188" formatCode="#,##0.0"/>
    <numFmt numFmtId="189" formatCode="_(&quot;$&quot;\ * #,##0_);_(&quot;$&quot;\ * \(#,##0\);_(&quot;$&quot;\ * &quot;-&quot;??_);_(@_)"/>
  </numFmts>
  <fonts count="139" x14ac:knownFonts="1">
    <font>
      <sz val="11"/>
      <color theme="1"/>
      <name val="Calibri"/>
      <family val="2"/>
      <scheme val="minor"/>
    </font>
    <font>
      <sz val="11"/>
      <color theme="1"/>
      <name val="Calibri"/>
      <family val="2"/>
      <scheme val="minor"/>
    </font>
    <font>
      <b/>
      <sz val="11"/>
      <color theme="1"/>
      <name val="Calibri"/>
      <family val="2"/>
      <scheme val="minor"/>
    </font>
    <font>
      <b/>
      <sz val="11"/>
      <color theme="1"/>
      <name val="Calibri"/>
      <family val="2"/>
    </font>
    <font>
      <b/>
      <sz val="11"/>
      <name val="Calibri"/>
      <family val="2"/>
      <scheme val="minor"/>
    </font>
    <font>
      <sz val="11"/>
      <name val="Calibri"/>
      <family val="2"/>
      <scheme val="minor"/>
    </font>
    <font>
      <sz val="10"/>
      <name val="Arial"/>
      <family val="2"/>
    </font>
    <font>
      <b/>
      <sz val="14"/>
      <name val="Calibri"/>
      <family val="2"/>
      <scheme val="minor"/>
    </font>
    <font>
      <b/>
      <sz val="14"/>
      <color theme="1"/>
      <name val="Calibri"/>
      <family val="2"/>
      <scheme val="minor"/>
    </font>
    <font>
      <sz val="12"/>
      <name val="Calibri"/>
      <family val="2"/>
      <scheme val="minor"/>
    </font>
    <font>
      <sz val="11"/>
      <color rgb="FFFFC000"/>
      <name val="Calibri"/>
      <family val="2"/>
      <scheme val="minor"/>
    </font>
    <font>
      <sz val="12"/>
      <color theme="1"/>
      <name val="Calibri"/>
      <family val="2"/>
      <scheme val="minor"/>
    </font>
    <font>
      <sz val="11"/>
      <color indexed="8"/>
      <name val="Calibri"/>
      <family val="2"/>
    </font>
    <font>
      <sz val="12"/>
      <color indexed="8"/>
      <name val="Verdana"/>
      <family val="2"/>
    </font>
    <font>
      <b/>
      <sz val="11"/>
      <color indexed="63"/>
      <name val="Calibri"/>
      <family val="2"/>
    </font>
    <font>
      <b/>
      <sz val="14"/>
      <color theme="1"/>
      <name val="Arial"/>
      <family val="2"/>
    </font>
    <font>
      <b/>
      <sz val="11"/>
      <color theme="1"/>
      <name val="Arial"/>
      <family val="2"/>
    </font>
    <font>
      <sz val="14"/>
      <color theme="1"/>
      <name val="Calibri"/>
      <family val="2"/>
      <scheme val="minor"/>
    </font>
    <font>
      <sz val="11"/>
      <color theme="1"/>
      <name val="Arial"/>
      <family val="2"/>
    </font>
    <font>
      <b/>
      <sz val="14"/>
      <name val="Arial"/>
      <family val="2"/>
    </font>
    <font>
      <b/>
      <sz val="12"/>
      <color theme="1"/>
      <name val="Calibri"/>
      <family val="2"/>
      <scheme val="minor"/>
    </font>
    <font>
      <b/>
      <sz val="20"/>
      <color theme="1"/>
      <name val="Calibri"/>
      <family val="2"/>
      <scheme val="minor"/>
    </font>
    <font>
      <b/>
      <sz val="20"/>
      <name val="Calibri"/>
      <family val="2"/>
      <scheme val="minor"/>
    </font>
    <font>
      <sz val="20"/>
      <color theme="1"/>
      <name val="Calibri"/>
      <family val="2"/>
      <scheme val="minor"/>
    </font>
    <font>
      <sz val="16"/>
      <color theme="1"/>
      <name val="Calibri"/>
      <family val="2"/>
      <scheme val="minor"/>
    </font>
    <font>
      <b/>
      <sz val="16"/>
      <color theme="1"/>
      <name val="Calibri"/>
      <family val="2"/>
      <scheme val="minor"/>
    </font>
    <font>
      <b/>
      <sz val="16"/>
      <name val="Calibri"/>
      <family val="2"/>
      <scheme val="minor"/>
    </font>
    <font>
      <sz val="11"/>
      <color indexed="8"/>
      <name val="Arial Narrow"/>
      <family val="2"/>
    </font>
    <font>
      <b/>
      <sz val="11"/>
      <color rgb="FF000000"/>
      <name val="Calibri"/>
      <family val="2"/>
      <scheme val="minor"/>
    </font>
    <font>
      <sz val="14"/>
      <name val="Calibri"/>
      <family val="2"/>
      <scheme val="minor"/>
    </font>
    <font>
      <sz val="14"/>
      <name val="Arial"/>
      <family val="2"/>
    </font>
    <font>
      <b/>
      <sz val="18"/>
      <name val="Calibri"/>
      <family val="2"/>
      <scheme val="minor"/>
    </font>
    <font>
      <b/>
      <sz val="24"/>
      <color theme="1"/>
      <name val="Calibri"/>
      <family val="2"/>
      <scheme val="minor"/>
    </font>
    <font>
      <b/>
      <sz val="18"/>
      <color theme="1"/>
      <name val="Calibri"/>
      <family val="2"/>
      <scheme val="minor"/>
    </font>
    <font>
      <sz val="10"/>
      <color indexed="8"/>
      <name val="MS Sans Serif"/>
      <family val="2"/>
    </font>
    <font>
      <b/>
      <sz val="10"/>
      <name val="Arial"/>
      <family val="2"/>
    </font>
    <font>
      <b/>
      <sz val="8"/>
      <name val="Arial"/>
      <family val="2"/>
    </font>
    <font>
      <sz val="9"/>
      <name val="Arial"/>
      <family val="2"/>
    </font>
    <font>
      <sz val="6"/>
      <name val="Arial"/>
      <family val="2"/>
    </font>
    <font>
      <b/>
      <u/>
      <sz val="6"/>
      <name val="Arial"/>
      <family val="2"/>
    </font>
    <font>
      <b/>
      <sz val="6"/>
      <name val="Arial"/>
      <family val="2"/>
    </font>
    <font>
      <u/>
      <sz val="6"/>
      <name val="Arial"/>
      <family val="2"/>
    </font>
    <font>
      <b/>
      <sz val="9"/>
      <name val="Arial"/>
      <family val="2"/>
    </font>
    <font>
      <sz val="7"/>
      <name val="Arial"/>
      <family val="2"/>
    </font>
    <font>
      <sz val="14"/>
      <color rgb="FF000000"/>
      <name val="Calibri"/>
      <family val="2"/>
      <scheme val="minor"/>
    </font>
    <font>
      <sz val="11"/>
      <name val="Arial"/>
      <family val="2"/>
    </font>
    <font>
      <sz val="14"/>
      <color theme="1"/>
      <name val="Arial"/>
      <family val="2"/>
    </font>
    <font>
      <sz val="16"/>
      <color rgb="FF000000"/>
      <name val="Calibri"/>
      <family val="2"/>
      <scheme val="minor"/>
    </font>
    <font>
      <sz val="14"/>
      <color theme="1"/>
      <name val="Calibri"/>
      <family val="2"/>
    </font>
    <font>
      <sz val="9"/>
      <color rgb="FF000000"/>
      <name val="Arial"/>
      <family val="2"/>
    </font>
    <font>
      <b/>
      <sz val="22"/>
      <name val="Calibri"/>
      <family val="2"/>
      <scheme val="minor"/>
    </font>
    <font>
      <sz val="18"/>
      <color indexed="8"/>
      <name val="Calibri"/>
      <family val="2"/>
      <scheme val="minor"/>
    </font>
    <font>
      <b/>
      <sz val="22"/>
      <color theme="1"/>
      <name val="Calibri"/>
      <family val="2"/>
      <scheme val="minor"/>
    </font>
    <font>
      <b/>
      <sz val="28"/>
      <color theme="1"/>
      <name val="Calibri"/>
      <family val="2"/>
      <scheme val="minor"/>
    </font>
    <font>
      <b/>
      <sz val="26"/>
      <name val="Calibri"/>
      <family val="2"/>
      <scheme val="minor"/>
    </font>
    <font>
      <b/>
      <sz val="28"/>
      <name val="Calibri"/>
      <family val="2"/>
      <scheme val="minor"/>
    </font>
    <font>
      <sz val="18"/>
      <color theme="1"/>
      <name val="Calibri"/>
      <family val="2"/>
      <scheme val="minor"/>
    </font>
    <font>
      <sz val="18"/>
      <name val="Calibri"/>
      <family val="2"/>
      <scheme val="minor"/>
    </font>
    <font>
      <sz val="16"/>
      <name val="Calibri"/>
      <family val="2"/>
      <scheme val="minor"/>
    </font>
    <font>
      <sz val="22"/>
      <name val="Calibri"/>
      <family val="2"/>
      <scheme val="minor"/>
    </font>
    <font>
      <sz val="22"/>
      <color theme="1"/>
      <name val="Calibri"/>
      <family val="2"/>
      <scheme val="minor"/>
    </font>
    <font>
      <sz val="22"/>
      <color theme="1"/>
      <name val="Arial"/>
      <family val="2"/>
    </font>
    <font>
      <sz val="22"/>
      <name val="Arial"/>
      <family val="2"/>
    </font>
    <font>
      <sz val="8"/>
      <name val="Calibri"/>
      <family val="2"/>
      <scheme val="minor"/>
    </font>
    <font>
      <sz val="7"/>
      <name val="Calibri"/>
      <family val="2"/>
      <scheme val="minor"/>
    </font>
    <font>
      <b/>
      <sz val="12"/>
      <color theme="1"/>
      <name val="Arial"/>
      <family val="2"/>
    </font>
    <font>
      <sz val="16"/>
      <color theme="0"/>
      <name val="Calibri"/>
      <family val="2"/>
      <scheme val="minor"/>
    </font>
    <font>
      <b/>
      <sz val="16"/>
      <color theme="0"/>
      <name val="Calibri"/>
      <family val="2"/>
      <scheme val="minor"/>
    </font>
    <font>
      <sz val="10"/>
      <color rgb="FF000000"/>
      <name val="Times New Roman"/>
      <family val="1"/>
    </font>
    <font>
      <sz val="10"/>
      <color rgb="FF000000"/>
      <name val="Arial"/>
      <family val="2"/>
    </font>
    <font>
      <b/>
      <sz val="10"/>
      <color rgb="FF000000"/>
      <name val="Arial"/>
      <family val="2"/>
    </font>
    <font>
      <sz val="8"/>
      <color rgb="FF000000"/>
      <name val="Arial"/>
      <family val="2"/>
    </font>
    <font>
      <sz val="7"/>
      <color theme="0"/>
      <name val="Arial"/>
      <family val="2"/>
    </font>
    <font>
      <sz val="7"/>
      <color rgb="FF000000"/>
      <name val="Arial"/>
      <family val="2"/>
    </font>
    <font>
      <sz val="6"/>
      <color rgb="FF000000"/>
      <name val="Arial"/>
      <family val="2"/>
    </font>
    <font>
      <b/>
      <sz val="18"/>
      <color theme="1"/>
      <name val="Constantia"/>
      <family val="1"/>
    </font>
    <font>
      <sz val="26"/>
      <color theme="1"/>
      <name val="Arial"/>
      <family val="2"/>
    </font>
    <font>
      <b/>
      <sz val="28"/>
      <color theme="1"/>
      <name val="Arial"/>
      <family val="2"/>
    </font>
    <font>
      <b/>
      <sz val="26"/>
      <color theme="1"/>
      <name val="Arial"/>
      <family val="2"/>
    </font>
    <font>
      <b/>
      <sz val="36"/>
      <color theme="1"/>
      <name val="Arial"/>
      <family val="2"/>
    </font>
    <font>
      <b/>
      <sz val="36"/>
      <color rgb="FF000000"/>
      <name val="Arial"/>
      <family val="2"/>
    </font>
    <font>
      <sz val="26"/>
      <color rgb="FF000000"/>
      <name val="Arial"/>
      <family val="2"/>
    </font>
    <font>
      <b/>
      <sz val="26"/>
      <color rgb="FF000000"/>
      <name val="Arial"/>
      <family val="2"/>
    </font>
    <font>
      <i/>
      <sz val="26"/>
      <color rgb="FF000000"/>
      <name val="Arial"/>
      <family val="2"/>
    </font>
    <font>
      <i/>
      <sz val="36"/>
      <color rgb="FF000000"/>
      <name val="Arial"/>
      <family val="2"/>
    </font>
    <font>
      <sz val="26"/>
      <color rgb="FF3F3F3F"/>
      <name val="Arial"/>
      <family val="2"/>
    </font>
    <font>
      <b/>
      <sz val="36"/>
      <color rgb="FF3F3F3F"/>
      <name val="Arial"/>
      <family val="2"/>
    </font>
    <font>
      <b/>
      <sz val="26"/>
      <color rgb="FF3F3F3F"/>
      <name val="Arial"/>
      <family val="2"/>
    </font>
    <font>
      <sz val="36"/>
      <color rgb="FF3F3F3F"/>
      <name val="Arial"/>
      <family val="2"/>
    </font>
    <font>
      <b/>
      <sz val="32"/>
      <color theme="1"/>
      <name val="Arial"/>
      <family val="2"/>
    </font>
    <font>
      <sz val="36"/>
      <color theme="1"/>
      <name val="Arial"/>
      <family val="2"/>
    </font>
    <font>
      <sz val="24"/>
      <color theme="1"/>
      <name val="Arial"/>
      <family val="2"/>
    </font>
    <font>
      <b/>
      <sz val="26"/>
      <color theme="1"/>
      <name val="Times New Roman"/>
      <family val="1"/>
    </font>
    <font>
      <sz val="12"/>
      <color theme="1"/>
      <name val="Times New Roman"/>
      <family val="1"/>
    </font>
    <font>
      <sz val="11"/>
      <color rgb="FF9C5700"/>
      <name val="Calibri"/>
      <family val="2"/>
      <scheme val="minor"/>
    </font>
    <font>
      <b/>
      <sz val="26"/>
      <color theme="1"/>
      <name val="Calibri"/>
      <family val="2"/>
      <scheme val="minor"/>
    </font>
    <font>
      <b/>
      <sz val="72"/>
      <color rgb="FFFF0000"/>
      <name val="Arial"/>
      <family val="2"/>
    </font>
    <font>
      <b/>
      <sz val="48"/>
      <color rgb="FF000000"/>
      <name val="Arial"/>
      <family val="2"/>
    </font>
    <font>
      <b/>
      <sz val="48"/>
      <color rgb="FFFF0000"/>
      <name val="Arial"/>
      <family val="2"/>
    </font>
    <font>
      <sz val="36"/>
      <color rgb="FF000000"/>
      <name val="Arial"/>
      <family val="2"/>
    </font>
    <font>
      <b/>
      <sz val="72"/>
      <color theme="1"/>
      <name val="Arial"/>
      <family val="2"/>
    </font>
    <font>
      <b/>
      <sz val="48"/>
      <color theme="1"/>
      <name val="Arial"/>
      <family val="2"/>
    </font>
    <font>
      <b/>
      <sz val="38"/>
      <color theme="1"/>
      <name val="Arial"/>
      <family val="2"/>
    </font>
    <font>
      <sz val="14"/>
      <color theme="1"/>
      <name val="Century Gothic"/>
      <family val="2"/>
    </font>
    <font>
      <b/>
      <sz val="12"/>
      <color theme="1"/>
      <name val="Century Gothic"/>
      <family val="2"/>
    </font>
    <font>
      <sz val="12"/>
      <color theme="1"/>
      <name val="Century Gothic"/>
      <family val="2"/>
    </font>
    <font>
      <b/>
      <sz val="12"/>
      <name val="Century Gothic"/>
      <family val="2"/>
    </font>
    <font>
      <sz val="12"/>
      <color rgb="FF000000"/>
      <name val="Century Gothic"/>
      <family val="2"/>
    </font>
    <font>
      <sz val="12"/>
      <name val="Century Gothic"/>
      <family val="2"/>
    </font>
    <font>
      <sz val="14"/>
      <name val="Century Gothic"/>
      <family val="2"/>
    </font>
    <font>
      <sz val="11"/>
      <name val="Arial Narrow"/>
      <family val="2"/>
    </font>
    <font>
      <sz val="16"/>
      <color indexed="8"/>
      <name val="Arial Narrow"/>
      <family val="2"/>
    </font>
    <font>
      <sz val="14"/>
      <color indexed="8"/>
      <name val="Arial Narrow"/>
      <family val="2"/>
    </font>
    <font>
      <b/>
      <sz val="14"/>
      <color theme="1"/>
      <name val="Century Gothic"/>
      <family val="2"/>
    </font>
    <font>
      <sz val="14"/>
      <color rgb="FF000000"/>
      <name val="Century Gothic"/>
      <family val="2"/>
    </font>
    <font>
      <b/>
      <sz val="7"/>
      <name val="Calibri"/>
      <family val="2"/>
      <scheme val="minor"/>
    </font>
    <font>
      <b/>
      <sz val="48"/>
      <color theme="4"/>
      <name val="Arial"/>
      <family val="2"/>
    </font>
    <font>
      <b/>
      <sz val="48"/>
      <color theme="0"/>
      <name val="Arial"/>
      <family val="2"/>
    </font>
    <font>
      <b/>
      <sz val="72"/>
      <color theme="0"/>
      <name val="Arial"/>
      <family val="2"/>
    </font>
    <font>
      <b/>
      <sz val="40"/>
      <color theme="1"/>
      <name val="Arial"/>
      <family val="2"/>
    </font>
    <font>
      <b/>
      <sz val="48"/>
      <color theme="1"/>
      <name val="Times New Roman"/>
      <family val="1"/>
    </font>
    <font>
      <b/>
      <sz val="12"/>
      <name val="Courier New"/>
      <family val="3"/>
    </font>
    <font>
      <b/>
      <sz val="6"/>
      <name val="Courier New"/>
      <family val="3"/>
    </font>
    <font>
      <b/>
      <sz val="10"/>
      <name val="Courier New"/>
      <family val="3"/>
    </font>
    <font>
      <sz val="10"/>
      <name val="Courier New"/>
      <family val="3"/>
    </font>
    <font>
      <b/>
      <sz val="14"/>
      <name val="Courier New"/>
      <family val="3"/>
    </font>
    <font>
      <sz val="18"/>
      <color indexed="8"/>
      <name val="Arial Narrow"/>
      <family val="2"/>
    </font>
    <font>
      <b/>
      <sz val="12"/>
      <color rgb="FF000000"/>
      <name val="Century Gothic"/>
      <family val="2"/>
    </font>
    <font>
      <b/>
      <sz val="16"/>
      <color rgb="FF000000"/>
      <name val="Calibri"/>
      <family val="2"/>
      <scheme val="minor"/>
    </font>
    <font>
      <sz val="11"/>
      <name val="Century Gothic"/>
      <family val="2"/>
    </font>
    <font>
      <sz val="24"/>
      <color theme="1"/>
      <name val="Calibri"/>
      <family val="2"/>
      <scheme val="minor"/>
    </font>
    <font>
      <sz val="20"/>
      <name val="Calibri"/>
      <family val="2"/>
      <scheme val="minor"/>
    </font>
    <font>
      <b/>
      <sz val="12"/>
      <name val="Calibri"/>
      <family val="2"/>
      <scheme val="minor"/>
    </font>
    <font>
      <sz val="12"/>
      <color indexed="8"/>
      <name val="Arial Narrow"/>
      <family val="2"/>
    </font>
    <font>
      <sz val="12"/>
      <color indexed="8"/>
      <name val="Calibri"/>
      <family val="2"/>
      <scheme val="minor"/>
    </font>
    <font>
      <b/>
      <sz val="10"/>
      <name val="Century Gothic"/>
      <family val="2"/>
    </font>
    <font>
      <b/>
      <sz val="10"/>
      <color theme="1"/>
      <name val="Calibri"/>
      <family val="2"/>
      <scheme val="minor"/>
    </font>
    <font>
      <sz val="10"/>
      <color indexed="8"/>
      <name val="Calibri"/>
      <family val="2"/>
      <scheme val="minor"/>
    </font>
    <font>
      <sz val="10"/>
      <color theme="1"/>
      <name val="Calibri"/>
      <family val="2"/>
      <scheme val="minor"/>
    </font>
  </fonts>
  <fills count="43">
    <fill>
      <patternFill patternType="none"/>
    </fill>
    <fill>
      <patternFill patternType="gray125"/>
    </fill>
    <fill>
      <patternFill patternType="solid">
        <fgColor theme="0"/>
        <bgColor indexed="64"/>
      </patternFill>
    </fill>
    <fill>
      <patternFill patternType="solid">
        <fgColor indexed="46"/>
      </patternFill>
    </fill>
    <fill>
      <patternFill patternType="solid">
        <fgColor indexed="22"/>
      </patternFill>
    </fill>
    <fill>
      <patternFill patternType="solid">
        <fgColor theme="4" tint="0.79998168889431442"/>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F5FBA3"/>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rgb="FFFFFFFF"/>
      </patternFill>
    </fill>
    <fill>
      <patternFill patternType="solid">
        <fgColor theme="1" tint="0.14999847407452621"/>
        <bgColor indexed="64"/>
      </patternFill>
    </fill>
    <fill>
      <patternFill patternType="solid">
        <fgColor theme="2"/>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rgb="FFFFEB9C"/>
      </patternFill>
    </fill>
    <fill>
      <patternFill patternType="solid">
        <fgColor theme="4" tint="0.59999389629810485"/>
        <bgColor indexed="64"/>
      </patternFill>
    </fill>
    <fill>
      <patternFill patternType="solid">
        <fgColor rgb="FFE2FCCE"/>
        <bgColor indexed="64"/>
      </patternFill>
    </fill>
    <fill>
      <patternFill patternType="solid">
        <fgColor theme="7" tint="0.79998168889431442"/>
        <bgColor indexed="64"/>
      </patternFill>
    </fill>
    <fill>
      <patternFill patternType="solid">
        <fgColor rgb="FFFFFFCC"/>
        <bgColor indexed="64"/>
      </patternFill>
    </fill>
    <fill>
      <patternFill patternType="solid">
        <fgColor rgb="FFFC9C92"/>
        <bgColor indexed="64"/>
      </patternFill>
    </fill>
    <fill>
      <patternFill patternType="solid">
        <fgColor rgb="FFFD3B27"/>
        <bgColor indexed="64"/>
      </patternFill>
    </fill>
    <fill>
      <patternFill patternType="solid">
        <fgColor theme="6" tint="0.59999389629810485"/>
        <bgColor indexed="64"/>
      </patternFill>
    </fill>
    <fill>
      <patternFill patternType="solid">
        <fgColor rgb="FFCCFFFF"/>
        <bgColor indexed="64"/>
      </patternFill>
    </fill>
    <fill>
      <patternFill patternType="solid">
        <fgColor theme="8"/>
        <bgColor indexed="64"/>
      </patternFill>
    </fill>
    <fill>
      <patternFill patternType="solid">
        <fgColor theme="4" tint="0.39997558519241921"/>
        <bgColor indexed="64"/>
      </patternFill>
    </fill>
    <fill>
      <patternFill patternType="solid">
        <fgColor rgb="FFFFFFFF"/>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rgb="FFCCFFCC"/>
        <bgColor indexed="64"/>
      </patternFill>
    </fill>
    <fill>
      <patternFill patternType="solid">
        <fgColor rgb="FFCCFF99"/>
        <bgColor indexed="64"/>
      </patternFill>
    </fill>
    <fill>
      <patternFill patternType="solid">
        <fgColor rgb="FFCCCCCC"/>
        <bgColor indexed="64"/>
      </patternFill>
    </fill>
    <fill>
      <patternFill patternType="solid">
        <fgColor theme="1"/>
        <bgColor indexed="64"/>
      </patternFill>
    </fill>
    <fill>
      <patternFill patternType="solid">
        <fgColor rgb="FF92D050"/>
        <bgColor indexed="64"/>
      </patternFill>
    </fill>
    <fill>
      <patternFill patternType="solid">
        <fgColor theme="3" tint="0.79998168889431442"/>
        <bgColor indexed="64"/>
      </patternFill>
    </fill>
    <fill>
      <patternFill patternType="solid">
        <fgColor theme="6" tint="-0.249977111117893"/>
        <bgColor indexed="64"/>
      </patternFill>
    </fill>
    <fill>
      <patternFill patternType="solid">
        <fgColor theme="5"/>
        <bgColor indexed="64"/>
      </patternFill>
    </fill>
    <fill>
      <patternFill patternType="solid">
        <fgColor theme="4"/>
        <bgColor indexed="64"/>
      </patternFill>
    </fill>
    <fill>
      <patternFill patternType="darkGray">
        <fgColor theme="6"/>
        <bgColor theme="4"/>
      </patternFill>
    </fill>
  </fills>
  <borders count="16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auto="1"/>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thin">
        <color indexed="64"/>
      </left>
      <right/>
      <top style="thin">
        <color indexed="64"/>
      </top>
      <bottom/>
      <diagonal/>
    </border>
    <border>
      <left style="thin">
        <color auto="1"/>
      </left>
      <right/>
      <top/>
      <bottom style="thin">
        <color auto="1"/>
      </bottom>
      <diagonal/>
    </border>
    <border>
      <left/>
      <right style="medium">
        <color indexed="64"/>
      </right>
      <top style="thin">
        <color auto="1"/>
      </top>
      <bottom style="thin">
        <color auto="1"/>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auto="1"/>
      </left>
      <right/>
      <top/>
      <bottom style="thin">
        <color auto="1"/>
      </bottom>
      <diagonal/>
    </border>
    <border>
      <left/>
      <right/>
      <top/>
      <bottom style="thin">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style="medium">
        <color indexed="64"/>
      </bottom>
      <diagonal/>
    </border>
    <border>
      <left style="medium">
        <color auto="1"/>
      </left>
      <right style="thin">
        <color auto="1"/>
      </right>
      <top/>
      <bottom style="thin">
        <color auto="1"/>
      </bottom>
      <diagonal/>
    </border>
    <border>
      <left/>
      <right/>
      <top style="thin">
        <color auto="1"/>
      </top>
      <bottom/>
      <diagonal/>
    </border>
    <border>
      <left style="thin">
        <color indexed="64"/>
      </left>
      <right/>
      <top style="thin">
        <color indexed="64"/>
      </top>
      <bottom style="medium">
        <color indexed="64"/>
      </bottom>
      <diagonal/>
    </border>
    <border>
      <left style="medium">
        <color auto="1"/>
      </left>
      <right style="thin">
        <color auto="1"/>
      </right>
      <top style="medium">
        <color auto="1"/>
      </top>
      <bottom style="thin">
        <color auto="1"/>
      </bottom>
      <diagonal/>
    </border>
    <border>
      <left style="thin">
        <color indexed="64"/>
      </left>
      <right style="thin">
        <color indexed="64"/>
      </right>
      <top style="medium">
        <color indexed="64"/>
      </top>
      <bottom style="thin">
        <color indexed="64"/>
      </bottom>
      <diagonal/>
    </border>
    <border>
      <left style="thin">
        <color auto="1"/>
      </left>
      <right style="thin">
        <color auto="1"/>
      </right>
      <top/>
      <bottom style="thin">
        <color auto="1"/>
      </bottom>
      <diagonal/>
    </border>
    <border>
      <left/>
      <right style="thin">
        <color auto="1"/>
      </right>
      <top/>
      <bottom style="thin">
        <color auto="1"/>
      </bottom>
      <diagonal/>
    </border>
    <border>
      <left/>
      <right style="thin">
        <color indexed="64"/>
      </right>
      <top style="thin">
        <color indexed="64"/>
      </top>
      <bottom/>
      <diagonal/>
    </border>
    <border>
      <left/>
      <right style="thin">
        <color auto="1"/>
      </right>
      <top style="medium">
        <color indexed="64"/>
      </top>
      <bottom style="thin">
        <color auto="1"/>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indexed="64"/>
      </left>
      <right style="medium">
        <color auto="1"/>
      </right>
      <top/>
      <bottom style="thin">
        <color auto="1"/>
      </bottom>
      <diagonal/>
    </border>
    <border>
      <left style="thin">
        <color auto="1"/>
      </left>
      <right/>
      <top style="medium">
        <color auto="1"/>
      </top>
      <bottom style="medium">
        <color auto="1"/>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thin">
        <color indexed="64"/>
      </top>
      <bottom/>
      <diagonal/>
    </border>
    <border>
      <left/>
      <right style="thin">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thin">
        <color indexed="64"/>
      </left>
      <right style="thin">
        <color indexed="64"/>
      </right>
      <top style="medium">
        <color indexed="64"/>
      </top>
      <bottom/>
      <diagonal/>
    </border>
    <border>
      <left style="thin">
        <color auto="1"/>
      </left>
      <right style="thin">
        <color auto="1"/>
      </right>
      <top style="medium">
        <color indexed="64"/>
      </top>
      <bottom style="medium">
        <color indexed="64"/>
      </bottom>
      <diagonal/>
    </border>
    <border>
      <left/>
      <right style="medium">
        <color auto="1"/>
      </right>
      <top style="medium">
        <color auto="1"/>
      </top>
      <bottom style="thin">
        <color auto="1"/>
      </bottom>
      <diagonal/>
    </border>
    <border>
      <left/>
      <right/>
      <top style="medium">
        <color indexed="64"/>
      </top>
      <bottom style="thin">
        <color indexed="64"/>
      </bottom>
      <diagonal/>
    </border>
    <border>
      <left style="thin">
        <color auto="1"/>
      </left>
      <right style="thin">
        <color auto="1"/>
      </right>
      <top/>
      <bottom/>
      <diagonal/>
    </border>
    <border>
      <left/>
      <right/>
      <top/>
      <bottom style="hair">
        <color indexed="64"/>
      </bottom>
      <diagonal/>
    </border>
    <border>
      <left/>
      <right style="medium">
        <color indexed="64"/>
      </right>
      <top/>
      <bottom style="hair">
        <color indexed="64"/>
      </bottom>
      <diagonal/>
    </border>
    <border>
      <left/>
      <right/>
      <top style="hair">
        <color indexed="64"/>
      </top>
      <bottom style="hair">
        <color indexed="64"/>
      </bottom>
      <diagonal/>
    </border>
    <border>
      <left/>
      <right style="thin">
        <color indexed="64"/>
      </right>
      <top/>
      <bottom/>
      <diagonal/>
    </border>
    <border>
      <left style="thin">
        <color indexed="64"/>
      </left>
      <right/>
      <top/>
      <bottom/>
      <diagonal/>
    </border>
    <border>
      <left style="thin">
        <color indexed="64"/>
      </left>
      <right style="medium">
        <color indexed="64"/>
      </right>
      <top style="medium">
        <color indexed="64"/>
      </top>
      <bottom style="medium">
        <color indexed="64"/>
      </bottom>
      <diagonal/>
    </border>
    <border>
      <left style="thin">
        <color indexed="64"/>
      </left>
      <right style="thin">
        <color rgb="FF000000"/>
      </right>
      <top/>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indexed="64"/>
      </right>
      <top/>
      <bottom style="thin">
        <color rgb="FF000000"/>
      </bottom>
      <diagonal/>
    </border>
    <border>
      <left style="thin">
        <color indexed="64"/>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indexed="64"/>
      </left>
      <right style="medium">
        <color auto="1"/>
      </right>
      <top style="medium">
        <color auto="1"/>
      </top>
      <bottom style="thin">
        <color auto="1"/>
      </bottom>
      <diagonal/>
    </border>
    <border>
      <left style="medium">
        <color auto="1"/>
      </left>
      <right/>
      <top style="medium">
        <color auto="1"/>
      </top>
      <bottom style="thin">
        <color auto="1"/>
      </bottom>
      <diagonal/>
    </border>
    <border>
      <left/>
      <right/>
      <top/>
      <bottom style="thick">
        <color rgb="FF666666"/>
      </bottom>
      <diagonal/>
    </border>
    <border>
      <left/>
      <right/>
      <top/>
      <bottom style="medium">
        <color rgb="FF666666"/>
      </bottom>
      <diagonal/>
    </border>
    <border>
      <left style="medium">
        <color indexed="64"/>
      </left>
      <right style="thin">
        <color indexed="64"/>
      </right>
      <top style="thin">
        <color indexed="64"/>
      </top>
      <bottom/>
      <diagonal/>
    </border>
    <border>
      <left style="medium">
        <color auto="1"/>
      </left>
      <right style="thin">
        <color auto="1"/>
      </right>
      <top style="medium">
        <color auto="1"/>
      </top>
      <bottom/>
      <diagonal/>
    </border>
    <border>
      <left style="thin">
        <color indexed="64"/>
      </left>
      <right style="medium">
        <color auto="1"/>
      </right>
      <top style="medium">
        <color auto="1"/>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right/>
      <top style="hair">
        <color indexed="64"/>
      </top>
      <bottom style="medium">
        <color indexed="64"/>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medium">
        <color indexed="64"/>
      </right>
      <top/>
      <bottom style="hair">
        <color indexed="64"/>
      </bottom>
      <diagonal/>
    </border>
    <border>
      <left style="medium">
        <color indexed="64"/>
      </left>
      <right/>
      <top/>
      <bottom style="hair">
        <color indexed="64"/>
      </bottom>
      <diagonal/>
    </border>
    <border>
      <left/>
      <right/>
      <top/>
      <bottom style="medium">
        <color indexed="8"/>
      </bottom>
      <diagonal/>
    </border>
    <border>
      <left style="medium">
        <color indexed="8"/>
      </left>
      <right style="medium">
        <color indexed="8"/>
      </right>
      <top style="medium">
        <color indexed="8"/>
      </top>
      <bottom style="medium">
        <color indexed="8"/>
      </bottom>
      <diagonal/>
    </border>
    <border>
      <left/>
      <right/>
      <top style="medium">
        <color indexed="8"/>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hair">
        <color indexed="8"/>
      </right>
      <top style="thin">
        <color indexed="8"/>
      </top>
      <bottom style="hair">
        <color indexed="8"/>
      </bottom>
      <diagonal/>
    </border>
    <border>
      <left style="hair">
        <color indexed="8"/>
      </left>
      <right/>
      <top style="thin">
        <color indexed="8"/>
      </top>
      <bottom style="hair">
        <color indexed="8"/>
      </bottom>
      <diagonal/>
    </border>
    <border>
      <left/>
      <right/>
      <top style="thin">
        <color indexed="8"/>
      </top>
      <bottom style="hair">
        <color indexed="8"/>
      </bottom>
      <diagonal/>
    </border>
    <border>
      <left/>
      <right style="thin">
        <color indexed="8"/>
      </right>
      <top style="thin">
        <color indexed="8"/>
      </top>
      <bottom style="hair">
        <color indexed="8"/>
      </bottom>
      <diagonal/>
    </border>
    <border>
      <left style="thin">
        <color indexed="8"/>
      </left>
      <right style="hair">
        <color indexed="8"/>
      </right>
      <top/>
      <bottom/>
      <diagonal/>
    </border>
    <border>
      <left style="hair">
        <color indexed="8"/>
      </left>
      <right/>
      <top style="hair">
        <color indexed="8"/>
      </top>
      <bottom/>
      <diagonal/>
    </border>
    <border>
      <left/>
      <right style="hair">
        <color indexed="8"/>
      </right>
      <top style="hair">
        <color indexed="8"/>
      </top>
      <bottom/>
      <diagonal/>
    </border>
    <border>
      <left style="hair">
        <color indexed="8"/>
      </left>
      <right style="hair">
        <color indexed="8"/>
      </right>
      <top style="hair">
        <color indexed="8"/>
      </top>
      <bottom/>
      <diagonal/>
    </border>
    <border>
      <left style="hair">
        <color indexed="8"/>
      </left>
      <right style="thin">
        <color indexed="8"/>
      </right>
      <top style="hair">
        <color indexed="8"/>
      </top>
      <bottom/>
      <diagonal/>
    </border>
    <border>
      <left style="thin">
        <color indexed="8"/>
      </left>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8"/>
      </left>
      <right style="hair">
        <color indexed="8"/>
      </right>
      <top style="hair">
        <color indexed="8"/>
      </top>
      <bottom/>
      <diagonal/>
    </border>
    <border>
      <left style="hair">
        <color indexed="8"/>
      </left>
      <right/>
      <top/>
      <bottom style="hair">
        <color indexed="8"/>
      </bottom>
      <diagonal/>
    </border>
    <border>
      <left/>
      <right/>
      <top/>
      <bottom style="hair">
        <color indexed="8"/>
      </bottom>
      <diagonal/>
    </border>
    <border>
      <left/>
      <right style="thin">
        <color indexed="8"/>
      </right>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hair">
        <color indexed="8"/>
      </right>
      <top/>
      <bottom style="hair">
        <color indexed="8"/>
      </bottom>
      <diagonal/>
    </border>
    <border>
      <left style="hair">
        <color indexed="8"/>
      </left>
      <right style="thin">
        <color indexed="8"/>
      </right>
      <top/>
      <bottom style="hair">
        <color indexed="8"/>
      </bottom>
      <diagonal/>
    </border>
    <border>
      <left style="hair">
        <color indexed="8"/>
      </left>
      <right/>
      <top style="hair">
        <color indexed="8"/>
      </top>
      <bottom style="thin">
        <color indexed="8"/>
      </bottom>
      <diagonal/>
    </border>
    <border>
      <left/>
      <right style="hair">
        <color indexed="8"/>
      </right>
      <top style="hair">
        <color indexed="8"/>
      </top>
      <bottom style="thin">
        <color indexed="8"/>
      </bottom>
      <diagonal/>
    </border>
    <border>
      <left style="hair">
        <color indexed="8"/>
      </left>
      <right style="hair">
        <color indexed="8"/>
      </right>
      <top style="hair">
        <color indexed="8"/>
      </top>
      <bottom style="thin">
        <color indexed="8"/>
      </bottom>
      <diagonal/>
    </border>
    <border>
      <left style="hair">
        <color indexed="8"/>
      </left>
      <right style="thin">
        <color indexed="8"/>
      </right>
      <top style="hair">
        <color indexed="8"/>
      </top>
      <bottom style="thin">
        <color indexed="8"/>
      </bottom>
      <diagonal/>
    </border>
    <border>
      <left/>
      <right style="hair">
        <color indexed="8"/>
      </right>
      <top/>
      <bottom/>
      <diagonal/>
    </border>
    <border>
      <left style="hair">
        <color indexed="8"/>
      </left>
      <right style="hair">
        <color indexed="8"/>
      </right>
      <top/>
      <bottom/>
      <diagonal/>
    </border>
    <border>
      <left style="hair">
        <color indexed="8"/>
      </left>
      <right style="thin">
        <color indexed="8"/>
      </right>
      <top/>
      <bottom/>
      <diagonal/>
    </border>
    <border>
      <left style="thin">
        <color indexed="8"/>
      </left>
      <right/>
      <top/>
      <bottom/>
      <diagonal/>
    </border>
    <border>
      <left style="thin">
        <color indexed="8"/>
      </left>
      <right style="thin">
        <color indexed="8"/>
      </right>
      <top/>
      <bottom style="thin">
        <color indexed="8"/>
      </bottom>
      <diagonal/>
    </border>
    <border>
      <left style="thin">
        <color indexed="8"/>
      </left>
      <right style="hair">
        <color indexed="8"/>
      </right>
      <top style="thin">
        <color indexed="8"/>
      </top>
      <bottom style="thin">
        <color indexed="8"/>
      </bottom>
      <diagonal/>
    </border>
    <border>
      <left style="hair">
        <color indexed="8"/>
      </left>
      <right/>
      <top style="thin">
        <color indexed="8"/>
      </top>
      <bottom style="thin">
        <color indexed="8"/>
      </bottom>
      <diagonal/>
    </border>
    <border>
      <left/>
      <right style="hair">
        <color indexed="8"/>
      </right>
      <top style="thin">
        <color indexed="8"/>
      </top>
      <bottom style="thin">
        <color indexed="8"/>
      </bottom>
      <diagonal/>
    </border>
    <border>
      <left style="hair">
        <color indexed="8"/>
      </left>
      <right style="thin">
        <color indexed="8"/>
      </right>
      <top style="thin">
        <color indexed="8"/>
      </top>
      <bottom style="thin">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right/>
      <top/>
      <bottom style="thin">
        <color indexed="8"/>
      </bottom>
      <diagonal/>
    </border>
    <border>
      <left/>
      <right/>
      <top style="medium">
        <color indexed="64"/>
      </top>
      <bottom/>
      <diagonal/>
    </border>
    <border>
      <left/>
      <right/>
      <top style="thin">
        <color indexed="64"/>
      </top>
      <bottom/>
      <diagonal/>
    </border>
    <border>
      <left style="thin">
        <color auto="1"/>
      </left>
      <right style="thin">
        <color auto="1"/>
      </right>
      <top style="medium">
        <color auto="1"/>
      </top>
      <bottom/>
      <diagonal/>
    </border>
    <border>
      <left style="thin">
        <color auto="1"/>
      </left>
      <right style="thin">
        <color auto="1"/>
      </right>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auto="1"/>
      </top>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right style="medium">
        <color indexed="64"/>
      </right>
      <top/>
      <bottom style="thin">
        <color indexed="64"/>
      </bottom>
      <diagonal/>
    </border>
    <border>
      <left style="medium">
        <color auto="1"/>
      </left>
      <right/>
      <top/>
      <bottom style="thin">
        <color auto="1"/>
      </bottom>
      <diagonal/>
    </border>
  </borders>
  <cellStyleXfs count="82">
    <xf numFmtId="0" fontId="0" fillId="0" borderId="0"/>
    <xf numFmtId="44" fontId="1" fillId="0" borderId="0" applyFont="0" applyFill="0" applyBorder="0" applyAlignment="0" applyProtection="0"/>
    <xf numFmtId="0" fontId="6" fillId="0" borderId="0"/>
    <xf numFmtId="0" fontId="6" fillId="0" borderId="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6" fillId="0" borderId="0">
      <alignment horizontal="center"/>
    </xf>
    <xf numFmtId="176" fontId="6" fillId="0" borderId="0" applyFont="0" applyFill="0" applyBorder="0" applyAlignment="0" applyProtection="0"/>
    <xf numFmtId="43" fontId="11"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165" fontId="11" fillId="0" borderId="0" applyFont="0" applyFill="0" applyBorder="0" applyAlignment="0" applyProtection="0"/>
    <xf numFmtId="44" fontId="12" fillId="0" borderId="0" applyFont="0" applyFill="0" applyBorder="0" applyAlignment="0" applyProtection="0"/>
    <xf numFmtId="44" fontId="1" fillId="0" borderId="0" applyFont="0" applyFill="0" applyBorder="0" applyAlignment="0" applyProtection="0"/>
    <xf numFmtId="0" fontId="13" fillId="0" borderId="0" applyNumberFormat="0" applyFill="0" applyBorder="0" applyProtection="0">
      <alignment vertical="top"/>
    </xf>
    <xf numFmtId="0" fontId="6" fillId="0" borderId="0"/>
    <xf numFmtId="0" fontId="6" fillId="0" borderId="0"/>
    <xf numFmtId="0" fontId="6" fillId="0" borderId="0"/>
    <xf numFmtId="0" fontId="1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0" fontId="14" fillId="4" borderId="29" applyNumberFormat="0" applyAlignment="0" applyProtection="0"/>
    <xf numFmtId="0" fontId="14" fillId="4" borderId="29" applyNumberFormat="0" applyAlignment="0" applyProtection="0"/>
    <xf numFmtId="0" fontId="14" fillId="4" borderId="29" applyNumberFormat="0" applyAlignment="0" applyProtection="0"/>
    <xf numFmtId="0" fontId="14" fillId="4" borderId="29" applyNumberFormat="0" applyAlignment="0" applyProtection="0"/>
    <xf numFmtId="0" fontId="14" fillId="4" borderId="29" applyNumberFormat="0" applyAlignment="0" applyProtection="0"/>
    <xf numFmtId="0" fontId="12" fillId="0" borderId="0"/>
    <xf numFmtId="44" fontId="1" fillId="0" borderId="0" applyFont="0" applyFill="0" applyBorder="0" applyAlignment="0" applyProtection="0"/>
    <xf numFmtId="0" fontId="34" fillId="0" borderId="0"/>
    <xf numFmtId="4" fontId="6" fillId="0" borderId="0"/>
    <xf numFmtId="174" fontId="1" fillId="0" borderId="0" applyFont="0" applyFill="0" applyBorder="0" applyAlignment="0" applyProtection="0"/>
    <xf numFmtId="0" fontId="68" fillId="0" borderId="0"/>
    <xf numFmtId="169"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173" fontId="1" fillId="0" borderId="0" applyFont="0" applyFill="0" applyBorder="0" applyAlignment="0" applyProtection="0"/>
    <xf numFmtId="0" fontId="94" fillId="19" borderId="0" applyNumberFormat="0" applyBorder="0" applyAlignment="0" applyProtection="0"/>
    <xf numFmtId="164" fontId="1" fillId="0" borderId="0" applyFont="0" applyFill="0" applyBorder="0" applyAlignment="0" applyProtection="0"/>
    <xf numFmtId="0" fontId="94" fillId="19" borderId="0" applyNumberFormat="0" applyBorder="0" applyAlignment="0" applyProtection="0"/>
  </cellStyleXfs>
  <cellXfs count="1582">
    <xf numFmtId="0" fontId="0" fillId="0" borderId="0" xfId="0"/>
    <xf numFmtId="174" fontId="0" fillId="0" borderId="0" xfId="0" applyNumberFormat="1"/>
    <xf numFmtId="175" fontId="5" fillId="2" borderId="9" xfId="0" applyNumberFormat="1" applyFont="1" applyFill="1" applyBorder="1" applyAlignment="1">
      <alignment horizontal="center" vertical="center"/>
    </xf>
    <xf numFmtId="4" fontId="5" fillId="2" borderId="9" xfId="0" applyNumberFormat="1" applyFont="1" applyFill="1" applyBorder="1" applyAlignment="1">
      <alignment horizontal="center" vertical="center"/>
    </xf>
    <xf numFmtId="0" fontId="0" fillId="2" borderId="0" xfId="0" applyFill="1"/>
    <xf numFmtId="4" fontId="0" fillId="2" borderId="0" xfId="0" applyNumberFormat="1" applyFill="1"/>
    <xf numFmtId="4" fontId="0" fillId="0" borderId="0" xfId="0" applyNumberFormat="1"/>
    <xf numFmtId="174" fontId="0" fillId="2" borderId="0" xfId="0" applyNumberFormat="1" applyFill="1"/>
    <xf numFmtId="2" fontId="5" fillId="2" borderId="9" xfId="0" applyNumberFormat="1" applyFont="1" applyFill="1" applyBorder="1" applyAlignment="1">
      <alignment horizontal="center" vertical="center"/>
    </xf>
    <xf numFmtId="0" fontId="4" fillId="2" borderId="11" xfId="0" applyFont="1" applyFill="1" applyBorder="1" applyAlignment="1">
      <alignment vertical="center"/>
    </xf>
    <xf numFmtId="0" fontId="5" fillId="2" borderId="20" xfId="0" applyFont="1" applyFill="1" applyBorder="1" applyAlignment="1">
      <alignment vertical="center"/>
    </xf>
    <xf numFmtId="4" fontId="2" fillId="0" borderId="0" xfId="0" applyNumberFormat="1" applyFont="1"/>
    <xf numFmtId="0" fontId="0" fillId="0" borderId="0" xfId="0" applyAlignment="1">
      <alignment horizontal="center" wrapText="1"/>
    </xf>
    <xf numFmtId="4" fontId="0" fillId="0" borderId="0" xfId="0" applyNumberFormat="1" applyAlignment="1">
      <alignment vertical="center"/>
    </xf>
    <xf numFmtId="4" fontId="10" fillId="0" borderId="0" xfId="0" applyNumberFormat="1" applyFont="1" applyAlignment="1">
      <alignment vertical="center"/>
    </xf>
    <xf numFmtId="0" fontId="18" fillId="0" borderId="15" xfId="0" applyFont="1" applyBorder="1"/>
    <xf numFmtId="0" fontId="18" fillId="0" borderId="0" xfId="0" applyFont="1"/>
    <xf numFmtId="0" fontId="18" fillId="0" borderId="26" xfId="0" applyFont="1" applyBorder="1"/>
    <xf numFmtId="4" fontId="0" fillId="0" borderId="0" xfId="0" applyNumberFormat="1" applyAlignment="1">
      <alignment horizontal="center" vertical="center"/>
    </xf>
    <xf numFmtId="0" fontId="27" fillId="2" borderId="0" xfId="69" applyFont="1" applyFill="1" applyAlignment="1">
      <alignment vertical="center"/>
    </xf>
    <xf numFmtId="0" fontId="15" fillId="0" borderId="0" xfId="0" applyFont="1"/>
    <xf numFmtId="0" fontId="6" fillId="0" borderId="0" xfId="0" applyFont="1" applyAlignment="1">
      <alignment horizontal="center" wrapText="1"/>
    </xf>
    <xf numFmtId="0" fontId="5" fillId="2" borderId="8" xfId="0" applyFont="1" applyFill="1" applyBorder="1" applyAlignment="1">
      <alignment horizontal="justify" vertical="center" wrapText="1"/>
    </xf>
    <xf numFmtId="0" fontId="5" fillId="2" borderId="8" xfId="0" applyFont="1" applyFill="1" applyBorder="1" applyAlignment="1">
      <alignment horizontal="left" vertical="center"/>
    </xf>
    <xf numFmtId="0" fontId="5" fillId="2" borderId="8" xfId="0" applyFont="1" applyFill="1" applyBorder="1" applyAlignment="1">
      <alignment horizontal="left" vertical="center" wrapText="1"/>
    </xf>
    <xf numFmtId="0" fontId="17" fillId="0" borderId="0" xfId="0" applyFont="1"/>
    <xf numFmtId="0" fontId="0" fillId="0" borderId="27" xfId="0" applyBorder="1"/>
    <xf numFmtId="0" fontId="45" fillId="0" borderId="0" xfId="0" applyFont="1" applyAlignment="1">
      <alignment horizontal="center" wrapText="1"/>
    </xf>
    <xf numFmtId="0" fontId="0" fillId="0" borderId="26" xfId="0" applyBorder="1"/>
    <xf numFmtId="0" fontId="17" fillId="0" borderId="25" xfId="0" applyFont="1" applyBorder="1"/>
    <xf numFmtId="0" fontId="19" fillId="0" borderId="25" xfId="0" applyFont="1" applyBorder="1" applyAlignment="1">
      <alignment wrapText="1"/>
    </xf>
    <xf numFmtId="0" fontId="46" fillId="0" borderId="0" xfId="0" applyFont="1"/>
    <xf numFmtId="0" fontId="22" fillId="0" borderId="0" xfId="0" applyFont="1" applyAlignment="1">
      <alignment vertical="center" wrapText="1"/>
    </xf>
    <xf numFmtId="0" fontId="8" fillId="6" borderId="24" xfId="0" applyFont="1" applyFill="1" applyBorder="1" applyAlignment="1">
      <alignment horizontal="center" vertical="center"/>
    </xf>
    <xf numFmtId="0" fontId="32" fillId="0" borderId="2" xfId="0" applyFont="1" applyBorder="1" applyAlignment="1">
      <alignment vertical="center" wrapText="1"/>
    </xf>
    <xf numFmtId="0" fontId="23" fillId="0" borderId="0" xfId="0" applyFont="1" applyAlignment="1">
      <alignment vertical="center" wrapText="1"/>
    </xf>
    <xf numFmtId="0" fontId="25" fillId="0" borderId="0" xfId="0" applyFont="1" applyAlignment="1">
      <alignment vertical="center" wrapText="1"/>
    </xf>
    <xf numFmtId="4" fontId="24" fillId="0" borderId="0" xfId="0" applyNumberFormat="1" applyFont="1" applyAlignment="1">
      <alignment horizontal="center" vertical="center"/>
    </xf>
    <xf numFmtId="0" fontId="3" fillId="0" borderId="4" xfId="0" applyFont="1" applyBorder="1" applyAlignment="1">
      <alignment horizontal="center" vertical="center"/>
    </xf>
    <xf numFmtId="10" fontId="5" fillId="2" borderId="9" xfId="73" applyNumberFormat="1" applyFont="1" applyFill="1" applyBorder="1" applyAlignment="1">
      <alignment horizontal="center" vertical="center"/>
    </xf>
    <xf numFmtId="0" fontId="4" fillId="2" borderId="15" xfId="0" applyFont="1" applyFill="1" applyBorder="1" applyAlignment="1">
      <alignment horizontal="left" vertical="center" wrapText="1"/>
    </xf>
    <xf numFmtId="174" fontId="5" fillId="2" borderId="9" xfId="73" applyFont="1" applyFill="1" applyBorder="1" applyAlignment="1">
      <alignment horizontal="center" vertical="center"/>
    </xf>
    <xf numFmtId="174" fontId="5" fillId="2" borderId="20" xfId="73" applyFont="1" applyFill="1" applyBorder="1" applyAlignment="1">
      <alignment vertical="center"/>
    </xf>
    <xf numFmtId="0" fontId="5" fillId="2" borderId="8" xfId="0" applyFont="1" applyFill="1" applyBorder="1" applyAlignment="1">
      <alignment horizontal="left"/>
    </xf>
    <xf numFmtId="175" fontId="5" fillId="2" borderId="9" xfId="0" applyNumberFormat="1" applyFont="1" applyFill="1" applyBorder="1"/>
    <xf numFmtId="0" fontId="0" fillId="0" borderId="15" xfId="0" applyBorder="1"/>
    <xf numFmtId="174" fontId="0" fillId="0" borderId="0" xfId="73" applyFont="1" applyBorder="1"/>
    <xf numFmtId="0" fontId="0" fillId="0" borderId="16" xfId="0" applyBorder="1"/>
    <xf numFmtId="0" fontId="5" fillId="0" borderId="24" xfId="0" applyFont="1" applyBorder="1" applyAlignment="1">
      <alignment horizontal="center" wrapText="1"/>
    </xf>
    <xf numFmtId="0" fontId="2" fillId="0" borderId="27" xfId="0" applyFont="1" applyBorder="1"/>
    <xf numFmtId="174" fontId="0" fillId="0" borderId="27" xfId="73" applyFont="1" applyBorder="1"/>
    <xf numFmtId="0" fontId="0" fillId="0" borderId="28" xfId="0" applyBorder="1"/>
    <xf numFmtId="174" fontId="0" fillId="0" borderId="0" xfId="73" applyFont="1"/>
    <xf numFmtId="44" fontId="0" fillId="0" borderId="0" xfId="0" applyNumberFormat="1"/>
    <xf numFmtId="0" fontId="0" fillId="0" borderId="0" xfId="0" applyAlignment="1">
      <alignment horizontal="center"/>
    </xf>
    <xf numFmtId="0" fontId="56" fillId="0" borderId="0" xfId="0" applyFont="1"/>
    <xf numFmtId="0" fontId="56" fillId="0" borderId="0" xfId="0" applyFont="1" applyAlignment="1">
      <alignment vertical="center"/>
    </xf>
    <xf numFmtId="0" fontId="57" fillId="0" borderId="0" xfId="0" applyFont="1" applyAlignment="1">
      <alignment horizontal="left" vertical="center" wrapText="1"/>
    </xf>
    <xf numFmtId="0" fontId="57" fillId="0" borderId="0" xfId="0" applyFont="1" applyAlignment="1">
      <alignment horizontal="center" wrapText="1"/>
    </xf>
    <xf numFmtId="0" fontId="57" fillId="0" borderId="27" xfId="0" applyFont="1" applyBorder="1" applyAlignment="1">
      <alignment horizontal="left" wrapText="1"/>
    </xf>
    <xf numFmtId="0" fontId="56" fillId="0" borderId="27" xfId="0" applyFont="1" applyBorder="1"/>
    <xf numFmtId="0" fontId="50" fillId="0" borderId="0" xfId="0" applyFont="1" applyAlignment="1">
      <alignment horizontal="left" wrapText="1"/>
    </xf>
    <xf numFmtId="0" fontId="59" fillId="0" borderId="0" xfId="0" applyFont="1" applyAlignment="1">
      <alignment horizontal="left" vertical="center" wrapText="1"/>
    </xf>
    <xf numFmtId="0" fontId="60" fillId="0" borderId="27" xfId="0" applyFont="1" applyBorder="1"/>
    <xf numFmtId="0" fontId="60" fillId="0" borderId="27" xfId="0" applyFont="1" applyBorder="1" applyAlignment="1">
      <alignment vertical="center"/>
    </xf>
    <xf numFmtId="0" fontId="61" fillId="0" borderId="27" xfId="0" applyFont="1" applyBorder="1" applyAlignment="1">
      <alignment vertical="center"/>
    </xf>
    <xf numFmtId="0" fontId="5" fillId="2" borderId="0" xfId="0" applyFont="1" applyFill="1" applyAlignment="1">
      <alignment horizontal="left" vertical="center"/>
    </xf>
    <xf numFmtId="174" fontId="5" fillId="2" borderId="0" xfId="73" applyFont="1" applyFill="1" applyBorder="1" applyAlignment="1">
      <alignment horizontal="left" vertical="center"/>
    </xf>
    <xf numFmtId="0" fontId="5" fillId="2" borderId="0" xfId="0" applyFont="1" applyFill="1" applyAlignment="1">
      <alignment horizontal="center" vertical="center"/>
    </xf>
    <xf numFmtId="2" fontId="5" fillId="2" borderId="0" xfId="0" applyNumberFormat="1" applyFont="1" applyFill="1" applyAlignment="1">
      <alignment horizontal="center" vertical="center"/>
    </xf>
    <xf numFmtId="10" fontId="5" fillId="2" borderId="0" xfId="73" applyNumberFormat="1" applyFont="1" applyFill="1" applyBorder="1" applyAlignment="1">
      <alignment horizontal="center" vertical="center"/>
    </xf>
    <xf numFmtId="44" fontId="5" fillId="2" borderId="0" xfId="0" applyNumberFormat="1" applyFont="1" applyFill="1" applyAlignment="1">
      <alignment horizontal="center" vertical="center"/>
    </xf>
    <xf numFmtId="174" fontId="5" fillId="2" borderId="0" xfId="73" applyFont="1" applyFill="1" applyBorder="1" applyAlignment="1">
      <alignment horizontal="center" vertical="center"/>
    </xf>
    <xf numFmtId="0" fontId="5" fillId="2" borderId="0" xfId="0" applyFont="1" applyFill="1" applyAlignment="1">
      <alignment vertical="center"/>
    </xf>
    <xf numFmtId="174" fontId="5" fillId="2" borderId="0" xfId="73" applyFont="1" applyFill="1" applyBorder="1" applyAlignment="1">
      <alignment vertical="center"/>
    </xf>
    <xf numFmtId="2" fontId="5" fillId="2" borderId="0" xfId="0" applyNumberFormat="1" applyFont="1" applyFill="1" applyAlignment="1">
      <alignment horizontal="center"/>
    </xf>
    <xf numFmtId="10" fontId="5" fillId="2" borderId="0" xfId="73" applyNumberFormat="1" applyFont="1" applyFill="1" applyBorder="1" applyAlignment="1">
      <alignment horizontal="center"/>
    </xf>
    <xf numFmtId="0" fontId="5" fillId="2" borderId="0" xfId="0" applyFont="1" applyFill="1"/>
    <xf numFmtId="44" fontId="0" fillId="0" borderId="27" xfId="0" applyNumberFormat="1" applyBorder="1"/>
    <xf numFmtId="4" fontId="24" fillId="0" borderId="12" xfId="0" applyNumberFormat="1" applyFont="1" applyBorder="1" applyAlignment="1">
      <alignment horizontal="center" vertical="center"/>
    </xf>
    <xf numFmtId="0" fontId="8" fillId="2" borderId="16" xfId="0" applyFont="1" applyFill="1" applyBorder="1" applyAlignment="1">
      <alignment vertical="center" wrapText="1"/>
    </xf>
    <xf numFmtId="0" fontId="8" fillId="2" borderId="28" xfId="0" applyFont="1" applyFill="1" applyBorder="1" applyAlignment="1">
      <alignment vertical="center" wrapText="1"/>
    </xf>
    <xf numFmtId="10" fontId="0" fillId="0" borderId="0" xfId="0" applyNumberFormat="1"/>
    <xf numFmtId="0" fontId="69" fillId="14" borderId="0" xfId="74" applyFont="1" applyFill="1" applyAlignment="1">
      <alignment vertical="top"/>
    </xf>
    <xf numFmtId="0" fontId="69" fillId="14" borderId="62" xfId="74" applyFont="1" applyFill="1" applyBorder="1" applyAlignment="1">
      <alignment vertical="top"/>
    </xf>
    <xf numFmtId="0" fontId="69" fillId="14" borderId="0" xfId="74" applyFont="1" applyFill="1" applyAlignment="1">
      <alignment horizontal="right" vertical="top"/>
    </xf>
    <xf numFmtId="0" fontId="69" fillId="14" borderId="0" xfId="74" applyFont="1" applyFill="1" applyAlignment="1">
      <alignment horizontal="left" vertical="top"/>
    </xf>
    <xf numFmtId="0" fontId="73" fillId="16" borderId="72" xfId="74" applyFont="1" applyFill="1" applyBorder="1" applyAlignment="1">
      <alignment horizontal="center" vertical="center" textRotation="90" wrapText="1"/>
    </xf>
    <xf numFmtId="0" fontId="43" fillId="16" borderId="72" xfId="74" applyFont="1" applyFill="1" applyBorder="1" applyAlignment="1">
      <alignment horizontal="center" vertical="center" textRotation="90" wrapText="1"/>
    </xf>
    <xf numFmtId="0" fontId="43" fillId="16" borderId="73" xfId="74" applyFont="1" applyFill="1" applyBorder="1" applyAlignment="1">
      <alignment horizontal="center" vertical="center" textRotation="90" wrapText="1"/>
    </xf>
    <xf numFmtId="180" fontId="73" fillId="14" borderId="74" xfId="74" applyNumberFormat="1" applyFont="1" applyFill="1" applyBorder="1" applyAlignment="1">
      <alignment horizontal="center" vertical="center" wrapText="1"/>
    </xf>
    <xf numFmtId="0" fontId="43" fillId="14" borderId="72" xfId="74" applyFont="1" applyFill="1" applyBorder="1" applyAlignment="1">
      <alignment horizontal="center" vertical="center" textRotation="90" wrapText="1"/>
    </xf>
    <xf numFmtId="0" fontId="73" fillId="14" borderId="72" xfId="74" applyFont="1" applyFill="1" applyBorder="1" applyAlignment="1">
      <alignment horizontal="center" vertical="center" textRotation="90" wrapText="1"/>
    </xf>
    <xf numFmtId="0" fontId="43" fillId="14" borderId="75" xfId="74" applyFont="1" applyFill="1" applyBorder="1" applyAlignment="1">
      <alignment horizontal="center" vertical="center" textRotation="90" wrapText="1"/>
    </xf>
    <xf numFmtId="0" fontId="73" fillId="14" borderId="73" xfId="74" applyFont="1" applyFill="1" applyBorder="1" applyAlignment="1">
      <alignment horizontal="center" vertical="center" textRotation="90" wrapText="1"/>
    </xf>
    <xf numFmtId="0" fontId="43" fillId="14" borderId="72" xfId="74" applyFont="1" applyFill="1" applyBorder="1" applyAlignment="1">
      <alignment horizontal="center" vertical="center" wrapText="1"/>
    </xf>
    <xf numFmtId="0" fontId="73" fillId="14" borderId="76" xfId="74" applyFont="1" applyFill="1" applyBorder="1" applyAlignment="1">
      <alignment horizontal="center" vertical="center" textRotation="90" wrapText="1"/>
    </xf>
    <xf numFmtId="0" fontId="43" fillId="14" borderId="77" xfId="74" applyFont="1" applyFill="1" applyBorder="1" applyAlignment="1">
      <alignment horizontal="center" vertical="center" textRotation="90" wrapText="1"/>
    </xf>
    <xf numFmtId="0" fontId="43" fillId="14" borderId="9" xfId="74" applyFont="1" applyFill="1" applyBorder="1" applyAlignment="1">
      <alignment horizontal="center" vertical="center" textRotation="90" wrapText="1"/>
    </xf>
    <xf numFmtId="0" fontId="73" fillId="14" borderId="9" xfId="74" applyFont="1" applyFill="1" applyBorder="1" applyAlignment="1">
      <alignment horizontal="center" vertical="center" textRotation="90" wrapText="1"/>
    </xf>
    <xf numFmtId="180" fontId="74" fillId="14" borderId="0" xfId="74" applyNumberFormat="1" applyFont="1" applyFill="1" applyAlignment="1">
      <alignment horizontal="center" vertical="center" wrapText="1"/>
    </xf>
    <xf numFmtId="0" fontId="69" fillId="14" borderId="25" xfId="74" applyFont="1" applyFill="1" applyBorder="1" applyAlignment="1">
      <alignment horizontal="center" vertical="center" textRotation="90" wrapText="1"/>
    </xf>
    <xf numFmtId="0" fontId="38" fillId="14" borderId="25" xfId="74" applyFont="1" applyFill="1" applyBorder="1" applyAlignment="1">
      <alignment horizontal="center" vertical="center" textRotation="90" wrapText="1"/>
    </xf>
    <xf numFmtId="0" fontId="69" fillId="14" borderId="0" xfId="74" applyFont="1" applyFill="1" applyAlignment="1">
      <alignment horizontal="center" vertical="center" textRotation="90" wrapText="1"/>
    </xf>
    <xf numFmtId="0" fontId="74" fillId="14" borderId="0" xfId="74" applyFont="1" applyFill="1" applyAlignment="1">
      <alignment horizontal="center" vertical="center" textRotation="90" wrapText="1"/>
    </xf>
    <xf numFmtId="0" fontId="38" fillId="14" borderId="0" xfId="74" applyFont="1" applyFill="1" applyAlignment="1">
      <alignment horizontal="center" vertical="center" textRotation="90" wrapText="1"/>
    </xf>
    <xf numFmtId="0" fontId="73" fillId="14" borderId="0" xfId="74" applyFont="1" applyFill="1" applyAlignment="1">
      <alignment horizontal="left" vertical="top"/>
    </xf>
    <xf numFmtId="0" fontId="5" fillId="2" borderId="21" xfId="0" applyFont="1" applyFill="1" applyBorder="1" applyAlignment="1">
      <alignment vertical="center"/>
    </xf>
    <xf numFmtId="0" fontId="5" fillId="2" borderId="22" xfId="0" applyFont="1" applyFill="1" applyBorder="1" applyAlignment="1">
      <alignment vertical="center"/>
    </xf>
    <xf numFmtId="44" fontId="5" fillId="2" borderId="22" xfId="0" applyNumberFormat="1" applyFont="1" applyFill="1" applyBorder="1" applyAlignment="1">
      <alignment vertical="center"/>
    </xf>
    <xf numFmtId="44" fontId="4" fillId="2" borderId="22" xfId="0" applyNumberFormat="1" applyFont="1" applyFill="1" applyBorder="1" applyAlignment="1">
      <alignment vertical="center"/>
    </xf>
    <xf numFmtId="0" fontId="73" fillId="2" borderId="72" xfId="74" applyFont="1" applyFill="1" applyBorder="1" applyAlignment="1">
      <alignment horizontal="center" vertical="center" textRotation="90" wrapText="1"/>
    </xf>
    <xf numFmtId="44" fontId="5" fillId="2" borderId="9" xfId="0" applyNumberFormat="1" applyFont="1" applyFill="1" applyBorder="1" applyAlignment="1">
      <alignment horizontal="center" vertical="center"/>
    </xf>
    <xf numFmtId="0" fontId="5" fillId="2" borderId="13" xfId="0" applyFont="1" applyFill="1" applyBorder="1" applyAlignment="1">
      <alignment horizontal="center" vertical="center"/>
    </xf>
    <xf numFmtId="0" fontId="5" fillId="2" borderId="9" xfId="0" applyFont="1" applyFill="1" applyBorder="1" applyAlignment="1">
      <alignment horizontal="center" vertical="center"/>
    </xf>
    <xf numFmtId="0" fontId="5" fillId="2" borderId="11" xfId="0" applyFont="1" applyFill="1" applyBorder="1" applyAlignment="1">
      <alignment vertical="center" wrapText="1"/>
    </xf>
    <xf numFmtId="0" fontId="0" fillId="0" borderId="2" xfId="0" applyBorder="1" applyAlignment="1">
      <alignment horizontal="right" vertical="center"/>
    </xf>
    <xf numFmtId="0" fontId="4" fillId="2" borderId="24" xfId="0" applyFont="1" applyFill="1" applyBorder="1" applyAlignment="1">
      <alignment vertical="center"/>
    </xf>
    <xf numFmtId="0" fontId="5" fillId="2" borderId="25" xfId="0" applyFont="1" applyFill="1" applyBorder="1" applyAlignment="1">
      <alignment vertical="center"/>
    </xf>
    <xf numFmtId="0" fontId="8" fillId="18" borderId="15" xfId="0" applyFont="1" applyFill="1" applyBorder="1" applyAlignment="1">
      <alignment horizontal="center" vertical="center"/>
    </xf>
    <xf numFmtId="4" fontId="11" fillId="0" borderId="0" xfId="0" applyNumberFormat="1" applyFont="1"/>
    <xf numFmtId="0" fontId="11" fillId="0" borderId="0" xfId="0" applyFont="1"/>
    <xf numFmtId="0" fontId="11" fillId="0" borderId="12" xfId="0" applyFont="1" applyBorder="1"/>
    <xf numFmtId="0" fontId="8" fillId="0" borderId="3" xfId="0" applyFont="1" applyBorder="1" applyAlignment="1">
      <alignment vertical="center" wrapText="1"/>
    </xf>
    <xf numFmtId="0" fontId="8" fillId="0" borderId="16" xfId="0" applyFont="1" applyBorder="1" applyAlignment="1">
      <alignment vertical="center" wrapText="1"/>
    </xf>
    <xf numFmtId="4" fontId="66" fillId="0" borderId="0" xfId="0" applyNumberFormat="1" applyFont="1" applyAlignment="1">
      <alignment horizontal="center" vertical="center"/>
    </xf>
    <xf numFmtId="4" fontId="24" fillId="0" borderId="9" xfId="0" applyNumberFormat="1" applyFont="1" applyBorder="1" applyAlignment="1">
      <alignment horizontal="center" vertical="center"/>
    </xf>
    <xf numFmtId="0" fontId="76" fillId="0" borderId="0" xfId="0" applyFont="1" applyAlignment="1">
      <alignment horizontal="right" vertical="center" wrapText="1"/>
    </xf>
    <xf numFmtId="181" fontId="79" fillId="0" borderId="0" xfId="0" applyNumberFormat="1" applyFont="1" applyAlignment="1">
      <alignment horizontal="right" wrapText="1"/>
    </xf>
    <xf numFmtId="181" fontId="84" fillId="0" borderId="0" xfId="0" applyNumberFormat="1" applyFont="1" applyAlignment="1">
      <alignment horizontal="justify" vertical="center" wrapText="1"/>
    </xf>
    <xf numFmtId="181" fontId="79" fillId="0" borderId="0" xfId="0" applyNumberFormat="1" applyFont="1" applyAlignment="1">
      <alignment horizontal="right" vertical="center" wrapText="1"/>
    </xf>
    <xf numFmtId="0" fontId="85" fillId="0" borderId="0" xfId="0" applyFont="1" applyAlignment="1">
      <alignment horizontal="center" vertical="center" wrapText="1"/>
    </xf>
    <xf numFmtId="0" fontId="85" fillId="0" borderId="0" xfId="0" applyFont="1" applyAlignment="1">
      <alignment vertical="center" wrapText="1"/>
    </xf>
    <xf numFmtId="181" fontId="90" fillId="0" borderId="0" xfId="0" applyNumberFormat="1" applyFont="1" applyAlignment="1">
      <alignment horizontal="left" vertical="center" wrapText="1"/>
    </xf>
    <xf numFmtId="0" fontId="76" fillId="0" borderId="0" xfId="0" applyFont="1" applyAlignment="1">
      <alignment horizontal="left" wrapText="1"/>
    </xf>
    <xf numFmtId="181" fontId="90" fillId="0" borderId="0" xfId="0" applyNumberFormat="1" applyFont="1" applyAlignment="1">
      <alignment vertical="center" wrapText="1"/>
    </xf>
    <xf numFmtId="0" fontId="4" fillId="2" borderId="11" xfId="0" applyFont="1" applyFill="1" applyBorder="1"/>
    <xf numFmtId="0" fontId="4" fillId="2" borderId="20" xfId="0" applyFont="1" applyFill="1" applyBorder="1"/>
    <xf numFmtId="0" fontId="4" fillId="2" borderId="19" xfId="0" applyFont="1" applyFill="1" applyBorder="1"/>
    <xf numFmtId="0" fontId="52" fillId="0" borderId="30" xfId="0" applyFont="1" applyBorder="1" applyAlignment="1">
      <alignment vertical="center"/>
    </xf>
    <xf numFmtId="0" fontId="52" fillId="0" borderId="5" xfId="0" applyFont="1" applyBorder="1" applyAlignment="1">
      <alignment vertical="center"/>
    </xf>
    <xf numFmtId="0" fontId="0" fillId="0" borderId="27" xfId="0" applyBorder="1" applyAlignment="1">
      <alignment horizontal="center"/>
    </xf>
    <xf numFmtId="0" fontId="59" fillId="0" borderId="27" xfId="0" applyFont="1" applyBorder="1" applyAlignment="1">
      <alignment horizontal="left" vertical="top" wrapText="1"/>
    </xf>
    <xf numFmtId="4" fontId="2" fillId="0" borderId="2" xfId="0" applyNumberFormat="1" applyFont="1" applyBorder="1" applyAlignment="1">
      <alignment horizontal="center" vertical="center"/>
    </xf>
    <xf numFmtId="44" fontId="0" fillId="0" borderId="25" xfId="0" applyNumberFormat="1" applyBorder="1"/>
    <xf numFmtId="0" fontId="8" fillId="8" borderId="1" xfId="0" applyFont="1" applyFill="1" applyBorder="1" applyAlignment="1">
      <alignment horizontal="center" vertical="center"/>
    </xf>
    <xf numFmtId="0" fontId="83" fillId="0" borderId="0" xfId="0" applyFont="1" applyAlignment="1">
      <alignment horizontal="justify" vertical="center" wrapText="1"/>
    </xf>
    <xf numFmtId="0" fontId="76" fillId="0" borderId="0" xfId="0" applyFont="1" applyAlignment="1">
      <alignment horizontal="left" vertical="center" wrapText="1"/>
    </xf>
    <xf numFmtId="0" fontId="76" fillId="0" borderId="0" xfId="0" applyFont="1" applyAlignment="1">
      <alignment vertical="center" wrapText="1"/>
    </xf>
    <xf numFmtId="0" fontId="25" fillId="0" borderId="1" xfId="0" applyFont="1" applyBorder="1" applyAlignment="1">
      <alignment horizontal="center" vertical="center"/>
    </xf>
    <xf numFmtId="0" fontId="25" fillId="0" borderId="15" xfId="0" applyFont="1" applyBorder="1" applyAlignment="1">
      <alignment horizontal="center" vertical="center"/>
    </xf>
    <xf numFmtId="4" fontId="24" fillId="0" borderId="14" xfId="0" applyNumberFormat="1" applyFont="1" applyBorder="1" applyAlignment="1">
      <alignment horizontal="center" vertical="center"/>
    </xf>
    <xf numFmtId="4" fontId="24" fillId="0" borderId="17" xfId="0" applyNumberFormat="1" applyFont="1" applyBorder="1" applyAlignment="1">
      <alignment horizontal="center" vertical="center"/>
    </xf>
    <xf numFmtId="0" fontId="5" fillId="0" borderId="0" xfId="0" applyFont="1" applyAlignment="1">
      <alignment horizontal="left" wrapText="1"/>
    </xf>
    <xf numFmtId="0" fontId="97" fillId="0" borderId="0" xfId="0" applyFont="1" applyAlignment="1">
      <alignment vertical="center" wrapText="1"/>
    </xf>
    <xf numFmtId="181" fontId="79" fillId="0" borderId="0" xfId="0" applyNumberFormat="1" applyFont="1" applyAlignment="1">
      <alignment horizontal="center" wrapText="1"/>
    </xf>
    <xf numFmtId="0" fontId="76" fillId="0" borderId="0" xfId="0" applyFont="1" applyAlignment="1">
      <alignment horizontal="center" wrapText="1"/>
    </xf>
    <xf numFmtId="0" fontId="99" fillId="0" borderId="0" xfId="0" applyFont="1" applyAlignment="1">
      <alignment horizontal="left" vertical="center" wrapText="1"/>
    </xf>
    <xf numFmtId="0" fontId="99" fillId="0" borderId="0" xfId="0" applyFont="1" applyAlignment="1">
      <alignment horizontal="center" vertical="center" wrapText="1"/>
    </xf>
    <xf numFmtId="181" fontId="84" fillId="0" borderId="0" xfId="0" applyNumberFormat="1" applyFont="1" applyAlignment="1">
      <alignment horizontal="center" vertical="center" wrapText="1"/>
    </xf>
    <xf numFmtId="181" fontId="79" fillId="0" borderId="0" xfId="0" applyNumberFormat="1" applyFont="1" applyAlignment="1">
      <alignment horizontal="center" vertical="center" wrapText="1"/>
    </xf>
    <xf numFmtId="181" fontId="90" fillId="0" borderId="0" xfId="0" applyNumberFormat="1" applyFont="1" applyAlignment="1">
      <alignment horizontal="center" vertical="center" wrapText="1"/>
    </xf>
    <xf numFmtId="0" fontId="90" fillId="0" borderId="0" xfId="0" applyFont="1" applyAlignment="1">
      <alignment horizontal="left" vertical="center" wrapText="1"/>
    </xf>
    <xf numFmtId="0" fontId="78" fillId="0" borderId="0" xfId="0" applyFont="1" applyAlignment="1">
      <alignment horizontal="left" vertical="center" wrapText="1"/>
    </xf>
    <xf numFmtId="0" fontId="82" fillId="0" borderId="0" xfId="0" applyFont="1" applyAlignment="1">
      <alignment horizontal="center" vertical="center" wrapText="1"/>
    </xf>
    <xf numFmtId="0" fontId="90" fillId="0" borderId="0" xfId="0" applyFont="1" applyAlignment="1">
      <alignment horizontal="justify" vertical="center" wrapText="1"/>
    </xf>
    <xf numFmtId="181" fontId="90" fillId="0" borderId="0" xfId="0" applyNumberFormat="1" applyFont="1" applyAlignment="1">
      <alignment horizontal="justify" vertical="center" wrapText="1"/>
    </xf>
    <xf numFmtId="164" fontId="79" fillId="0" borderId="0" xfId="80" applyFont="1" applyBorder="1" applyAlignment="1">
      <alignment horizontal="right" vertical="center" wrapText="1"/>
    </xf>
    <xf numFmtId="164" fontId="79" fillId="0" borderId="0" xfId="80" applyFont="1" applyBorder="1" applyAlignment="1">
      <alignment horizontal="center" vertical="center" wrapText="1"/>
    </xf>
    <xf numFmtId="164" fontId="100" fillId="24" borderId="0" xfId="80" applyFont="1" applyFill="1" applyBorder="1" applyAlignment="1">
      <alignment horizontal="center" vertical="center" wrapText="1"/>
    </xf>
    <xf numFmtId="181" fontId="79" fillId="20" borderId="0" xfId="78" applyNumberFormat="1" applyFont="1" applyFill="1" applyBorder="1" applyAlignment="1">
      <alignment horizontal="right" wrapText="1"/>
    </xf>
    <xf numFmtId="181" fontId="79" fillId="13" borderId="0" xfId="78" applyNumberFormat="1" applyFont="1" applyFill="1" applyBorder="1" applyAlignment="1">
      <alignment horizontal="center" wrapText="1"/>
    </xf>
    <xf numFmtId="181" fontId="101" fillId="24" borderId="0" xfId="78" applyNumberFormat="1" applyFont="1" applyFill="1" applyBorder="1" applyAlignment="1">
      <alignment horizontal="center" wrapText="1"/>
    </xf>
    <xf numFmtId="0" fontId="78" fillId="22" borderId="0" xfId="0" applyFont="1" applyFill="1" applyAlignment="1">
      <alignment horizontal="center" vertical="center" wrapText="1"/>
    </xf>
    <xf numFmtId="181" fontId="77" fillId="20" borderId="0" xfId="0" applyNumberFormat="1" applyFont="1" applyFill="1" applyAlignment="1">
      <alignment horizontal="center" vertical="center" wrapText="1"/>
    </xf>
    <xf numFmtId="181" fontId="77" fillId="13" borderId="0" xfId="0" applyNumberFormat="1" applyFont="1" applyFill="1" applyAlignment="1">
      <alignment horizontal="center" vertical="center" wrapText="1"/>
    </xf>
    <xf numFmtId="181" fontId="77" fillId="24" borderId="0" xfId="0" applyNumberFormat="1" applyFont="1" applyFill="1" applyAlignment="1">
      <alignment horizontal="center" vertical="center" wrapText="1"/>
    </xf>
    <xf numFmtId="0" fontId="76" fillId="22" borderId="0" xfId="0" applyFont="1" applyFill="1" applyAlignment="1">
      <alignment horizontal="right" vertical="center" wrapText="1"/>
    </xf>
    <xf numFmtId="49" fontId="77" fillId="20" borderId="0" xfId="76" applyNumberFormat="1" applyFont="1" applyFill="1" applyBorder="1" applyAlignment="1">
      <alignment horizontal="center" vertical="center" wrapText="1"/>
    </xf>
    <xf numFmtId="49" fontId="77" fillId="13" borderId="0" xfId="76" applyNumberFormat="1" applyFont="1" applyFill="1" applyBorder="1" applyAlignment="1">
      <alignment horizontal="center" vertical="center" wrapText="1"/>
    </xf>
    <xf numFmtId="49" fontId="101" fillId="24" borderId="0" xfId="76" applyNumberFormat="1" applyFont="1" applyFill="1" applyBorder="1" applyAlignment="1">
      <alignment horizontal="center" vertical="center" wrapText="1"/>
    </xf>
    <xf numFmtId="0" fontId="78" fillId="0" borderId="0" xfId="0" applyFont="1" applyAlignment="1">
      <alignment horizontal="center" vertical="center" wrapText="1"/>
    </xf>
    <xf numFmtId="0" fontId="81" fillId="0" borderId="0" xfId="0" applyFont="1" applyAlignment="1">
      <alignment horizontal="justify" vertical="center" wrapText="1"/>
    </xf>
    <xf numFmtId="0" fontId="85" fillId="0" borderId="0" xfId="0" applyFont="1" applyAlignment="1">
      <alignment horizontal="right" vertical="center" wrapText="1"/>
    </xf>
    <xf numFmtId="181" fontId="86" fillId="0" borderId="0" xfId="78" applyNumberFormat="1" applyFont="1" applyBorder="1" applyAlignment="1">
      <alignment horizontal="right" vertical="center" wrapText="1"/>
    </xf>
    <xf numFmtId="0" fontId="78" fillId="17" borderId="0" xfId="0" applyFont="1" applyFill="1" applyAlignment="1">
      <alignment horizontal="center" vertical="center" wrapText="1"/>
    </xf>
    <xf numFmtId="0" fontId="81" fillId="17" borderId="0" xfId="0" applyFont="1" applyFill="1" applyAlignment="1">
      <alignment horizontal="justify" vertical="center" wrapText="1"/>
    </xf>
    <xf numFmtId="0" fontId="85" fillId="17" borderId="0" xfId="0" applyFont="1" applyFill="1" applyAlignment="1">
      <alignment horizontal="right" vertical="center" wrapText="1"/>
    </xf>
    <xf numFmtId="181" fontId="86" fillId="17" borderId="0" xfId="78" applyNumberFormat="1" applyFont="1" applyFill="1" applyBorder="1" applyAlignment="1">
      <alignment horizontal="right" vertical="center" wrapText="1"/>
    </xf>
    <xf numFmtId="181" fontId="86" fillId="17" borderId="0" xfId="78" applyNumberFormat="1" applyFont="1" applyFill="1" applyBorder="1" applyAlignment="1">
      <alignment horizontal="center" vertical="center" wrapText="1"/>
    </xf>
    <xf numFmtId="0" fontId="78" fillId="22" borderId="0" xfId="0" applyFont="1" applyFill="1" applyAlignment="1">
      <alignment vertical="center" wrapText="1"/>
    </xf>
    <xf numFmtId="0" fontId="87" fillId="0" borderId="0" xfId="0" applyFont="1" applyAlignment="1">
      <alignment horizontal="center" vertical="center" wrapText="1"/>
    </xf>
    <xf numFmtId="0" fontId="78" fillId="22" borderId="0" xfId="0" applyFont="1" applyFill="1" applyAlignment="1">
      <alignment horizontal="right" vertical="center" wrapText="1"/>
    </xf>
    <xf numFmtId="49" fontId="89" fillId="20" borderId="0" xfId="76" applyNumberFormat="1" applyFont="1" applyFill="1" applyBorder="1" applyAlignment="1">
      <alignment horizontal="center" vertical="center" wrapText="1"/>
    </xf>
    <xf numFmtId="49" fontId="77" fillId="23" borderId="0" xfId="76" applyNumberFormat="1" applyFont="1" applyFill="1" applyBorder="1" applyAlignment="1">
      <alignment horizontal="center" vertical="center" wrapText="1"/>
    </xf>
    <xf numFmtId="49" fontId="77" fillId="24" borderId="0" xfId="76" applyNumberFormat="1" applyFont="1" applyFill="1" applyBorder="1" applyAlignment="1">
      <alignment horizontal="center" vertical="center" wrapText="1"/>
    </xf>
    <xf numFmtId="182" fontId="90" fillId="0" borderId="0" xfId="75" applyNumberFormat="1" applyFont="1" applyBorder="1" applyAlignment="1">
      <alignment vertical="center" wrapText="1"/>
    </xf>
    <xf numFmtId="183" fontId="90" fillId="23" borderId="0" xfId="77" applyNumberFormat="1" applyFont="1" applyFill="1" applyBorder="1" applyAlignment="1">
      <alignment horizontal="right" wrapText="1"/>
    </xf>
    <xf numFmtId="183" fontId="79" fillId="21" borderId="0" xfId="77" applyNumberFormat="1" applyFont="1" applyFill="1" applyBorder="1" applyAlignment="1">
      <alignment horizontal="center" wrapText="1"/>
    </xf>
    <xf numFmtId="10" fontId="101" fillId="24" borderId="0" xfId="77" applyNumberFormat="1" applyFont="1" applyFill="1" applyBorder="1" applyAlignment="1">
      <alignment horizontal="center" wrapText="1"/>
    </xf>
    <xf numFmtId="0" fontId="82" fillId="22" borderId="0" xfId="0" applyFont="1" applyFill="1" applyAlignment="1">
      <alignment horizontal="center" vertical="center" wrapText="1"/>
    </xf>
    <xf numFmtId="181" fontId="102" fillId="24" borderId="0" xfId="0" applyNumberFormat="1" applyFont="1" applyFill="1" applyAlignment="1">
      <alignment horizontal="center" vertical="center" wrapText="1"/>
    </xf>
    <xf numFmtId="0" fontId="82" fillId="22" borderId="0" xfId="0" applyFont="1" applyFill="1" applyAlignment="1">
      <alignment vertical="center" wrapText="1"/>
    </xf>
    <xf numFmtId="0" fontId="81" fillId="0" borderId="0" xfId="0" applyFont="1" applyAlignment="1">
      <alignment horizontal="center" vertical="center" wrapText="1"/>
    </xf>
    <xf numFmtId="0" fontId="81" fillId="5" borderId="0" xfId="0" applyFont="1" applyFill="1" applyAlignment="1">
      <alignment horizontal="center" vertical="center" wrapText="1"/>
    </xf>
    <xf numFmtId="181" fontId="86" fillId="5" borderId="0" xfId="78" applyNumberFormat="1" applyFont="1" applyFill="1" applyBorder="1" applyAlignment="1">
      <alignment horizontal="right" vertical="center" wrapText="1"/>
    </xf>
    <xf numFmtId="0" fontId="81" fillId="17" borderId="0" xfId="0" applyFont="1" applyFill="1" applyAlignment="1">
      <alignment horizontal="center" vertical="center" wrapText="1"/>
    </xf>
    <xf numFmtId="181" fontId="81" fillId="17" borderId="0" xfId="0" applyNumberFormat="1" applyFont="1" applyFill="1" applyAlignment="1">
      <alignment horizontal="right" vertical="center" wrapText="1"/>
    </xf>
    <xf numFmtId="181" fontId="81" fillId="0" borderId="0" xfId="0" applyNumberFormat="1" applyFont="1" applyAlignment="1">
      <alignment horizontal="right" vertical="center" wrapText="1"/>
    </xf>
    <xf numFmtId="181" fontId="86" fillId="0" borderId="0" xfId="78" applyNumberFormat="1" applyFont="1" applyFill="1" applyBorder="1" applyAlignment="1">
      <alignment horizontal="center" vertical="center" wrapText="1"/>
    </xf>
    <xf numFmtId="181" fontId="76" fillId="5" borderId="0" xfId="0" applyNumberFormat="1" applyFont="1" applyFill="1" applyAlignment="1">
      <alignment horizontal="right" vertical="center" wrapText="1"/>
    </xf>
    <xf numFmtId="181" fontId="86" fillId="5" borderId="0" xfId="78" applyNumberFormat="1" applyFont="1" applyFill="1" applyBorder="1" applyAlignment="1">
      <alignment horizontal="center" vertical="center" wrapText="1"/>
    </xf>
    <xf numFmtId="181" fontId="81" fillId="5" borderId="0" xfId="0" applyNumberFormat="1" applyFont="1" applyFill="1" applyAlignment="1">
      <alignment horizontal="right" vertical="center" wrapText="1"/>
    </xf>
    <xf numFmtId="0" fontId="76" fillId="0" borderId="0" xfId="0" applyFont="1" applyAlignment="1">
      <alignment horizontal="center" vertical="center" wrapText="1"/>
    </xf>
    <xf numFmtId="181" fontId="86" fillId="0" borderId="0" xfId="78" applyNumberFormat="1" applyFont="1" applyBorder="1" applyAlignment="1">
      <alignment horizontal="center" vertical="center" wrapText="1"/>
    </xf>
    <xf numFmtId="171" fontId="76" fillId="5" borderId="0" xfId="78" applyNumberFormat="1" applyFont="1" applyFill="1" applyBorder="1" applyAlignment="1">
      <alignment horizontal="center" vertical="center" wrapText="1"/>
    </xf>
    <xf numFmtId="171" fontId="76" fillId="0" borderId="0" xfId="78" applyNumberFormat="1" applyFont="1" applyBorder="1" applyAlignment="1">
      <alignment horizontal="center" vertical="center" wrapText="1"/>
    </xf>
    <xf numFmtId="0" fontId="95" fillId="19" borderId="0" xfId="81" applyFont="1" applyBorder="1" applyAlignment="1">
      <alignment horizontal="center" vertical="center" wrapText="1"/>
    </xf>
    <xf numFmtId="0" fontId="81" fillId="0" borderId="0" xfId="0" applyFont="1" applyAlignment="1">
      <alignment vertical="center" wrapText="1"/>
    </xf>
    <xf numFmtId="0" fontId="81" fillId="5" borderId="0" xfId="0" applyFont="1" applyFill="1" applyAlignment="1">
      <alignment vertical="center" wrapText="1"/>
    </xf>
    <xf numFmtId="0" fontId="104" fillId="0" borderId="2" xfId="0" applyFont="1" applyBorder="1" applyAlignment="1">
      <alignment vertical="center" wrapText="1"/>
    </xf>
    <xf numFmtId="0" fontId="104" fillId="0" borderId="0" xfId="0" applyFont="1" applyAlignment="1">
      <alignment vertical="center" wrapText="1"/>
    </xf>
    <xf numFmtId="0" fontId="104" fillId="0" borderId="3" xfId="0" applyFont="1" applyBorder="1" applyAlignment="1">
      <alignment vertical="center" wrapText="1"/>
    </xf>
    <xf numFmtId="0" fontId="105" fillId="0" borderId="0" xfId="0" applyFont="1"/>
    <xf numFmtId="0" fontId="105" fillId="0" borderId="0" xfId="0" applyFont="1" applyAlignment="1">
      <alignment vertical="center" wrapText="1"/>
    </xf>
    <xf numFmtId="0" fontId="105" fillId="0" borderId="16" xfId="0" applyFont="1" applyBorder="1" applyAlignment="1">
      <alignment vertical="center" wrapText="1"/>
    </xf>
    <xf numFmtId="0" fontId="106" fillId="0" borderId="0" xfId="0" applyFont="1" applyAlignment="1">
      <alignment vertical="center" wrapText="1"/>
    </xf>
    <xf numFmtId="0" fontId="106" fillId="0" borderId="16" xfId="0" applyFont="1" applyBorder="1" applyAlignment="1">
      <alignment vertical="center" wrapText="1"/>
    </xf>
    <xf numFmtId="0" fontId="104" fillId="0" borderId="16" xfId="0" applyFont="1" applyBorder="1" applyAlignment="1">
      <alignment vertical="center" wrapText="1"/>
    </xf>
    <xf numFmtId="0" fontId="105" fillId="0" borderId="16" xfId="0" applyFont="1" applyBorder="1"/>
    <xf numFmtId="0" fontId="105" fillId="0" borderId="0" xfId="0" applyFont="1" applyAlignment="1">
      <alignment vertical="center"/>
    </xf>
    <xf numFmtId="4" fontId="105" fillId="0" borderId="16" xfId="0" applyNumberFormat="1" applyFont="1" applyBorder="1" applyAlignment="1">
      <alignment vertical="center"/>
    </xf>
    <xf numFmtId="4" fontId="105" fillId="0" borderId="16" xfId="0" applyNumberFormat="1" applyFont="1" applyBorder="1"/>
    <xf numFmtId="0" fontId="104" fillId="0" borderId="0" xfId="0" applyFont="1"/>
    <xf numFmtId="0" fontId="106" fillId="0" borderId="0" xfId="0" applyFont="1" applyAlignment="1">
      <alignment horizontal="left" wrapText="1"/>
    </xf>
    <xf numFmtId="0" fontId="104" fillId="0" borderId="16" xfId="0" applyFont="1" applyBorder="1"/>
    <xf numFmtId="0" fontId="108" fillId="0" borderId="0" xfId="0" applyFont="1" applyAlignment="1">
      <alignment horizontal="left" vertical="center" wrapText="1"/>
    </xf>
    <xf numFmtId="0" fontId="108" fillId="0" borderId="0" xfId="0" applyFont="1" applyAlignment="1">
      <alignment horizontal="center" wrapText="1"/>
    </xf>
    <xf numFmtId="0" fontId="105" fillId="0" borderId="16" xfId="0" applyFont="1" applyBorder="1" applyAlignment="1">
      <alignment vertical="center"/>
    </xf>
    <xf numFmtId="0" fontId="108" fillId="0" borderId="27" xfId="0" applyFont="1" applyBorder="1" applyAlignment="1">
      <alignment horizontal="left" wrapText="1"/>
    </xf>
    <xf numFmtId="0" fontId="105" fillId="0" borderId="27" xfId="0" applyFont="1" applyBorder="1"/>
    <xf numFmtId="0" fontId="105" fillId="0" borderId="27" xfId="0" applyFont="1" applyBorder="1" applyAlignment="1">
      <alignment vertical="center"/>
    </xf>
    <xf numFmtId="0" fontId="108" fillId="0" borderId="27" xfId="0" applyFont="1" applyBorder="1" applyAlignment="1">
      <alignment horizontal="center" wrapText="1"/>
    </xf>
    <xf numFmtId="0" fontId="108" fillId="0" borderId="28" xfId="0" applyFont="1" applyBorder="1" applyAlignment="1">
      <alignment horizontal="center" wrapText="1"/>
    </xf>
    <xf numFmtId="0" fontId="8" fillId="10" borderId="49" xfId="0" applyFont="1" applyFill="1" applyBorder="1" applyAlignment="1">
      <alignment vertical="center"/>
    </xf>
    <xf numFmtId="0" fontId="8" fillId="10" borderId="15" xfId="0" applyFont="1" applyFill="1" applyBorder="1" applyAlignment="1">
      <alignment vertical="center"/>
    </xf>
    <xf numFmtId="0" fontId="8" fillId="10" borderId="24" xfId="0" applyFont="1" applyFill="1" applyBorder="1" applyAlignment="1">
      <alignment vertical="center"/>
    </xf>
    <xf numFmtId="0" fontId="8" fillId="8" borderId="34" xfId="0" applyFont="1" applyFill="1" applyBorder="1" applyAlignment="1">
      <alignment horizontal="center" vertical="center"/>
    </xf>
    <xf numFmtId="0" fontId="8" fillId="8" borderId="8" xfId="0" applyFont="1" applyFill="1" applyBorder="1" applyAlignment="1">
      <alignment horizontal="center" vertical="center"/>
    </xf>
    <xf numFmtId="0" fontId="0" fillId="0" borderId="0" xfId="0" applyAlignment="1">
      <alignment wrapText="1"/>
    </xf>
    <xf numFmtId="0" fontId="76" fillId="0" borderId="0" xfId="0" applyFont="1" applyAlignment="1">
      <alignment wrapText="1"/>
    </xf>
    <xf numFmtId="0" fontId="80" fillId="0" borderId="0" xfId="0" applyFont="1" applyAlignment="1">
      <alignment horizontal="justify" vertical="center" wrapText="1"/>
    </xf>
    <xf numFmtId="181" fontId="80" fillId="0" borderId="0" xfId="0" applyNumberFormat="1" applyFont="1" applyAlignment="1">
      <alignment horizontal="justify" vertical="center" wrapText="1"/>
    </xf>
    <xf numFmtId="0" fontId="78" fillId="0" borderId="0" xfId="0" applyFont="1" applyAlignment="1">
      <alignment horizontal="center" wrapText="1"/>
    </xf>
    <xf numFmtId="0" fontId="78" fillId="0" borderId="0" xfId="0" applyFont="1" applyAlignment="1">
      <alignment horizontal="left" wrapText="1"/>
    </xf>
    <xf numFmtId="0" fontId="78" fillId="0" borderId="0" xfId="0" applyFont="1" applyAlignment="1">
      <alignment horizontal="right" wrapText="1"/>
    </xf>
    <xf numFmtId="0" fontId="88" fillId="0" borderId="0" xfId="0" applyFont="1" applyAlignment="1">
      <alignment horizontal="center" vertical="center" wrapText="1"/>
    </xf>
    <xf numFmtId="0" fontId="76" fillId="0" borderId="0" xfId="0" applyFont="1" applyAlignment="1">
      <alignment horizontal="right" wrapText="1"/>
    </xf>
    <xf numFmtId="181" fontId="79" fillId="0" borderId="0" xfId="0" applyNumberFormat="1" applyFont="1" applyAlignment="1">
      <alignment wrapText="1"/>
    </xf>
    <xf numFmtId="164" fontId="79" fillId="0" borderId="0" xfId="80" applyFont="1" applyBorder="1" applyAlignment="1">
      <alignment horizontal="center" wrapText="1"/>
    </xf>
    <xf numFmtId="164" fontId="101" fillId="24" borderId="0" xfId="80" applyFont="1" applyFill="1" applyBorder="1" applyAlignment="1">
      <alignment horizontal="center" wrapText="1"/>
    </xf>
    <xf numFmtId="181" fontId="81" fillId="0" borderId="0" xfId="78" applyNumberFormat="1" applyFont="1" applyBorder="1" applyAlignment="1">
      <alignment horizontal="right" vertical="center" wrapText="1"/>
    </xf>
    <xf numFmtId="173" fontId="61" fillId="0" borderId="0" xfId="78" applyFont="1" applyAlignment="1">
      <alignment horizontal="right" wrapText="1"/>
    </xf>
    <xf numFmtId="181" fontId="76" fillId="0" borderId="0" xfId="78" applyNumberFormat="1" applyFont="1" applyAlignment="1">
      <alignment horizontal="right" wrapText="1"/>
    </xf>
    <xf numFmtId="181" fontId="76" fillId="0" borderId="0" xfId="0" applyNumberFormat="1" applyFont="1" applyAlignment="1">
      <alignment horizontal="right" wrapText="1"/>
    </xf>
    <xf numFmtId="172" fontId="81" fillId="0" borderId="0" xfId="0" applyNumberFormat="1" applyFont="1" applyAlignment="1">
      <alignment horizontal="right" vertical="center" wrapText="1"/>
    </xf>
    <xf numFmtId="171" fontId="81" fillId="0" borderId="0" xfId="78" applyNumberFormat="1" applyFont="1" applyBorder="1" applyAlignment="1">
      <alignment horizontal="right" vertical="center" wrapText="1"/>
    </xf>
    <xf numFmtId="171" fontId="76" fillId="0" borderId="0" xfId="78" applyNumberFormat="1" applyFont="1" applyAlignment="1">
      <alignment horizontal="right" wrapText="1"/>
    </xf>
    <xf numFmtId="171" fontId="76" fillId="0" borderId="0" xfId="78" applyNumberFormat="1" applyFont="1" applyBorder="1" applyAlignment="1">
      <alignment horizontal="right" vertical="center" wrapText="1"/>
    </xf>
    <xf numFmtId="0" fontId="78" fillId="2" borderId="0" xfId="0" applyFont="1" applyFill="1" applyAlignment="1">
      <alignment horizontal="center" wrapText="1"/>
    </xf>
    <xf numFmtId="0" fontId="78" fillId="2" borderId="0" xfId="0" applyFont="1" applyFill="1" applyAlignment="1">
      <alignment horizontal="left" wrapText="1"/>
    </xf>
    <xf numFmtId="0" fontId="78" fillId="2" borderId="0" xfId="0" applyFont="1" applyFill="1" applyAlignment="1">
      <alignment horizontal="right" wrapText="1"/>
    </xf>
    <xf numFmtId="181" fontId="79" fillId="2" borderId="0" xfId="0" applyNumberFormat="1" applyFont="1" applyFill="1" applyAlignment="1">
      <alignment horizontal="right" wrapText="1"/>
    </xf>
    <xf numFmtId="181" fontId="79" fillId="2" borderId="0" xfId="0" applyNumberFormat="1" applyFont="1" applyFill="1" applyAlignment="1">
      <alignment horizontal="center" wrapText="1"/>
    </xf>
    <xf numFmtId="0" fontId="76" fillId="5" borderId="0" xfId="0" applyFont="1" applyFill="1" applyAlignment="1">
      <alignment horizontal="center" vertical="center" wrapText="1"/>
    </xf>
    <xf numFmtId="171" fontId="81" fillId="5" borderId="0" xfId="78" applyNumberFormat="1" applyFont="1" applyFill="1" applyBorder="1" applyAlignment="1">
      <alignment horizontal="right" vertical="center" wrapText="1"/>
    </xf>
    <xf numFmtId="181" fontId="81" fillId="5" borderId="0" xfId="78" applyNumberFormat="1" applyFont="1" applyFill="1" applyBorder="1" applyAlignment="1">
      <alignment horizontal="right" vertical="center" wrapText="1"/>
    </xf>
    <xf numFmtId="0" fontId="76" fillId="17" borderId="0" xfId="0" applyFont="1" applyFill="1" applyAlignment="1">
      <alignment horizontal="center" vertical="center" wrapText="1"/>
    </xf>
    <xf numFmtId="181" fontId="81" fillId="17" borderId="0" xfId="78" applyNumberFormat="1" applyFont="1" applyFill="1" applyBorder="1" applyAlignment="1">
      <alignment horizontal="right" vertical="center" wrapText="1"/>
    </xf>
    <xf numFmtId="181" fontId="81" fillId="0" borderId="0" xfId="78" applyNumberFormat="1" applyFont="1" applyFill="1" applyBorder="1" applyAlignment="1">
      <alignment horizontal="right" vertical="center" wrapText="1"/>
    </xf>
    <xf numFmtId="0" fontId="76" fillId="22" borderId="0" xfId="0" applyFont="1" applyFill="1" applyAlignment="1">
      <alignment horizontal="center" vertical="center" wrapText="1"/>
    </xf>
    <xf numFmtId="181" fontId="76" fillId="0" borderId="0" xfId="0" applyNumberFormat="1" applyFont="1" applyAlignment="1">
      <alignment horizontal="right" vertical="center" wrapText="1"/>
    </xf>
    <xf numFmtId="0" fontId="93" fillId="0" borderId="0" xfId="0" applyFont="1" applyAlignment="1">
      <alignment vertical="center" wrapText="1"/>
    </xf>
    <xf numFmtId="0" fontId="78" fillId="0" borderId="0" xfId="0" applyFont="1" applyAlignment="1">
      <alignment vertical="center" wrapText="1"/>
    </xf>
    <xf numFmtId="0" fontId="76" fillId="22" borderId="0" xfId="0" applyFont="1" applyFill="1" applyAlignment="1">
      <alignment horizontal="center" wrapText="1"/>
    </xf>
    <xf numFmtId="0" fontId="90" fillId="0" borderId="0" xfId="0" applyFont="1" applyAlignment="1">
      <alignment horizontal="justify" wrapText="1"/>
    </xf>
    <xf numFmtId="181" fontId="79" fillId="0" borderId="0" xfId="0" applyNumberFormat="1" applyFont="1" applyAlignment="1">
      <alignment horizontal="justify" vertical="center" wrapText="1"/>
    </xf>
    <xf numFmtId="0" fontId="76" fillId="5" borderId="0" xfId="0" applyFont="1" applyFill="1" applyAlignment="1">
      <alignment horizontal="center" wrapText="1"/>
    </xf>
    <xf numFmtId="0" fontId="76" fillId="5" borderId="0" xfId="0" applyFont="1" applyFill="1" applyAlignment="1">
      <alignment horizontal="left" vertical="center" wrapText="1"/>
    </xf>
    <xf numFmtId="171" fontId="76" fillId="0" borderId="0" xfId="78" applyNumberFormat="1" applyFont="1" applyAlignment="1">
      <alignment horizontal="center" wrapText="1"/>
    </xf>
    <xf numFmtId="0" fontId="16" fillId="0" borderId="0" xfId="0" applyFont="1" applyAlignment="1">
      <alignment horizontal="center" vertical="center" wrapText="1"/>
    </xf>
    <xf numFmtId="181" fontId="79" fillId="0" borderId="0" xfId="0" applyNumberFormat="1" applyFont="1" applyAlignment="1">
      <alignment horizontal="justify" wrapText="1"/>
    </xf>
    <xf numFmtId="4" fontId="66" fillId="0" borderId="38" xfId="0" applyNumberFormat="1" applyFont="1" applyBorder="1" applyAlignment="1">
      <alignment horizontal="center" vertical="center"/>
    </xf>
    <xf numFmtId="4" fontId="66" fillId="0" borderId="13" xfId="0" applyNumberFormat="1" applyFont="1" applyBorder="1" applyAlignment="1">
      <alignment horizontal="center" vertical="center"/>
    </xf>
    <xf numFmtId="4" fontId="5" fillId="2" borderId="36" xfId="0" applyNumberFormat="1" applyFont="1" applyFill="1" applyBorder="1" applyAlignment="1">
      <alignment horizontal="center" vertical="center"/>
    </xf>
    <xf numFmtId="184" fontId="0" fillId="0" borderId="0" xfId="77" applyNumberFormat="1" applyFont="1"/>
    <xf numFmtId="9" fontId="5" fillId="2" borderId="9" xfId="0" applyNumberFormat="1" applyFont="1" applyFill="1" applyBorder="1" applyAlignment="1">
      <alignment horizontal="center" vertical="center"/>
    </xf>
    <xf numFmtId="184" fontId="0" fillId="0" borderId="0" xfId="0" applyNumberFormat="1"/>
    <xf numFmtId="169" fontId="0" fillId="0" borderId="0" xfId="75" applyFont="1"/>
    <xf numFmtId="169" fontId="0" fillId="0" borderId="0" xfId="75" applyFont="1" applyBorder="1"/>
    <xf numFmtId="0" fontId="29" fillId="5" borderId="35" xfId="0" applyFont="1" applyFill="1" applyBorder="1" applyAlignment="1">
      <alignment horizontal="left" vertical="center" wrapText="1"/>
    </xf>
    <xf numFmtId="0" fontId="29" fillId="5" borderId="9" xfId="0" applyFont="1" applyFill="1" applyBorder="1" applyAlignment="1">
      <alignment horizontal="left" vertical="center" wrapText="1"/>
    </xf>
    <xf numFmtId="0" fontId="44" fillId="33" borderId="9" xfId="0" applyFont="1" applyFill="1" applyBorder="1" applyAlignment="1">
      <alignment horizontal="left" vertical="center" wrapText="1"/>
    </xf>
    <xf numFmtId="0" fontId="47" fillId="5" borderId="12" xfId="0" applyFont="1" applyFill="1" applyBorder="1" applyAlignment="1">
      <alignment horizontal="center" vertical="center" wrapText="1"/>
    </xf>
    <xf numFmtId="0" fontId="47" fillId="33" borderId="12" xfId="0" applyFont="1" applyFill="1" applyBorder="1" applyAlignment="1">
      <alignment horizontal="center" vertical="center" wrapText="1"/>
    </xf>
    <xf numFmtId="0" fontId="8" fillId="0" borderId="38" xfId="0" applyFont="1" applyBorder="1" applyAlignment="1">
      <alignment vertical="center" wrapText="1"/>
    </xf>
    <xf numFmtId="0" fontId="8" fillId="0" borderId="13" xfId="0" applyFont="1" applyBorder="1" applyAlignment="1">
      <alignment vertical="center" wrapText="1"/>
    </xf>
    <xf numFmtId="4" fontId="8" fillId="0" borderId="13" xfId="0" applyNumberFormat="1" applyFont="1" applyBorder="1" applyAlignment="1">
      <alignment vertical="center" wrapText="1"/>
    </xf>
    <xf numFmtId="0" fontId="8" fillId="0" borderId="47" xfId="0" applyFont="1" applyBorder="1" applyAlignment="1">
      <alignment horizontal="center" vertical="center" wrapText="1"/>
    </xf>
    <xf numFmtId="4" fontId="24" fillId="5" borderId="40" xfId="0" applyNumberFormat="1" applyFont="1" applyFill="1" applyBorder="1" applyAlignment="1">
      <alignment horizontal="right" vertical="center"/>
    </xf>
    <xf numFmtId="169" fontId="103" fillId="5" borderId="40" xfId="75" applyFont="1" applyFill="1" applyBorder="1" applyAlignment="1">
      <alignment horizontal="center" vertical="center"/>
    </xf>
    <xf numFmtId="4" fontId="33" fillId="5" borderId="1" xfId="0" applyNumberFormat="1" applyFont="1" applyFill="1" applyBorder="1" applyAlignment="1">
      <alignment horizontal="right" vertical="center"/>
    </xf>
    <xf numFmtId="4" fontId="33" fillId="0" borderId="30" xfId="0" applyNumberFormat="1" applyFont="1" applyBorder="1" applyAlignment="1">
      <alignment vertical="center"/>
    </xf>
    <xf numFmtId="0" fontId="32" fillId="0" borderId="2" xfId="0" applyFont="1" applyBorder="1" applyAlignment="1">
      <alignment vertical="center"/>
    </xf>
    <xf numFmtId="0" fontId="2" fillId="22" borderId="8" xfId="0" applyFont="1" applyFill="1" applyBorder="1" applyAlignment="1">
      <alignment horizontal="center" vertical="center" wrapText="1"/>
    </xf>
    <xf numFmtId="0" fontId="20" fillId="22" borderId="9" xfId="0" applyFont="1" applyFill="1" applyBorder="1" applyAlignment="1">
      <alignment horizontal="center" vertical="center" wrapText="1"/>
    </xf>
    <xf numFmtId="0" fontId="11" fillId="22" borderId="9" xfId="0" applyFont="1" applyFill="1" applyBorder="1" applyAlignment="1">
      <alignment horizontal="center" vertical="center" wrapText="1"/>
    </xf>
    <xf numFmtId="9" fontId="11" fillId="22" borderId="8" xfId="0" applyNumberFormat="1" applyFont="1" applyFill="1" applyBorder="1" applyAlignment="1">
      <alignment horizontal="center" vertical="center" wrapText="1"/>
    </xf>
    <xf numFmtId="0" fontId="20" fillId="7" borderId="9" xfId="0" applyFont="1" applyFill="1" applyBorder="1" applyAlignment="1">
      <alignment horizontal="center" vertical="center" wrapText="1"/>
    </xf>
    <xf numFmtId="0" fontId="11" fillId="7" borderId="9" xfId="0" applyFont="1" applyFill="1" applyBorder="1" applyAlignment="1">
      <alignment horizontal="center" vertical="center" wrapText="1"/>
    </xf>
    <xf numFmtId="4" fontId="11" fillId="7" borderId="9" xfId="0" applyNumberFormat="1" applyFont="1" applyFill="1" applyBorder="1" applyAlignment="1">
      <alignment horizontal="center" vertical="center" wrapText="1"/>
    </xf>
    <xf numFmtId="184" fontId="109" fillId="32" borderId="8" xfId="77" applyNumberFormat="1" applyFont="1" applyFill="1" applyBorder="1" applyAlignment="1">
      <alignment horizontal="right"/>
    </xf>
    <xf numFmtId="4" fontId="24" fillId="32" borderId="8" xfId="0" applyNumberFormat="1" applyFont="1" applyFill="1" applyBorder="1" applyAlignment="1">
      <alignment horizontal="center" vertical="center" wrapText="1"/>
    </xf>
    <xf numFmtId="4" fontId="24" fillId="32" borderId="9" xfId="0" applyNumberFormat="1" applyFont="1" applyFill="1" applyBorder="1" applyAlignment="1">
      <alignment horizontal="center" vertical="center" wrapText="1"/>
    </xf>
    <xf numFmtId="4" fontId="24" fillId="31" borderId="12" xfId="0" applyNumberFormat="1" applyFont="1" applyFill="1" applyBorder="1" applyAlignment="1">
      <alignment horizontal="center" vertical="center"/>
    </xf>
    <xf numFmtId="169" fontId="11" fillId="31" borderId="9" xfId="75" applyFont="1" applyFill="1" applyBorder="1" applyAlignment="1">
      <alignment horizontal="center" vertical="center"/>
    </xf>
    <xf numFmtId="4" fontId="24" fillId="31" borderId="9" xfId="0" applyNumberFormat="1" applyFont="1" applyFill="1" applyBorder="1" applyAlignment="1">
      <alignment horizontal="center" vertical="center"/>
    </xf>
    <xf numFmtId="184" fontId="26" fillId="0" borderId="9" xfId="0" applyNumberFormat="1" applyFont="1" applyBorder="1" applyAlignment="1">
      <alignment vertical="center"/>
    </xf>
    <xf numFmtId="169" fontId="26" fillId="0" borderId="9" xfId="75" applyFont="1" applyBorder="1" applyAlignment="1">
      <alignment vertical="center"/>
    </xf>
    <xf numFmtId="169" fontId="26" fillId="0" borderId="9" xfId="75" applyFont="1" applyBorder="1" applyAlignment="1">
      <alignment horizontal="center" vertical="center"/>
    </xf>
    <xf numFmtId="169" fontId="25" fillId="0" borderId="9" xfId="75" applyFont="1" applyBorder="1" applyAlignment="1">
      <alignment horizontal="center" vertical="center"/>
    </xf>
    <xf numFmtId="4" fontId="25" fillId="0" borderId="9" xfId="0" applyNumberFormat="1" applyFont="1" applyBorder="1" applyAlignment="1">
      <alignment horizontal="center" vertical="center"/>
    </xf>
    <xf numFmtId="3" fontId="25" fillId="0" borderId="9" xfId="0" applyNumberFormat="1" applyFont="1" applyBorder="1" applyAlignment="1">
      <alignment horizontal="center" vertical="center"/>
    </xf>
    <xf numFmtId="184" fontId="25" fillId="0" borderId="9" xfId="77" applyNumberFormat="1" applyFont="1" applyBorder="1" applyAlignment="1">
      <alignment vertical="center"/>
    </xf>
    <xf numFmtId="169" fontId="25" fillId="0" borderId="9" xfId="75" applyFont="1" applyBorder="1" applyAlignment="1">
      <alignment vertical="center"/>
    </xf>
    <xf numFmtId="184" fontId="25" fillId="0" borderId="9" xfId="0" applyNumberFormat="1" applyFont="1" applyBorder="1" applyAlignment="1">
      <alignment vertical="center"/>
    </xf>
    <xf numFmtId="184" fontId="26" fillId="0" borderId="9" xfId="77" applyNumberFormat="1" applyFont="1" applyBorder="1" applyAlignment="1">
      <alignment vertical="center"/>
    </xf>
    <xf numFmtId="2" fontId="25" fillId="0" borderId="9" xfId="0" applyNumberFormat="1" applyFont="1" applyBorder="1" applyAlignment="1">
      <alignment horizontal="center" vertical="center"/>
    </xf>
    <xf numFmtId="9" fontId="25" fillId="0" borderId="9" xfId="0" applyNumberFormat="1" applyFont="1" applyBorder="1" applyAlignment="1">
      <alignment horizontal="center" vertical="center"/>
    </xf>
    <xf numFmtId="4" fontId="25" fillId="0" borderId="35" xfId="0" applyNumberFormat="1" applyFont="1" applyBorder="1" applyAlignment="1">
      <alignment horizontal="center" vertical="center"/>
    </xf>
    <xf numFmtId="3" fontId="25" fillId="0" borderId="35" xfId="0" applyNumberFormat="1" applyFont="1" applyBorder="1" applyAlignment="1">
      <alignment horizontal="center" vertical="center"/>
    </xf>
    <xf numFmtId="4" fontId="25" fillId="0" borderId="78" xfId="0" applyNumberFormat="1" applyFont="1" applyBorder="1" applyAlignment="1">
      <alignment horizontal="right" vertical="center"/>
    </xf>
    <xf numFmtId="0" fontId="11" fillId="0" borderId="8" xfId="0" applyFont="1" applyBorder="1" applyAlignment="1">
      <alignment horizontal="right" vertical="center" wrapText="1"/>
    </xf>
    <xf numFmtId="4" fontId="25" fillId="0" borderId="10" xfId="0" applyNumberFormat="1" applyFont="1" applyBorder="1" applyAlignment="1">
      <alignment horizontal="right" vertical="center"/>
    </xf>
    <xf numFmtId="0" fontId="11" fillId="0" borderId="8" xfId="0" applyFont="1" applyBorder="1" applyAlignment="1">
      <alignment horizontal="right" vertical="center"/>
    </xf>
    <xf numFmtId="0" fontId="25" fillId="0" borderId="10" xfId="0" applyFont="1" applyBorder="1" applyAlignment="1">
      <alignment horizontal="right"/>
    </xf>
    <xf numFmtId="0" fontId="11" fillId="0" borderId="21" xfId="0" applyFont="1" applyBorder="1" applyAlignment="1">
      <alignment horizontal="right" vertical="center" wrapText="1"/>
    </xf>
    <xf numFmtId="184" fontId="24" fillId="0" borderId="22" xfId="77" applyNumberFormat="1" applyFont="1" applyBorder="1" applyAlignment="1">
      <alignment horizontal="center" vertical="center"/>
    </xf>
    <xf numFmtId="169" fontId="24" fillId="0" borderId="22" xfId="75" applyFont="1" applyBorder="1" applyAlignment="1">
      <alignment horizontal="center" vertical="center"/>
    </xf>
    <xf numFmtId="184" fontId="24" fillId="0" borderId="22" xfId="0" applyNumberFormat="1" applyFont="1" applyBorder="1" applyAlignment="1">
      <alignment horizontal="center" vertical="center"/>
    </xf>
    <xf numFmtId="169" fontId="24" fillId="0" borderId="22" xfId="75" applyFont="1" applyBorder="1" applyAlignment="1">
      <alignment vertical="center"/>
    </xf>
    <xf numFmtId="184" fontId="24" fillId="0" borderId="22" xfId="77" applyNumberFormat="1" applyFont="1" applyBorder="1" applyAlignment="1">
      <alignment vertical="center"/>
    </xf>
    <xf numFmtId="184" fontId="24" fillId="0" borderId="22" xfId="0" applyNumberFormat="1" applyFont="1" applyBorder="1" applyAlignment="1">
      <alignment vertical="center"/>
    </xf>
    <xf numFmtId="0" fontId="24" fillId="0" borderId="22" xfId="0" applyFont="1" applyBorder="1" applyAlignment="1">
      <alignment horizontal="center" vertical="center"/>
    </xf>
    <xf numFmtId="0" fontId="25" fillId="0" borderId="23" xfId="0" applyFont="1" applyBorder="1" applyAlignment="1">
      <alignment horizontal="right"/>
    </xf>
    <xf numFmtId="169" fontId="0" fillId="0" borderId="0" xfId="0" applyNumberFormat="1"/>
    <xf numFmtId="169" fontId="0" fillId="2" borderId="0" xfId="0" applyNumberFormat="1" applyFill="1"/>
    <xf numFmtId="0" fontId="110" fillId="2" borderId="15" xfId="69" applyFont="1" applyFill="1" applyBorder="1" applyAlignment="1">
      <alignment vertical="center"/>
    </xf>
    <xf numFmtId="0" fontId="110" fillId="2" borderId="0" xfId="69" applyFont="1" applyFill="1" applyAlignment="1">
      <alignment vertical="center"/>
    </xf>
    <xf numFmtId="0" fontId="110" fillId="2" borderId="16" xfId="69" applyFont="1" applyFill="1" applyBorder="1" applyAlignment="1">
      <alignment vertical="center"/>
    </xf>
    <xf numFmtId="0" fontId="31" fillId="2" borderId="15" xfId="69" applyFont="1" applyFill="1" applyBorder="1" applyAlignment="1">
      <alignment vertical="center" wrapText="1"/>
    </xf>
    <xf numFmtId="0" fontId="31" fillId="2" borderId="16" xfId="69" applyFont="1" applyFill="1" applyBorder="1" applyAlignment="1">
      <alignment vertical="center" wrapText="1"/>
    </xf>
    <xf numFmtId="170" fontId="0" fillId="0" borderId="25" xfId="0" applyNumberFormat="1" applyBorder="1"/>
    <xf numFmtId="44" fontId="5" fillId="2" borderId="9" xfId="1" applyFont="1" applyFill="1" applyBorder="1" applyAlignment="1">
      <alignment horizontal="center" vertical="center"/>
    </xf>
    <xf numFmtId="0" fontId="0" fillId="0" borderId="0" xfId="0" applyAlignment="1">
      <alignment horizontal="center" vertical="center"/>
    </xf>
    <xf numFmtId="0" fontId="5" fillId="2" borderId="9" xfId="0" applyFont="1" applyFill="1" applyBorder="1" applyAlignment="1">
      <alignment horizontal="center" vertical="center" wrapText="1"/>
    </xf>
    <xf numFmtId="0" fontId="8" fillId="8" borderId="9" xfId="0" applyFont="1" applyFill="1" applyBorder="1" applyAlignment="1">
      <alignment horizontal="center" vertical="center"/>
    </xf>
    <xf numFmtId="0" fontId="47" fillId="34" borderId="12" xfId="0" applyFont="1" applyFill="1" applyBorder="1" applyAlignment="1">
      <alignment horizontal="center" vertical="center" wrapText="1"/>
    </xf>
    <xf numFmtId="169" fontId="111" fillId="2" borderId="0" xfId="75" applyFont="1" applyFill="1" applyAlignment="1">
      <alignment vertical="center"/>
    </xf>
    <xf numFmtId="169" fontId="24" fillId="0" borderId="0" xfId="75" applyFont="1" applyBorder="1"/>
    <xf numFmtId="0" fontId="23" fillId="0" borderId="0" xfId="0" applyFont="1" applyAlignment="1">
      <alignment horizontal="center"/>
    </xf>
    <xf numFmtId="0" fontId="11" fillId="0" borderId="79" xfId="0" applyFont="1" applyBorder="1" applyAlignment="1">
      <alignment horizontal="right" vertical="center" wrapText="1"/>
    </xf>
    <xf numFmtId="169" fontId="103" fillId="0" borderId="20" xfId="75" applyFont="1" applyFill="1" applyBorder="1" applyAlignment="1">
      <alignment horizontal="right" vertical="center"/>
    </xf>
    <xf numFmtId="169" fontId="26" fillId="0" borderId="39" xfId="75" applyFont="1" applyBorder="1" applyAlignment="1">
      <alignment horizontal="center" vertical="center"/>
    </xf>
    <xf numFmtId="184" fontId="25" fillId="0" borderId="36" xfId="77" applyNumberFormat="1" applyFont="1" applyBorder="1" applyAlignment="1">
      <alignment vertical="center"/>
    </xf>
    <xf numFmtId="169" fontId="25" fillId="0" borderId="36" xfId="75" applyFont="1" applyBorder="1" applyAlignment="1">
      <alignment vertical="center"/>
    </xf>
    <xf numFmtId="169" fontId="26" fillId="0" borderId="36" xfId="75" applyFont="1" applyBorder="1" applyAlignment="1">
      <alignment vertical="center"/>
    </xf>
    <xf numFmtId="184" fontId="26" fillId="0" borderId="36" xfId="0" applyNumberFormat="1" applyFont="1" applyBorder="1" applyAlignment="1">
      <alignment vertical="center"/>
    </xf>
    <xf numFmtId="184" fontId="26" fillId="0" borderId="36" xfId="77" applyNumberFormat="1" applyFont="1" applyBorder="1" applyAlignment="1">
      <alignment vertical="center"/>
    </xf>
    <xf numFmtId="169" fontId="103" fillId="31" borderId="10" xfId="75" applyFont="1" applyFill="1" applyBorder="1" applyAlignment="1">
      <alignment horizontal="right" vertical="center"/>
    </xf>
    <xf numFmtId="184" fontId="26" fillId="0" borderId="4" xfId="0" applyNumberFormat="1" applyFont="1" applyBorder="1" applyAlignment="1">
      <alignment vertical="center"/>
    </xf>
    <xf numFmtId="184" fontId="109" fillId="32" borderId="8" xfId="77" applyNumberFormat="1" applyFont="1" applyFill="1" applyBorder="1" applyAlignment="1">
      <alignment horizontal="right" vertical="center"/>
    </xf>
    <xf numFmtId="184" fontId="109" fillId="32" borderId="8" xfId="0" applyNumberFormat="1" applyFont="1" applyFill="1" applyBorder="1" applyAlignment="1">
      <alignment horizontal="right" vertical="center"/>
    </xf>
    <xf numFmtId="169" fontId="26" fillId="0" borderId="63" xfId="75" applyFont="1" applyFill="1" applyBorder="1" applyAlignment="1">
      <alignment vertical="center"/>
    </xf>
    <xf numFmtId="0" fontId="112" fillId="2" borderId="0" xfId="69" applyFont="1" applyFill="1" applyAlignment="1">
      <alignment vertical="center"/>
    </xf>
    <xf numFmtId="3" fontId="112" fillId="2" borderId="0" xfId="69" applyNumberFormat="1" applyFont="1" applyFill="1" applyAlignment="1">
      <alignment vertical="center"/>
    </xf>
    <xf numFmtId="168" fontId="113" fillId="30" borderId="80" xfId="0" applyNumberFormat="1" applyFont="1" applyFill="1" applyBorder="1" applyAlignment="1">
      <alignment horizontal="center" vertical="center"/>
    </xf>
    <xf numFmtId="168" fontId="114" fillId="35" borderId="81" xfId="0" applyNumberFormat="1" applyFont="1" applyFill="1" applyBorder="1" applyAlignment="1">
      <alignment horizontal="center" vertical="center"/>
    </xf>
    <xf numFmtId="0" fontId="31" fillId="2" borderId="0" xfId="69" applyFont="1" applyFill="1" applyAlignment="1">
      <alignment vertical="center" wrapText="1"/>
    </xf>
    <xf numFmtId="0" fontId="31" fillId="2" borderId="0" xfId="69" applyFont="1" applyFill="1" applyAlignment="1">
      <alignment horizontal="center" vertical="center"/>
    </xf>
    <xf numFmtId="0" fontId="4" fillId="2" borderId="0" xfId="69" applyFont="1" applyFill="1" applyAlignment="1">
      <alignment horizontal="center" vertical="center"/>
    </xf>
    <xf numFmtId="4" fontId="31" fillId="2" borderId="0" xfId="69" applyNumberFormat="1" applyFont="1" applyFill="1" applyAlignment="1">
      <alignment horizontal="right" vertical="center"/>
    </xf>
    <xf numFmtId="4" fontId="51" fillId="2" borderId="0" xfId="69" applyNumberFormat="1" applyFont="1" applyFill="1" applyAlignment="1">
      <alignment vertical="center"/>
    </xf>
    <xf numFmtId="4" fontId="31" fillId="12" borderId="0" xfId="23" applyNumberFormat="1" applyFont="1" applyFill="1" applyAlignment="1">
      <alignment horizontal="right" vertical="center"/>
    </xf>
    <xf numFmtId="169" fontId="57" fillId="9" borderId="0" xfId="23" applyNumberFormat="1" applyFont="1" applyFill="1" applyAlignment="1">
      <alignment horizontal="justify" vertical="center" wrapText="1"/>
    </xf>
    <xf numFmtId="4" fontId="57" fillId="9" borderId="0" xfId="23" applyNumberFormat="1" applyFont="1" applyFill="1" applyAlignment="1">
      <alignment horizontal="justify" vertical="center" wrapText="1"/>
    </xf>
    <xf numFmtId="0" fontId="108" fillId="0" borderId="62" xfId="0" applyFont="1" applyBorder="1" applyAlignment="1">
      <alignment horizontal="right" vertical="top" wrapText="1"/>
    </xf>
    <xf numFmtId="0" fontId="108" fillId="0" borderId="0" xfId="0" applyFont="1" applyAlignment="1">
      <alignment vertical="top" wrapText="1"/>
    </xf>
    <xf numFmtId="0" fontId="108" fillId="0" borderId="26" xfId="0" applyFont="1" applyBorder="1" applyAlignment="1">
      <alignment horizontal="left" wrapText="1"/>
    </xf>
    <xf numFmtId="0" fontId="106" fillId="0" borderId="15" xfId="0" applyFont="1" applyBorder="1" applyAlignment="1">
      <alignment horizontal="right"/>
    </xf>
    <xf numFmtId="0" fontId="106" fillId="0" borderId="0" xfId="0" applyFont="1" applyAlignment="1">
      <alignment horizontal="right"/>
    </xf>
    <xf numFmtId="0" fontId="106" fillId="0" borderId="0" xfId="0" applyFont="1" applyAlignment="1">
      <alignment wrapText="1"/>
    </xf>
    <xf numFmtId="174" fontId="105" fillId="0" borderId="0" xfId="73" applyFont="1"/>
    <xf numFmtId="4" fontId="105" fillId="0" borderId="27" xfId="0" applyNumberFormat="1" applyFont="1" applyBorder="1"/>
    <xf numFmtId="174" fontId="105" fillId="0" borderId="27" xfId="73" applyFont="1" applyBorder="1"/>
    <xf numFmtId="4" fontId="104" fillId="0" borderId="27" xfId="0" applyNumberFormat="1" applyFont="1" applyBorder="1" applyAlignment="1">
      <alignment vertical="center"/>
    </xf>
    <xf numFmtId="0" fontId="105" fillId="0" borderId="28" xfId="0" applyFont="1" applyBorder="1"/>
    <xf numFmtId="174" fontId="105" fillId="0" borderId="0" xfId="73" applyFont="1" applyBorder="1"/>
    <xf numFmtId="0" fontId="108" fillId="0" borderId="0" xfId="0" applyFont="1" applyAlignment="1">
      <alignment horizontal="left" wrapText="1"/>
    </xf>
    <xf numFmtId="4" fontId="105" fillId="0" borderId="0" xfId="0" applyNumberFormat="1" applyFont="1"/>
    <xf numFmtId="4" fontId="104" fillId="0" borderId="0" xfId="0" applyNumberFormat="1" applyFont="1" applyAlignment="1">
      <alignment vertical="center"/>
    </xf>
    <xf numFmtId="0" fontId="106" fillId="0" borderId="0" xfId="0" applyFont="1" applyAlignment="1">
      <alignment horizontal="right" vertical="center"/>
    </xf>
    <xf numFmtId="174" fontId="105" fillId="0" borderId="0" xfId="73" applyFont="1" applyBorder="1" applyAlignment="1">
      <alignment vertical="center"/>
    </xf>
    <xf numFmtId="0" fontId="108" fillId="0" borderId="27" xfId="0" applyFont="1" applyBorder="1" applyAlignment="1">
      <alignment vertical="center" wrapText="1"/>
    </xf>
    <xf numFmtId="174" fontId="105" fillId="0" borderId="27" xfId="73" applyFont="1" applyBorder="1" applyAlignment="1">
      <alignment vertical="center"/>
    </xf>
    <xf numFmtId="44" fontId="5" fillId="0" borderId="9" xfId="1" applyFont="1" applyFill="1" applyBorder="1" applyAlignment="1">
      <alignment horizontal="center" vertical="center"/>
    </xf>
    <xf numFmtId="44" fontId="5" fillId="0" borderId="22" xfId="0" applyNumberFormat="1" applyFont="1" applyBorder="1" applyAlignment="1">
      <alignment vertical="center"/>
    </xf>
    <xf numFmtId="2" fontId="5" fillId="0" borderId="9" xfId="0" applyNumberFormat="1" applyFont="1" applyBorder="1" applyAlignment="1">
      <alignment horizontal="center" vertical="center"/>
    </xf>
    <xf numFmtId="0" fontId="4" fillId="0" borderId="20" xfId="0" applyFont="1" applyBorder="1"/>
    <xf numFmtId="0" fontId="5" fillId="0" borderId="20" xfId="0" applyFont="1" applyBorder="1" applyAlignment="1">
      <alignment vertical="center"/>
    </xf>
    <xf numFmtId="0" fontId="28" fillId="8" borderId="0" xfId="0" applyFont="1" applyFill="1" applyAlignment="1">
      <alignment vertical="center" wrapText="1"/>
    </xf>
    <xf numFmtId="0" fontId="28" fillId="8" borderId="27" xfId="0" applyFont="1" applyFill="1" applyBorder="1" applyAlignment="1">
      <alignment vertical="center" wrapText="1"/>
    </xf>
    <xf numFmtId="0" fontId="18" fillId="0" borderId="1" xfId="0" applyFont="1" applyBorder="1"/>
    <xf numFmtId="0" fontId="18" fillId="0" borderId="2" xfId="0" applyFont="1" applyBorder="1"/>
    <xf numFmtId="0" fontId="18" fillId="2" borderId="2" xfId="0" applyFont="1" applyFill="1" applyBorder="1"/>
    <xf numFmtId="0" fontId="18" fillId="0" borderId="3" xfId="0" applyFont="1" applyBorder="1"/>
    <xf numFmtId="0" fontId="18" fillId="0" borderId="16" xfId="0" applyFont="1" applyBorder="1"/>
    <xf numFmtId="0" fontId="17" fillId="0" borderId="51" xfId="0" applyFont="1" applyBorder="1"/>
    <xf numFmtId="0" fontId="61" fillId="0" borderId="28" xfId="0" applyFont="1" applyBorder="1" applyAlignment="1">
      <alignment vertical="center"/>
    </xf>
    <xf numFmtId="4" fontId="67" fillId="2" borderId="39" xfId="0" applyNumberFormat="1" applyFont="1" applyFill="1" applyBorder="1" applyAlignment="1">
      <alignment horizontal="center" vertical="center"/>
    </xf>
    <xf numFmtId="4" fontId="67" fillId="2" borderId="13" xfId="0" applyNumberFormat="1" applyFont="1" applyFill="1" applyBorder="1" applyAlignment="1">
      <alignment horizontal="center" vertical="center"/>
    </xf>
    <xf numFmtId="2" fontId="67" fillId="2" borderId="13" xfId="0" applyNumberFormat="1" applyFont="1" applyFill="1" applyBorder="1" applyAlignment="1">
      <alignment horizontal="center" vertical="center"/>
    </xf>
    <xf numFmtId="4" fontId="25" fillId="0" borderId="13" xfId="0" applyNumberFormat="1" applyFont="1" applyBorder="1" applyAlignment="1">
      <alignment horizontal="center" vertical="center"/>
    </xf>
    <xf numFmtId="0" fontId="24" fillId="0" borderId="50" xfId="0" applyFont="1" applyBorder="1" applyAlignment="1">
      <alignment horizontal="center" vertical="center"/>
    </xf>
    <xf numFmtId="169" fontId="25" fillId="0" borderId="78" xfId="75" applyFont="1" applyBorder="1" applyAlignment="1">
      <alignment horizontal="center" vertical="center"/>
    </xf>
    <xf numFmtId="169" fontId="25" fillId="0" borderId="10" xfId="75" applyFont="1" applyBorder="1" applyAlignment="1">
      <alignment horizontal="center" vertical="center"/>
    </xf>
    <xf numFmtId="169" fontId="24" fillId="0" borderId="23" xfId="75" applyFont="1" applyBorder="1" applyAlignment="1">
      <alignment horizontal="center" vertical="center"/>
    </xf>
    <xf numFmtId="4" fontId="25" fillId="0" borderId="7" xfId="0" applyNumberFormat="1" applyFont="1" applyBorder="1" applyAlignment="1">
      <alignment horizontal="center" vertical="center"/>
    </xf>
    <xf numFmtId="4" fontId="25" fillId="0" borderId="12" xfId="0" applyNumberFormat="1" applyFont="1" applyBorder="1" applyAlignment="1">
      <alignment horizontal="center" vertical="center"/>
    </xf>
    <xf numFmtId="2" fontId="25" fillId="0" borderId="12" xfId="0" applyNumberFormat="1" applyFont="1" applyBorder="1" applyAlignment="1">
      <alignment horizontal="center" vertical="center"/>
    </xf>
    <xf numFmtId="0" fontId="24" fillId="0" borderId="33" xfId="0" applyFont="1" applyBorder="1" applyAlignment="1">
      <alignment horizontal="center" vertical="center"/>
    </xf>
    <xf numFmtId="4" fontId="25" fillId="0" borderId="34" xfId="0" applyNumberFormat="1" applyFont="1" applyBorder="1" applyAlignment="1">
      <alignment horizontal="center" vertical="center"/>
    </xf>
    <xf numFmtId="4" fontId="25" fillId="0" borderId="8" xfId="0" applyNumberFormat="1" applyFont="1" applyBorder="1" applyAlignment="1">
      <alignment horizontal="center" vertical="center"/>
    </xf>
    <xf numFmtId="2" fontId="25" fillId="0" borderId="8" xfId="0" applyNumberFormat="1" applyFont="1" applyBorder="1" applyAlignment="1">
      <alignment horizontal="center" vertical="center"/>
    </xf>
    <xf numFmtId="9" fontId="25" fillId="0" borderId="8" xfId="0" applyNumberFormat="1" applyFont="1" applyBorder="1" applyAlignment="1">
      <alignment horizontal="center" vertical="center"/>
    </xf>
    <xf numFmtId="0" fontId="24" fillId="0" borderId="21" xfId="0" applyFont="1" applyBorder="1" applyAlignment="1">
      <alignment horizontal="center" vertical="center"/>
    </xf>
    <xf numFmtId="3" fontId="25" fillId="0" borderId="53" xfId="0" applyNumberFormat="1" applyFont="1" applyBorder="1" applyAlignment="1">
      <alignment horizontal="center" vertical="center"/>
    </xf>
    <xf numFmtId="4" fontId="25" fillId="0" borderId="84" xfId="0" applyNumberFormat="1" applyFont="1" applyBorder="1" applyAlignment="1">
      <alignment horizontal="right" vertical="center"/>
    </xf>
    <xf numFmtId="184" fontId="62" fillId="0" borderId="0" xfId="77" applyNumberFormat="1" applyFont="1" applyBorder="1" applyAlignment="1">
      <alignment wrapText="1"/>
    </xf>
    <xf numFmtId="169" fontId="62" fillId="0" borderId="0" xfId="75" applyFont="1" applyBorder="1" applyAlignment="1">
      <alignment wrapText="1"/>
    </xf>
    <xf numFmtId="184" fontId="62" fillId="0" borderId="0" xfId="0" applyNumberFormat="1" applyFont="1" applyAlignment="1">
      <alignment wrapText="1"/>
    </xf>
    <xf numFmtId="184" fontId="30" fillId="0" borderId="0" xfId="0" applyNumberFormat="1" applyFont="1" applyAlignment="1">
      <alignment wrapText="1"/>
    </xf>
    <xf numFmtId="169" fontId="30" fillId="0" borderId="0" xfId="75" applyFont="1" applyBorder="1" applyAlignment="1">
      <alignment horizontal="left" wrapText="1"/>
    </xf>
    <xf numFmtId="169" fontId="45" fillId="0" borderId="0" xfId="75" applyFont="1" applyBorder="1" applyAlignment="1">
      <alignment horizontal="center" wrapText="1"/>
    </xf>
    <xf numFmtId="169" fontId="45" fillId="0" borderId="16" xfId="75" applyFont="1" applyBorder="1" applyAlignment="1">
      <alignment horizontal="center" wrapText="1"/>
    </xf>
    <xf numFmtId="0" fontId="30" fillId="0" borderId="0" xfId="0" applyFont="1" applyAlignment="1">
      <alignment horizontal="left" wrapText="1"/>
    </xf>
    <xf numFmtId="0" fontId="59" fillId="0" borderId="0" xfId="0" applyFont="1" applyAlignment="1">
      <alignment horizontal="left" vertical="top"/>
    </xf>
    <xf numFmtId="0" fontId="59" fillId="0" borderId="0" xfId="0" applyFont="1" applyAlignment="1">
      <alignment horizontal="left" vertical="top" wrapText="1"/>
    </xf>
    <xf numFmtId="184" fontId="0" fillId="0" borderId="0" xfId="77" applyNumberFormat="1" applyFont="1" applyBorder="1"/>
    <xf numFmtId="0" fontId="19" fillId="0" borderId="0" xfId="0" applyFont="1" applyAlignment="1">
      <alignment wrapText="1"/>
    </xf>
    <xf numFmtId="0" fontId="0" fillId="0" borderId="1" xfId="0" applyBorder="1"/>
    <xf numFmtId="0" fontId="0" fillId="0" borderId="2" xfId="0" applyBorder="1"/>
    <xf numFmtId="184" fontId="0" fillId="0" borderId="2" xfId="77" applyNumberFormat="1" applyFont="1" applyBorder="1"/>
    <xf numFmtId="169" fontId="0" fillId="0" borderId="2" xfId="75" applyFont="1" applyBorder="1"/>
    <xf numFmtId="184" fontId="0" fillId="0" borderId="2" xfId="0" applyNumberFormat="1" applyBorder="1"/>
    <xf numFmtId="0" fontId="0" fillId="0" borderId="2" xfId="0" applyBorder="1" applyAlignment="1">
      <alignment horizontal="center"/>
    </xf>
    <xf numFmtId="184" fontId="0" fillId="0" borderId="27" xfId="77" applyNumberFormat="1" applyFont="1" applyBorder="1"/>
    <xf numFmtId="169" fontId="0" fillId="0" borderId="27" xfId="75" applyFont="1" applyBorder="1"/>
    <xf numFmtId="184" fontId="0" fillId="0" borderId="27" xfId="0" applyNumberFormat="1" applyBorder="1"/>
    <xf numFmtId="0" fontId="5" fillId="2" borderId="36" xfId="0" applyFont="1" applyFill="1" applyBorder="1" applyAlignment="1">
      <alignment vertical="center" wrapText="1"/>
    </xf>
    <xf numFmtId="175" fontId="5" fillId="2" borderId="36" xfId="0" applyNumberFormat="1" applyFont="1" applyFill="1" applyBorder="1" applyAlignment="1">
      <alignment horizontal="center" vertical="center"/>
    </xf>
    <xf numFmtId="9" fontId="5" fillId="2" borderId="36" xfId="0" applyNumberFormat="1" applyFont="1" applyFill="1" applyBorder="1" applyAlignment="1">
      <alignment horizontal="center" vertical="center"/>
    </xf>
    <xf numFmtId="44" fontId="5" fillId="2" borderId="36" xfId="1" applyFont="1" applyFill="1" applyBorder="1" applyAlignment="1">
      <alignment horizontal="center" vertical="center"/>
    </xf>
    <xf numFmtId="0" fontId="5" fillId="2" borderId="36" xfId="0" applyFont="1" applyFill="1" applyBorder="1" applyAlignment="1">
      <alignment horizontal="center" vertical="center"/>
    </xf>
    <xf numFmtId="3" fontId="24" fillId="0" borderId="0" xfId="0" applyNumberFormat="1" applyFont="1"/>
    <xf numFmtId="169" fontId="76" fillId="0" borderId="0" xfId="75" applyFont="1"/>
    <xf numFmtId="0" fontId="76" fillId="0" borderId="0" xfId="0" applyFont="1"/>
    <xf numFmtId="0" fontId="97" fillId="0" borderId="0" xfId="0" applyFont="1" applyAlignment="1">
      <alignment vertical="center"/>
    </xf>
    <xf numFmtId="0" fontId="81" fillId="0" borderId="0" xfId="0" applyFont="1" applyAlignment="1">
      <alignment horizontal="center" vertical="center"/>
    </xf>
    <xf numFmtId="0" fontId="80" fillId="0" borderId="0" xfId="0" applyFont="1" applyAlignment="1">
      <alignment horizontal="justify" vertical="center"/>
    </xf>
    <xf numFmtId="181" fontId="80" fillId="0" borderId="0" xfId="0" applyNumberFormat="1" applyFont="1" applyAlignment="1">
      <alignment horizontal="justify" vertical="center"/>
    </xf>
    <xf numFmtId="169" fontId="76" fillId="0" borderId="0" xfId="75" applyFont="1" applyAlignment="1">
      <alignment horizontal="justify"/>
    </xf>
    <xf numFmtId="0" fontId="76" fillId="0" borderId="0" xfId="0" applyFont="1" applyAlignment="1">
      <alignment horizontal="center"/>
    </xf>
    <xf numFmtId="164" fontId="79" fillId="0" borderId="30" xfId="80" applyFont="1" applyBorder="1" applyAlignment="1">
      <alignment horizontal="right" vertical="center" wrapText="1"/>
    </xf>
    <xf numFmtId="164" fontId="79" fillId="0" borderId="41" xfId="80" applyFont="1" applyBorder="1" applyAlignment="1">
      <alignment horizontal="center" vertical="center" wrapText="1"/>
    </xf>
    <xf numFmtId="164" fontId="101" fillId="23" borderId="41" xfId="80" applyFont="1" applyFill="1" applyBorder="1" applyAlignment="1">
      <alignment horizontal="center" vertical="center" wrapText="1"/>
    </xf>
    <xf numFmtId="181" fontId="79" fillId="20" borderId="30" xfId="78" applyNumberFormat="1" applyFont="1" applyFill="1" applyBorder="1" applyAlignment="1">
      <alignment horizontal="right" wrapText="1"/>
    </xf>
    <xf numFmtId="181" fontId="79" fillId="13" borderId="41" xfId="78" applyNumberFormat="1" applyFont="1" applyFill="1" applyBorder="1" applyAlignment="1">
      <alignment horizontal="center" wrapText="1"/>
    </xf>
    <xf numFmtId="181" fontId="79" fillId="0" borderId="41" xfId="78" applyNumberFormat="1" applyFont="1" applyFill="1" applyBorder="1" applyAlignment="1">
      <alignment horizontal="center" wrapText="1"/>
    </xf>
    <xf numFmtId="181" fontId="116" fillId="23" borderId="41" xfId="78" applyNumberFormat="1" applyFont="1" applyFill="1" applyBorder="1" applyAlignment="1">
      <alignment horizontal="center" wrapText="1"/>
    </xf>
    <xf numFmtId="0" fontId="76" fillId="0" borderId="0" xfId="0" applyFont="1" applyAlignment="1">
      <alignment horizontal="right"/>
    </xf>
    <xf numFmtId="181" fontId="79" fillId="0" borderId="0" xfId="0" applyNumberFormat="1" applyFont="1" applyAlignment="1">
      <alignment horizontal="right"/>
    </xf>
    <xf numFmtId="181" fontId="79" fillId="0" borderId="0" xfId="0" applyNumberFormat="1" applyFont="1" applyAlignment="1">
      <alignment horizontal="center"/>
    </xf>
    <xf numFmtId="0" fontId="78" fillId="22" borderId="3" xfId="0" applyFont="1" applyFill="1" applyBorder="1" applyAlignment="1">
      <alignment horizontal="center" vertical="center" wrapText="1"/>
    </xf>
    <xf numFmtId="0" fontId="78" fillId="22" borderId="43" xfId="0" applyFont="1" applyFill="1" applyBorder="1" applyAlignment="1">
      <alignment horizontal="right" vertical="center" wrapText="1"/>
    </xf>
    <xf numFmtId="181" fontId="77" fillId="20" borderId="3" xfId="0" applyNumberFormat="1" applyFont="1" applyFill="1" applyBorder="1" applyAlignment="1">
      <alignment horizontal="center" vertical="center" wrapText="1"/>
    </xf>
    <xf numFmtId="181" fontId="77" fillId="13" borderId="3" xfId="0" applyNumberFormat="1" applyFont="1" applyFill="1" applyBorder="1" applyAlignment="1">
      <alignment horizontal="center" vertical="center" wrapText="1"/>
    </xf>
    <xf numFmtId="181" fontId="101" fillId="23" borderId="41" xfId="78" applyNumberFormat="1" applyFont="1" applyFill="1" applyBorder="1" applyAlignment="1">
      <alignment horizontal="center" wrapText="1"/>
    </xf>
    <xf numFmtId="0" fontId="76" fillId="0" borderId="0" xfId="0" applyFont="1" applyAlignment="1">
      <alignment vertical="center"/>
    </xf>
    <xf numFmtId="0" fontId="78" fillId="22" borderId="28" xfId="0" applyFont="1" applyFill="1" applyBorder="1" applyAlignment="1">
      <alignment horizontal="center" vertical="center" wrapText="1"/>
    </xf>
    <xf numFmtId="0" fontId="78" fillId="22" borderId="85" xfId="0" applyFont="1" applyFill="1" applyBorder="1" applyAlignment="1">
      <alignment horizontal="right" vertical="center" wrapText="1"/>
    </xf>
    <xf numFmtId="181" fontId="77" fillId="20" borderId="28" xfId="0" applyNumberFormat="1" applyFont="1" applyFill="1" applyBorder="1" applyAlignment="1">
      <alignment horizontal="center" vertical="center" wrapText="1"/>
    </xf>
    <xf numFmtId="181" fontId="77" fillId="13" borderId="28" xfId="0" applyNumberFormat="1" applyFont="1" applyFill="1" applyBorder="1" applyAlignment="1">
      <alignment horizontal="center" vertical="center" wrapText="1"/>
    </xf>
    <xf numFmtId="0" fontId="78" fillId="22" borderId="28" xfId="0" applyFont="1" applyFill="1" applyBorder="1" applyAlignment="1">
      <alignment horizontal="right" vertical="center" wrapText="1"/>
    </xf>
    <xf numFmtId="49" fontId="77" fillId="20" borderId="28" xfId="76" applyNumberFormat="1" applyFont="1" applyFill="1" applyBorder="1" applyAlignment="1">
      <alignment horizontal="center" vertical="center" wrapText="1"/>
    </xf>
    <xf numFmtId="49" fontId="77" fillId="13" borderId="28" xfId="76" applyNumberFormat="1" applyFont="1" applyFill="1" applyBorder="1" applyAlignment="1">
      <alignment horizontal="center" vertical="center" wrapText="1"/>
    </xf>
    <xf numFmtId="49" fontId="101" fillId="23" borderId="28" xfId="76" applyNumberFormat="1" applyFont="1" applyFill="1" applyBorder="1" applyAlignment="1">
      <alignment horizontal="center" vertical="center" wrapText="1"/>
    </xf>
    <xf numFmtId="0" fontId="78" fillId="0" borderId="86" xfId="0" applyFont="1" applyBorder="1" applyAlignment="1">
      <alignment horizontal="center" vertical="center" wrapText="1"/>
    </xf>
    <xf numFmtId="0" fontId="78" fillId="0" borderId="87" xfId="0" applyFont="1" applyBorder="1" applyAlignment="1">
      <alignment horizontal="center" vertical="center" wrapText="1"/>
    </xf>
    <xf numFmtId="0" fontId="81" fillId="0" borderId="87" xfId="0" applyFont="1" applyBorder="1" applyAlignment="1">
      <alignment horizontal="justify" vertical="center" wrapText="1"/>
    </xf>
    <xf numFmtId="0" fontId="81" fillId="0" borderId="87" xfId="0" applyFont="1" applyBorder="1" applyAlignment="1">
      <alignment horizontal="center" vertical="center" wrapText="1"/>
    </xf>
    <xf numFmtId="0" fontId="85" fillId="0" borderId="88" xfId="0" applyFont="1" applyBorder="1" applyAlignment="1">
      <alignment horizontal="right" vertical="center" wrapText="1"/>
    </xf>
    <xf numFmtId="181" fontId="87" fillId="0" borderId="89" xfId="78" applyNumberFormat="1" applyFont="1" applyBorder="1" applyAlignment="1">
      <alignment horizontal="right" vertical="center" wrapText="1"/>
    </xf>
    <xf numFmtId="181" fontId="87" fillId="0" borderId="89" xfId="78" applyNumberFormat="1" applyFont="1" applyBorder="1" applyAlignment="1">
      <alignment horizontal="center" vertical="center" wrapText="1"/>
    </xf>
    <xf numFmtId="181" fontId="85" fillId="0" borderId="89" xfId="78" applyNumberFormat="1" applyFont="1" applyBorder="1" applyAlignment="1">
      <alignment horizontal="center" vertical="center" wrapText="1"/>
    </xf>
    <xf numFmtId="181" fontId="86" fillId="0" borderId="89" xfId="78" applyNumberFormat="1" applyFont="1" applyBorder="1" applyAlignment="1">
      <alignment horizontal="center" vertical="center" wrapText="1"/>
    </xf>
    <xf numFmtId="185" fontId="76" fillId="0" borderId="0" xfId="0" applyNumberFormat="1" applyFont="1"/>
    <xf numFmtId="0" fontId="78" fillId="0" borderId="90" xfId="0" applyFont="1" applyBorder="1" applyAlignment="1">
      <alignment horizontal="center" vertical="center"/>
    </xf>
    <xf numFmtId="0" fontId="78" fillId="0" borderId="91" xfId="0" applyFont="1" applyBorder="1" applyAlignment="1">
      <alignment horizontal="center" vertical="center" wrapText="1"/>
    </xf>
    <xf numFmtId="0" fontId="81" fillId="0" borderId="91" xfId="0" applyFont="1" applyBorder="1" applyAlignment="1">
      <alignment horizontal="justify" vertical="center" wrapText="1"/>
    </xf>
    <xf numFmtId="0" fontId="81" fillId="0" borderId="91" xfId="0" applyFont="1" applyBorder="1" applyAlignment="1">
      <alignment horizontal="center" vertical="center" wrapText="1"/>
    </xf>
    <xf numFmtId="0" fontId="85" fillId="0" borderId="92" xfId="0" applyFont="1" applyBorder="1" applyAlignment="1">
      <alignment horizontal="right" vertical="center" wrapText="1"/>
    </xf>
    <xf numFmtId="181" fontId="87" fillId="0" borderId="93" xfId="78" applyNumberFormat="1" applyFont="1" applyBorder="1" applyAlignment="1">
      <alignment horizontal="right" vertical="center" wrapText="1"/>
    </xf>
    <xf numFmtId="181" fontId="87" fillId="0" borderId="93" xfId="78" applyNumberFormat="1" applyFont="1" applyBorder="1" applyAlignment="1">
      <alignment horizontal="center" vertical="center" wrapText="1"/>
    </xf>
    <xf numFmtId="181" fontId="85" fillId="0" borderId="93" xfId="78" applyNumberFormat="1" applyFont="1" applyBorder="1" applyAlignment="1">
      <alignment horizontal="center" vertical="center" wrapText="1"/>
    </xf>
    <xf numFmtId="181" fontId="86" fillId="0" borderId="93" xfId="78" applyNumberFormat="1" applyFont="1" applyBorder="1" applyAlignment="1">
      <alignment horizontal="center" vertical="center" wrapText="1"/>
    </xf>
    <xf numFmtId="0" fontId="78" fillId="17" borderId="90" xfId="0" applyFont="1" applyFill="1" applyBorder="1" applyAlignment="1">
      <alignment horizontal="center" vertical="center"/>
    </xf>
    <xf numFmtId="0" fontId="78" fillId="17" borderId="91" xfId="0" applyFont="1" applyFill="1" applyBorder="1" applyAlignment="1">
      <alignment horizontal="center" vertical="center" wrapText="1"/>
    </xf>
    <xf numFmtId="0" fontId="81" fillId="17" borderId="91" xfId="0" applyFont="1" applyFill="1" applyBorder="1" applyAlignment="1">
      <alignment horizontal="justify" vertical="center" wrapText="1"/>
    </xf>
    <xf numFmtId="0" fontId="81" fillId="17" borderId="91" xfId="0" applyFont="1" applyFill="1" applyBorder="1" applyAlignment="1">
      <alignment horizontal="center" vertical="center" wrapText="1"/>
    </xf>
    <xf numFmtId="0" fontId="85" fillId="17" borderId="92" xfId="0" applyFont="1" applyFill="1" applyBorder="1" applyAlignment="1">
      <alignment horizontal="right" vertical="center" wrapText="1"/>
    </xf>
    <xf numFmtId="181" fontId="87" fillId="17" borderId="93" xfId="78" applyNumberFormat="1" applyFont="1" applyFill="1" applyBorder="1" applyAlignment="1">
      <alignment horizontal="right" vertical="center" wrapText="1"/>
    </xf>
    <xf numFmtId="181" fontId="87" fillId="17" borderId="93" xfId="78" applyNumberFormat="1" applyFont="1" applyFill="1" applyBorder="1" applyAlignment="1">
      <alignment horizontal="center" vertical="center" wrapText="1"/>
    </xf>
    <xf numFmtId="181" fontId="85" fillId="17" borderId="93" xfId="78" applyNumberFormat="1" applyFont="1" applyFill="1" applyBorder="1" applyAlignment="1">
      <alignment horizontal="center" vertical="center" wrapText="1"/>
    </xf>
    <xf numFmtId="181" fontId="86" fillId="17" borderId="93" xfId="78" applyNumberFormat="1" applyFont="1" applyFill="1" applyBorder="1" applyAlignment="1">
      <alignment horizontal="center" vertical="center" wrapText="1"/>
    </xf>
    <xf numFmtId="0" fontId="78" fillId="0" borderId="91" xfId="0" applyFont="1" applyBorder="1" applyAlignment="1">
      <alignment horizontal="center" vertical="center"/>
    </xf>
    <xf numFmtId="0" fontId="78" fillId="0" borderId="94" xfId="0" applyFont="1" applyBorder="1" applyAlignment="1">
      <alignment horizontal="center" vertical="center"/>
    </xf>
    <xf numFmtId="0" fontId="78" fillId="0" borderId="95" xfId="0" applyFont="1" applyBorder="1" applyAlignment="1">
      <alignment horizontal="center" vertical="center"/>
    </xf>
    <xf numFmtId="0" fontId="81" fillId="0" borderId="95" xfId="0" applyFont="1" applyBorder="1" applyAlignment="1">
      <alignment horizontal="justify" vertical="center" wrapText="1"/>
    </xf>
    <xf numFmtId="0" fontId="81" fillId="0" borderId="95" xfId="0" applyFont="1" applyBorder="1" applyAlignment="1">
      <alignment horizontal="center" vertical="center" wrapText="1"/>
    </xf>
    <xf numFmtId="0" fontId="85" fillId="0" borderId="96" xfId="0" applyFont="1" applyBorder="1" applyAlignment="1">
      <alignment horizontal="right" vertical="center" wrapText="1"/>
    </xf>
    <xf numFmtId="181" fontId="87" fillId="0" borderId="97" xfId="78" applyNumberFormat="1" applyFont="1" applyBorder="1" applyAlignment="1">
      <alignment horizontal="right" vertical="center" wrapText="1"/>
    </xf>
    <xf numFmtId="181" fontId="87" fillId="0" borderId="97" xfId="78" applyNumberFormat="1" applyFont="1" applyBorder="1" applyAlignment="1">
      <alignment horizontal="center" vertical="center" wrapText="1"/>
    </xf>
    <xf numFmtId="181" fontId="85" fillId="0" borderId="97" xfId="78" applyNumberFormat="1" applyFont="1" applyBorder="1" applyAlignment="1">
      <alignment horizontal="center" vertical="center" wrapText="1"/>
    </xf>
    <xf numFmtId="181" fontId="86" fillId="0" borderId="97" xfId="78" applyNumberFormat="1" applyFont="1" applyBorder="1" applyAlignment="1">
      <alignment horizontal="center" vertical="center" wrapText="1"/>
    </xf>
    <xf numFmtId="0" fontId="78" fillId="0" borderId="0" xfId="0" applyFont="1" applyAlignment="1">
      <alignment horizontal="center"/>
    </xf>
    <xf numFmtId="0" fontId="78" fillId="0" borderId="0" xfId="0" applyFont="1" applyAlignment="1">
      <alignment horizontal="left"/>
    </xf>
    <xf numFmtId="0" fontId="78" fillId="0" borderId="0" xfId="0" applyFont="1" applyAlignment="1">
      <alignment horizontal="right"/>
    </xf>
    <xf numFmtId="0" fontId="78" fillId="22" borderId="35" xfId="0" applyFont="1" applyFill="1" applyBorder="1" applyAlignment="1">
      <alignment horizontal="center" vertical="center" wrapText="1"/>
    </xf>
    <xf numFmtId="0" fontId="78" fillId="22" borderId="78" xfId="0" applyFont="1" applyFill="1" applyBorder="1" applyAlignment="1">
      <alignment horizontal="center" vertical="center" wrapText="1"/>
    </xf>
    <xf numFmtId="181" fontId="77" fillId="20" borderId="47" xfId="0" applyNumberFormat="1" applyFont="1" applyFill="1" applyBorder="1" applyAlignment="1">
      <alignment horizontal="center" vertical="center" wrapText="1"/>
    </xf>
    <xf numFmtId="181" fontId="77" fillId="13" borderId="47" xfId="0" applyNumberFormat="1" applyFont="1" applyFill="1" applyBorder="1" applyAlignment="1">
      <alignment horizontal="center" vertical="center" wrapText="1"/>
    </xf>
    <xf numFmtId="164" fontId="79" fillId="23" borderId="41" xfId="80" applyFont="1" applyFill="1" applyBorder="1" applyAlignment="1">
      <alignment horizontal="center" vertical="center" wrapText="1"/>
    </xf>
    <xf numFmtId="0" fontId="78" fillId="22" borderId="22" xfId="0" applyFont="1" applyFill="1" applyBorder="1" applyAlignment="1">
      <alignment horizontal="center" vertical="center" wrapText="1"/>
    </xf>
    <xf numFmtId="0" fontId="78" fillId="22" borderId="99" xfId="0" applyFont="1" applyFill="1" applyBorder="1" applyAlignment="1">
      <alignment vertical="center" wrapText="1"/>
    </xf>
    <xf numFmtId="0" fontId="78" fillId="22" borderId="99" xfId="0" applyFont="1" applyFill="1" applyBorder="1" applyAlignment="1">
      <alignment horizontal="center" vertical="center" wrapText="1"/>
    </xf>
    <xf numFmtId="0" fontId="76" fillId="0" borderId="100" xfId="0" applyFont="1" applyBorder="1" applyAlignment="1">
      <alignment horizontal="center"/>
    </xf>
    <xf numFmtId="0" fontId="87" fillId="0" borderId="101" xfId="0" applyFont="1" applyBorder="1" applyAlignment="1">
      <alignment horizontal="center" vertical="center" wrapText="1"/>
    </xf>
    <xf numFmtId="0" fontId="85" fillId="0" borderId="101" xfId="0" applyFont="1" applyBorder="1" applyAlignment="1">
      <alignment horizontal="center" vertical="center" wrapText="1"/>
    </xf>
    <xf numFmtId="0" fontId="85" fillId="0" borderId="101" xfId="0" applyFont="1" applyBorder="1" applyAlignment="1">
      <alignment vertical="center" wrapText="1"/>
    </xf>
    <xf numFmtId="0" fontId="88" fillId="0" borderId="58" xfId="0" applyFont="1" applyBorder="1" applyAlignment="1">
      <alignment horizontal="center" vertical="center"/>
    </xf>
    <xf numFmtId="0" fontId="85" fillId="0" borderId="88" xfId="0" applyFont="1" applyBorder="1" applyAlignment="1">
      <alignment horizontal="right" vertical="center"/>
    </xf>
    <xf numFmtId="181" fontId="86" fillId="0" borderId="93" xfId="78" applyNumberFormat="1" applyFont="1" applyBorder="1" applyAlignment="1">
      <alignment horizontal="right" vertical="center" wrapText="1"/>
    </xf>
    <xf numFmtId="173" fontId="85" fillId="0" borderId="93" xfId="78" applyFont="1" applyBorder="1" applyAlignment="1">
      <alignment horizontal="right" vertical="center"/>
    </xf>
    <xf numFmtId="0" fontId="76" fillId="0" borderId="90" xfId="0" applyFont="1" applyBorder="1" applyAlignment="1">
      <alignment horizontal="center"/>
    </xf>
    <xf numFmtId="0" fontId="87" fillId="0" borderId="91" xfId="0" applyFont="1" applyBorder="1" applyAlignment="1">
      <alignment horizontal="center" vertical="center" wrapText="1"/>
    </xf>
    <xf numFmtId="0" fontId="85" fillId="0" borderId="91" xfId="0" applyFont="1" applyBorder="1" applyAlignment="1">
      <alignment horizontal="center" vertical="center" wrapText="1"/>
    </xf>
    <xf numFmtId="0" fontId="85" fillId="0" borderId="91" xfId="0" applyFont="1" applyBorder="1" applyAlignment="1">
      <alignment vertical="center" wrapText="1"/>
    </xf>
    <xf numFmtId="0" fontId="88" fillId="0" borderId="60" xfId="0" applyFont="1" applyBorder="1" applyAlignment="1">
      <alignment horizontal="center" vertical="center"/>
    </xf>
    <xf numFmtId="0" fontId="85" fillId="0" borderId="92" xfId="0" applyFont="1" applyBorder="1" applyAlignment="1">
      <alignment horizontal="right" vertical="center"/>
    </xf>
    <xf numFmtId="0" fontId="76" fillId="0" borderId="94" xfId="0" applyFont="1" applyBorder="1" applyAlignment="1">
      <alignment horizontal="center"/>
    </xf>
    <xf numFmtId="0" fontId="87" fillId="0" borderId="95" xfId="0" applyFont="1" applyBorder="1" applyAlignment="1">
      <alignment horizontal="center" vertical="center" wrapText="1"/>
    </xf>
    <xf numFmtId="0" fontId="85" fillId="0" borderId="95" xfId="0" applyFont="1" applyBorder="1" applyAlignment="1">
      <alignment horizontal="center" vertical="center" wrapText="1"/>
    </xf>
    <xf numFmtId="0" fontId="85" fillId="0" borderId="95" xfId="0" applyFont="1" applyBorder="1" applyAlignment="1">
      <alignment vertical="center" wrapText="1"/>
    </xf>
    <xf numFmtId="0" fontId="88" fillId="0" borderId="102" xfId="0" applyFont="1" applyBorder="1" applyAlignment="1">
      <alignment horizontal="center" vertical="center"/>
    </xf>
    <xf numFmtId="0" fontId="85" fillId="0" borderId="96" xfId="0" applyFont="1" applyBorder="1" applyAlignment="1">
      <alignment horizontal="right" vertical="center"/>
    </xf>
    <xf numFmtId="181" fontId="86" fillId="0" borderId="97" xfId="78" applyNumberFormat="1" applyFont="1" applyBorder="1" applyAlignment="1">
      <alignment horizontal="right" vertical="center" wrapText="1"/>
    </xf>
    <xf numFmtId="0" fontId="85" fillId="0" borderId="0" xfId="0" applyFont="1" applyAlignment="1">
      <alignment horizontal="center" vertical="center"/>
    </xf>
    <xf numFmtId="0" fontId="85" fillId="0" borderId="0" xfId="0" applyFont="1" applyAlignment="1">
      <alignment horizontal="right" vertical="center"/>
    </xf>
    <xf numFmtId="0" fontId="78" fillId="22" borderId="103" xfId="0" applyFont="1" applyFill="1" applyBorder="1" applyAlignment="1">
      <alignment horizontal="center" vertical="center" wrapText="1"/>
    </xf>
    <xf numFmtId="0" fontId="78" fillId="22" borderId="53" xfId="0" applyFont="1" applyFill="1" applyBorder="1" applyAlignment="1">
      <alignment horizontal="center" vertical="center" wrapText="1"/>
    </xf>
    <xf numFmtId="181" fontId="77" fillId="20" borderId="43" xfId="0" applyNumberFormat="1" applyFont="1" applyFill="1" applyBorder="1" applyAlignment="1">
      <alignment horizontal="center" vertical="center" wrapText="1"/>
    </xf>
    <xf numFmtId="181" fontId="78" fillId="23" borderId="47" xfId="0" applyNumberFormat="1" applyFont="1" applyFill="1" applyBorder="1" applyAlignment="1">
      <alignment horizontal="center" vertical="center" wrapText="1"/>
    </xf>
    <xf numFmtId="0" fontId="78" fillId="22" borderId="104" xfId="0" applyFont="1" applyFill="1" applyBorder="1" applyAlignment="1">
      <alignment horizontal="center" vertical="center" wrapText="1"/>
    </xf>
    <xf numFmtId="0" fontId="78" fillId="22" borderId="54" xfId="0" applyFont="1" applyFill="1" applyBorder="1" applyAlignment="1">
      <alignment horizontal="center" vertical="center" wrapText="1"/>
    </xf>
    <xf numFmtId="49" fontId="89" fillId="20" borderId="28" xfId="76" applyNumberFormat="1" applyFont="1" applyFill="1" applyBorder="1" applyAlignment="1">
      <alignment horizontal="center" vertical="center" wrapText="1"/>
    </xf>
    <xf numFmtId="49" fontId="78" fillId="23" borderId="28" xfId="76" applyNumberFormat="1" applyFont="1" applyFill="1" applyBorder="1" applyAlignment="1">
      <alignment horizontal="center" vertical="center" wrapText="1"/>
    </xf>
    <xf numFmtId="0" fontId="88" fillId="0" borderId="87" xfId="0" applyFont="1" applyBorder="1" applyAlignment="1">
      <alignment horizontal="center" vertical="center"/>
    </xf>
    <xf numFmtId="0" fontId="85" fillId="0" borderId="105" xfId="0" applyFont="1" applyBorder="1" applyAlignment="1">
      <alignment horizontal="right" vertical="center"/>
    </xf>
    <xf numFmtId="173" fontId="85" fillId="0" borderId="89" xfId="78" applyFont="1" applyBorder="1" applyAlignment="1">
      <alignment horizontal="right" vertical="center"/>
    </xf>
    <xf numFmtId="0" fontId="88" fillId="0" borderId="91" xfId="0" applyFont="1" applyBorder="1" applyAlignment="1">
      <alignment horizontal="center" vertical="center"/>
    </xf>
    <xf numFmtId="0" fontId="88" fillId="0" borderId="95" xfId="0" applyFont="1" applyBorder="1" applyAlignment="1">
      <alignment horizontal="center" vertical="center"/>
    </xf>
    <xf numFmtId="0" fontId="85" fillId="0" borderId="106" xfId="0" applyFont="1" applyBorder="1" applyAlignment="1">
      <alignment horizontal="right" vertical="center"/>
    </xf>
    <xf numFmtId="173" fontId="85" fillId="0" borderId="97" xfId="78" applyFont="1" applyBorder="1" applyAlignment="1">
      <alignment horizontal="right" vertical="center"/>
    </xf>
    <xf numFmtId="181" fontId="77" fillId="13" borderId="43" xfId="0" applyNumberFormat="1" applyFont="1" applyFill="1" applyBorder="1" applyAlignment="1">
      <alignment horizontal="center" vertical="center" wrapText="1"/>
    </xf>
    <xf numFmtId="173" fontId="85" fillId="0" borderId="105" xfId="78" applyFont="1" applyBorder="1" applyAlignment="1">
      <alignment horizontal="right" vertical="center"/>
    </xf>
    <xf numFmtId="173" fontId="85" fillId="0" borderId="106" xfId="78" applyFont="1" applyBorder="1" applyAlignment="1">
      <alignment horizontal="right" vertical="center"/>
    </xf>
    <xf numFmtId="0" fontId="90" fillId="0" borderId="0" xfId="0" applyFont="1"/>
    <xf numFmtId="169" fontId="90" fillId="0" borderId="0" xfId="75" applyFont="1" applyAlignment="1">
      <alignment horizontal="justify"/>
    </xf>
    <xf numFmtId="0" fontId="90" fillId="0" borderId="0" xfId="0" applyFont="1" applyAlignment="1">
      <alignment horizontal="left" vertical="center" wrapText="1" indent="8"/>
    </xf>
    <xf numFmtId="181" fontId="90" fillId="0" borderId="0" xfId="0" applyNumberFormat="1" applyFont="1" applyAlignment="1">
      <alignment horizontal="left" vertical="center" wrapText="1" indent="8"/>
    </xf>
    <xf numFmtId="169" fontId="90" fillId="0" borderId="0" xfId="75" applyFont="1"/>
    <xf numFmtId="49" fontId="77" fillId="23" borderId="43" xfId="76" applyNumberFormat="1" applyFont="1" applyFill="1" applyBorder="1" applyAlignment="1">
      <alignment horizontal="center" vertical="center" wrapText="1"/>
    </xf>
    <xf numFmtId="49" fontId="77" fillId="13" borderId="43" xfId="76" applyNumberFormat="1" applyFont="1" applyFill="1" applyBorder="1" applyAlignment="1">
      <alignment horizontal="center" vertical="center" wrapText="1"/>
    </xf>
    <xf numFmtId="49" fontId="76" fillId="23" borderId="43" xfId="76" applyNumberFormat="1" applyFont="1" applyFill="1" applyBorder="1" applyAlignment="1">
      <alignment horizontal="center" vertical="center" wrapText="1"/>
    </xf>
    <xf numFmtId="181" fontId="102" fillId="37" borderId="41" xfId="0" applyNumberFormat="1" applyFont="1" applyFill="1" applyBorder="1" applyAlignment="1">
      <alignment horizontal="center" vertical="center" wrapText="1"/>
    </xf>
    <xf numFmtId="182" fontId="90" fillId="0" borderId="107" xfId="75" applyNumberFormat="1" applyFont="1" applyBorder="1" applyAlignment="1">
      <alignment vertical="center" wrapText="1"/>
    </xf>
    <xf numFmtId="181" fontId="87" fillId="0" borderId="88" xfId="78" applyNumberFormat="1" applyFont="1" applyBorder="1" applyAlignment="1">
      <alignment horizontal="center" vertical="center" wrapText="1"/>
    </xf>
    <xf numFmtId="181" fontId="85" fillId="0" borderId="88" xfId="78" applyNumberFormat="1" applyFont="1" applyBorder="1" applyAlignment="1">
      <alignment horizontal="center" vertical="center" wrapText="1"/>
    </xf>
    <xf numFmtId="181" fontId="86" fillId="0" borderId="88" xfId="78" applyNumberFormat="1" applyFont="1" applyBorder="1" applyAlignment="1">
      <alignment horizontal="center" vertical="center" wrapText="1"/>
    </xf>
    <xf numFmtId="182" fontId="90" fillId="0" borderId="110" xfId="75" applyNumberFormat="1" applyFont="1" applyBorder="1" applyAlignment="1">
      <alignment vertical="center" wrapText="1"/>
    </xf>
    <xf numFmtId="182" fontId="90" fillId="0" borderId="111" xfId="75" applyNumberFormat="1" applyFont="1" applyBorder="1" applyAlignment="1">
      <alignment vertical="center" wrapText="1"/>
    </xf>
    <xf numFmtId="181" fontId="87" fillId="0" borderId="63" xfId="78" applyNumberFormat="1" applyFont="1" applyBorder="1" applyAlignment="1">
      <alignment horizontal="center" vertical="center" wrapText="1"/>
    </xf>
    <xf numFmtId="181" fontId="85" fillId="0" borderId="63" xfId="78" applyNumberFormat="1" applyFont="1" applyBorder="1" applyAlignment="1">
      <alignment horizontal="center" vertical="center" wrapText="1"/>
    </xf>
    <xf numFmtId="181" fontId="86" fillId="0" borderId="63" xfId="78" applyNumberFormat="1" applyFont="1" applyBorder="1" applyAlignment="1">
      <alignment horizontal="center" vertical="center" wrapText="1"/>
    </xf>
    <xf numFmtId="0" fontId="76" fillId="0" borderId="0" xfId="0" applyFont="1" applyAlignment="1">
      <alignment horizontal="left"/>
    </xf>
    <xf numFmtId="181" fontId="79" fillId="0" borderId="0" xfId="0" applyNumberFormat="1" applyFont="1"/>
    <xf numFmtId="164" fontId="79" fillId="0" borderId="9" xfId="80" applyFont="1" applyBorder="1" applyAlignment="1">
      <alignment horizontal="center"/>
    </xf>
    <xf numFmtId="164" fontId="77" fillId="0" borderId="9" xfId="80" applyFont="1" applyBorder="1" applyAlignment="1">
      <alignment horizontal="center"/>
    </xf>
    <xf numFmtId="164" fontId="101" fillId="23" borderId="9" xfId="80" applyFont="1" applyFill="1" applyBorder="1" applyAlignment="1">
      <alignment horizontal="center"/>
    </xf>
    <xf numFmtId="183" fontId="90" fillId="23" borderId="9" xfId="77" applyNumberFormat="1" applyFont="1" applyFill="1" applyBorder="1" applyAlignment="1">
      <alignment horizontal="right" wrapText="1"/>
    </xf>
    <xf numFmtId="183" fontId="77" fillId="21" borderId="9" xfId="77" applyNumberFormat="1" applyFont="1" applyFill="1" applyBorder="1" applyAlignment="1">
      <alignment horizontal="center" wrapText="1"/>
    </xf>
    <xf numFmtId="10" fontId="77" fillId="32" borderId="9" xfId="77" applyNumberFormat="1" applyFont="1" applyFill="1" applyBorder="1" applyAlignment="1">
      <alignment horizontal="center" wrapText="1"/>
    </xf>
    <xf numFmtId="10" fontId="101" fillId="23" borderId="9" xfId="77" applyNumberFormat="1" applyFont="1" applyFill="1" applyBorder="1" applyAlignment="1">
      <alignment horizontal="center" wrapText="1"/>
    </xf>
    <xf numFmtId="0" fontId="76" fillId="0" borderId="0" xfId="0" applyFont="1" applyAlignment="1">
      <alignment horizontal="center" vertical="center"/>
    </xf>
    <xf numFmtId="169" fontId="76" fillId="0" borderId="0" xfId="75" applyFont="1" applyFill="1"/>
    <xf numFmtId="0" fontId="82" fillId="22" borderId="41" xfId="0" applyFont="1" applyFill="1" applyBorder="1" applyAlignment="1">
      <alignment horizontal="center" vertical="center" wrapText="1"/>
    </xf>
    <xf numFmtId="0" fontId="78" fillId="22" borderId="41" xfId="0" applyFont="1" applyFill="1" applyBorder="1" applyAlignment="1">
      <alignment horizontal="right" vertical="center"/>
    </xf>
    <xf numFmtId="0" fontId="78" fillId="0" borderId="0" xfId="0" applyFont="1"/>
    <xf numFmtId="0" fontId="81" fillId="0" borderId="112" xfId="0" applyFont="1" applyBorder="1" applyAlignment="1">
      <alignment horizontal="center" vertical="center"/>
    </xf>
    <xf numFmtId="181" fontId="81" fillId="0" borderId="89" xfId="78" applyNumberFormat="1" applyFont="1" applyBorder="1" applyAlignment="1">
      <alignment horizontal="right" vertical="center"/>
    </xf>
    <xf numFmtId="164" fontId="90" fillId="0" borderId="0" xfId="80" applyFont="1"/>
    <xf numFmtId="0" fontId="81" fillId="0" borderId="93" xfId="0" applyFont="1" applyBorder="1" applyAlignment="1">
      <alignment horizontal="center" vertical="center"/>
    </xf>
    <xf numFmtId="181" fontId="81" fillId="0" borderId="93" xfId="78" applyNumberFormat="1" applyFont="1" applyBorder="1" applyAlignment="1">
      <alignment horizontal="right" vertical="center"/>
    </xf>
    <xf numFmtId="0" fontId="81" fillId="0" borderId="97" xfId="0" applyFont="1" applyBorder="1" applyAlignment="1">
      <alignment horizontal="center" vertical="center"/>
    </xf>
    <xf numFmtId="181" fontId="81" fillId="0" borderId="97" xfId="78" applyNumberFormat="1" applyFont="1" applyBorder="1" applyAlignment="1">
      <alignment horizontal="right" vertical="center"/>
    </xf>
    <xf numFmtId="173" fontId="61" fillId="0" borderId="0" xfId="78" applyFont="1" applyAlignment="1">
      <alignment horizontal="right"/>
    </xf>
    <xf numFmtId="0" fontId="81" fillId="0" borderId="89" xfId="0" applyFont="1" applyBorder="1" applyAlignment="1">
      <alignment horizontal="center" vertical="center"/>
    </xf>
    <xf numFmtId="0" fontId="82" fillId="22" borderId="30" xfId="0" applyFont="1" applyFill="1" applyBorder="1" applyAlignment="1">
      <alignment horizontal="center" vertical="center" wrapText="1"/>
    </xf>
    <xf numFmtId="0" fontId="82" fillId="22" borderId="5" xfId="0" applyFont="1" applyFill="1" applyBorder="1" applyAlignment="1">
      <alignment horizontal="center" vertical="center" wrapText="1"/>
    </xf>
    <xf numFmtId="0" fontId="82" fillId="22" borderId="6" xfId="0" applyFont="1" applyFill="1" applyBorder="1" applyAlignment="1">
      <alignment horizontal="center" vertical="center" wrapText="1"/>
    </xf>
    <xf numFmtId="0" fontId="78" fillId="22" borderId="41" xfId="0" applyFont="1" applyFill="1" applyBorder="1" applyAlignment="1">
      <alignment horizontal="right" vertical="center" wrapText="1"/>
    </xf>
    <xf numFmtId="0" fontId="81" fillId="0" borderId="89" xfId="0" applyFont="1" applyBorder="1" applyAlignment="1">
      <alignment horizontal="center" vertical="center" wrapText="1"/>
    </xf>
    <xf numFmtId="181" fontId="81" fillId="0" borderId="109" xfId="0" applyNumberFormat="1" applyFont="1" applyBorder="1" applyAlignment="1">
      <alignment horizontal="right" vertical="center"/>
    </xf>
    <xf numFmtId="0" fontId="81" fillId="0" borderId="93" xfId="0" applyFont="1" applyBorder="1" applyAlignment="1">
      <alignment horizontal="center" vertical="center" wrapText="1"/>
    </xf>
    <xf numFmtId="181" fontId="81" fillId="0" borderId="105" xfId="0" applyNumberFormat="1" applyFont="1" applyBorder="1" applyAlignment="1">
      <alignment horizontal="right" vertical="center"/>
    </xf>
    <xf numFmtId="0" fontId="81" fillId="0" borderId="97" xfId="0" applyFont="1" applyBorder="1" applyAlignment="1">
      <alignment horizontal="center" vertical="center" wrapText="1"/>
    </xf>
    <xf numFmtId="181" fontId="81" fillId="0" borderId="106" xfId="0" applyNumberFormat="1" applyFont="1" applyBorder="1" applyAlignment="1">
      <alignment horizontal="right" vertical="center"/>
    </xf>
    <xf numFmtId="181" fontId="76" fillId="0" borderId="0" xfId="78" applyNumberFormat="1" applyFont="1" applyAlignment="1">
      <alignment horizontal="right"/>
    </xf>
    <xf numFmtId="181" fontId="81" fillId="0" borderId="109" xfId="78" applyNumberFormat="1" applyFont="1" applyBorder="1" applyAlignment="1">
      <alignment horizontal="right" vertical="center"/>
    </xf>
    <xf numFmtId="181" fontId="81" fillId="0" borderId="105" xfId="78" applyNumberFormat="1" applyFont="1" applyBorder="1" applyAlignment="1">
      <alignment horizontal="right" vertical="center"/>
    </xf>
    <xf numFmtId="181" fontId="81" fillId="0" borderId="106" xfId="78" applyNumberFormat="1" applyFont="1" applyBorder="1" applyAlignment="1">
      <alignment horizontal="right" vertical="center"/>
    </xf>
    <xf numFmtId="181" fontId="76" fillId="0" borderId="0" xfId="0" applyNumberFormat="1" applyFont="1" applyAlignment="1">
      <alignment horizontal="right"/>
    </xf>
    <xf numFmtId="181" fontId="81" fillId="0" borderId="89" xfId="0" applyNumberFormat="1" applyFont="1" applyBorder="1" applyAlignment="1">
      <alignment horizontal="right" vertical="center"/>
    </xf>
    <xf numFmtId="181" fontId="81" fillId="0" borderId="93" xfId="0" applyNumberFormat="1" applyFont="1" applyBorder="1" applyAlignment="1">
      <alignment horizontal="right" vertical="center"/>
    </xf>
    <xf numFmtId="0" fontId="82" fillId="0" borderId="0" xfId="0" applyFont="1" applyAlignment="1">
      <alignment horizontal="center" vertical="center"/>
    </xf>
    <xf numFmtId="172" fontId="81" fillId="0" borderId="0" xfId="0" applyNumberFormat="1" applyFont="1" applyAlignment="1">
      <alignment horizontal="right" vertical="center"/>
    </xf>
    <xf numFmtId="171" fontId="81" fillId="0" borderId="109" xfId="78" applyNumberFormat="1" applyFont="1" applyBorder="1" applyAlignment="1">
      <alignment horizontal="right" vertical="center"/>
    </xf>
    <xf numFmtId="171" fontId="81" fillId="0" borderId="105" xfId="78" applyNumberFormat="1" applyFont="1" applyBorder="1" applyAlignment="1">
      <alignment horizontal="right" vertical="center"/>
    </xf>
    <xf numFmtId="171" fontId="81" fillId="0" borderId="106" xfId="78" applyNumberFormat="1" applyFont="1" applyBorder="1" applyAlignment="1">
      <alignment horizontal="right" vertical="center"/>
    </xf>
    <xf numFmtId="171" fontId="76" fillId="0" borderId="0" xfId="78" applyNumberFormat="1" applyFont="1" applyAlignment="1">
      <alignment horizontal="right"/>
    </xf>
    <xf numFmtId="0" fontId="82" fillId="22" borderId="41" xfId="0" applyFont="1" applyFill="1" applyBorder="1" applyAlignment="1">
      <alignment vertical="center" wrapText="1"/>
    </xf>
    <xf numFmtId="171" fontId="81" fillId="0" borderId="97" xfId="78" applyNumberFormat="1" applyFont="1" applyBorder="1" applyAlignment="1">
      <alignment horizontal="right" vertical="center"/>
    </xf>
    <xf numFmtId="0" fontId="81" fillId="0" borderId="87" xfId="0" applyFont="1" applyBorder="1" applyAlignment="1">
      <alignment horizontal="center" vertical="center"/>
    </xf>
    <xf numFmtId="171" fontId="81" fillId="0" borderId="88" xfId="78" applyNumberFormat="1" applyFont="1" applyBorder="1" applyAlignment="1">
      <alignment horizontal="right" vertical="center"/>
    </xf>
    <xf numFmtId="0" fontId="81" fillId="0" borderId="95" xfId="0" applyFont="1" applyBorder="1" applyAlignment="1">
      <alignment horizontal="center" vertical="center"/>
    </xf>
    <xf numFmtId="171" fontId="76" fillId="0" borderId="96" xfId="78" applyNumberFormat="1" applyFont="1" applyBorder="1" applyAlignment="1">
      <alignment horizontal="right" vertical="center"/>
    </xf>
    <xf numFmtId="0" fontId="101" fillId="0" borderId="0" xfId="0" applyFont="1"/>
    <xf numFmtId="0" fontId="78" fillId="0" borderId="0" xfId="0" applyFont="1" applyAlignment="1">
      <alignment horizontal="center" vertical="center"/>
    </xf>
    <xf numFmtId="0" fontId="82" fillId="22" borderId="41" xfId="0" applyFont="1" applyFill="1" applyBorder="1" applyAlignment="1">
      <alignment horizontal="center" vertical="center"/>
    </xf>
    <xf numFmtId="0" fontId="76" fillId="0" borderId="89" xfId="0" applyFont="1" applyBorder="1" applyAlignment="1">
      <alignment horizontal="center" vertical="center" wrapText="1"/>
    </xf>
    <xf numFmtId="185" fontId="90" fillId="0" borderId="0" xfId="80" applyNumberFormat="1" applyFont="1"/>
    <xf numFmtId="0" fontId="76" fillId="0" borderId="93" xfId="0" applyFont="1" applyBorder="1" applyAlignment="1">
      <alignment horizontal="center" vertical="center" wrapText="1"/>
    </xf>
    <xf numFmtId="0" fontId="76" fillId="0" borderId="97" xfId="0" applyFont="1" applyBorder="1" applyAlignment="1">
      <alignment horizontal="center" vertical="center" wrapText="1"/>
    </xf>
    <xf numFmtId="0" fontId="78" fillId="2" borderId="0" xfId="0" applyFont="1" applyFill="1" applyAlignment="1">
      <alignment horizontal="center"/>
    </xf>
    <xf numFmtId="0" fontId="78" fillId="2" borderId="0" xfId="0" applyFont="1" applyFill="1" applyAlignment="1">
      <alignment horizontal="left"/>
    </xf>
    <xf numFmtId="0" fontId="78" fillId="2" borderId="0" xfId="0" applyFont="1" applyFill="1" applyAlignment="1">
      <alignment horizontal="right"/>
    </xf>
    <xf numFmtId="181" fontId="79" fillId="2" borderId="0" xfId="0" applyNumberFormat="1" applyFont="1" applyFill="1" applyAlignment="1">
      <alignment horizontal="right"/>
    </xf>
    <xf numFmtId="181" fontId="79" fillId="2" borderId="0" xfId="0" applyNumberFormat="1" applyFont="1" applyFill="1" applyAlignment="1">
      <alignment horizontal="center"/>
    </xf>
    <xf numFmtId="0" fontId="76" fillId="2" borderId="0" xfId="0" applyFont="1" applyFill="1"/>
    <xf numFmtId="0" fontId="82" fillId="22" borderId="43" xfId="0" applyFont="1" applyFill="1" applyBorder="1" applyAlignment="1">
      <alignment horizontal="center" vertical="center" wrapText="1"/>
    </xf>
    <xf numFmtId="0" fontId="76" fillId="0" borderId="89" xfId="0" applyFont="1" applyBorder="1" applyAlignment="1">
      <alignment horizontal="center" vertical="center"/>
    </xf>
    <xf numFmtId="171" fontId="81" fillId="0" borderId="89" xfId="78" applyNumberFormat="1" applyFont="1" applyBorder="1" applyAlignment="1">
      <alignment horizontal="right" vertical="center"/>
    </xf>
    <xf numFmtId="0" fontId="81" fillId="5" borderId="93" xfId="0" applyFont="1" applyFill="1" applyBorder="1" applyAlignment="1">
      <alignment horizontal="center" vertical="center"/>
    </xf>
    <xf numFmtId="0" fontId="76" fillId="5" borderId="93" xfId="0" applyFont="1" applyFill="1" applyBorder="1" applyAlignment="1">
      <alignment horizontal="center" vertical="center"/>
    </xf>
    <xf numFmtId="171" fontId="81" fillId="5" borderId="93" xfId="78" applyNumberFormat="1" applyFont="1" applyFill="1" applyBorder="1" applyAlignment="1">
      <alignment horizontal="right" vertical="center"/>
    </xf>
    <xf numFmtId="181" fontId="81" fillId="5" borderId="93" xfId="78" applyNumberFormat="1" applyFont="1" applyFill="1" applyBorder="1" applyAlignment="1">
      <alignment horizontal="right" vertical="center"/>
    </xf>
    <xf numFmtId="181" fontId="86" fillId="5" borderId="93" xfId="78" applyNumberFormat="1" applyFont="1" applyFill="1" applyBorder="1" applyAlignment="1">
      <alignment horizontal="right" vertical="center" wrapText="1"/>
    </xf>
    <xf numFmtId="0" fontId="76" fillId="0" borderId="93" xfId="0" applyFont="1" applyBorder="1" applyAlignment="1">
      <alignment horizontal="center" vertical="center"/>
    </xf>
    <xf numFmtId="171" fontId="81" fillId="0" borderId="93" xfId="78" applyNumberFormat="1" applyFont="1" applyBorder="1" applyAlignment="1">
      <alignment horizontal="right" vertical="center"/>
    </xf>
    <xf numFmtId="0" fontId="76" fillId="0" borderId="97" xfId="0" applyFont="1" applyBorder="1" applyAlignment="1">
      <alignment horizontal="center" vertical="center"/>
    </xf>
    <xf numFmtId="0" fontId="78" fillId="22" borderId="41" xfId="0" applyFont="1" applyFill="1" applyBorder="1" applyAlignment="1">
      <alignment horizontal="center" vertical="center"/>
    </xf>
    <xf numFmtId="0" fontId="81" fillId="17" borderId="93" xfId="0" applyFont="1" applyFill="1" applyBorder="1" applyAlignment="1">
      <alignment horizontal="center" vertical="center"/>
    </xf>
    <xf numFmtId="0" fontId="76" fillId="17" borderId="93" xfId="0" applyFont="1" applyFill="1" applyBorder="1" applyAlignment="1">
      <alignment horizontal="center" vertical="center"/>
    </xf>
    <xf numFmtId="181" fontId="81" fillId="17" borderId="89" xfId="0" applyNumberFormat="1" applyFont="1" applyFill="1" applyBorder="1" applyAlignment="1">
      <alignment horizontal="right" vertical="center" wrapText="1"/>
    </xf>
    <xf numFmtId="181" fontId="81" fillId="17" borderId="89" xfId="78" applyNumberFormat="1" applyFont="1" applyFill="1" applyBorder="1" applyAlignment="1">
      <alignment horizontal="right" vertical="center"/>
    </xf>
    <xf numFmtId="181" fontId="81" fillId="17" borderId="93" xfId="0" applyNumberFormat="1" applyFont="1" applyFill="1" applyBorder="1" applyAlignment="1">
      <alignment horizontal="right" vertical="center" wrapText="1"/>
    </xf>
    <xf numFmtId="181" fontId="81" fillId="17" borderId="93" xfId="78" applyNumberFormat="1" applyFont="1" applyFill="1" applyBorder="1" applyAlignment="1">
      <alignment horizontal="right" vertical="center"/>
    </xf>
    <xf numFmtId="181" fontId="81" fillId="0" borderId="93" xfId="0" applyNumberFormat="1" applyFont="1" applyBorder="1" applyAlignment="1">
      <alignment horizontal="right" vertical="center" wrapText="1"/>
    </xf>
    <xf numFmtId="181" fontId="81" fillId="0" borderId="93" xfId="78" applyNumberFormat="1" applyFont="1" applyFill="1" applyBorder="1" applyAlignment="1">
      <alignment horizontal="right" vertical="center"/>
    </xf>
    <xf numFmtId="181" fontId="86" fillId="0" borderId="93" xfId="78" applyNumberFormat="1" applyFont="1" applyFill="1" applyBorder="1" applyAlignment="1">
      <alignment horizontal="center" vertical="center" wrapText="1"/>
    </xf>
    <xf numFmtId="181" fontId="81" fillId="0" borderId="97" xfId="0" applyNumberFormat="1" applyFont="1" applyBorder="1" applyAlignment="1">
      <alignment horizontal="right" vertical="center" wrapText="1"/>
    </xf>
    <xf numFmtId="181" fontId="81" fillId="0" borderId="97" xfId="78" applyNumberFormat="1" applyFont="1" applyFill="1" applyBorder="1" applyAlignment="1">
      <alignment horizontal="right" vertical="center"/>
    </xf>
    <xf numFmtId="181" fontId="86" fillId="0" borderId="97" xfId="78" applyNumberFormat="1" applyFont="1" applyFill="1" applyBorder="1" applyAlignment="1">
      <alignment horizontal="center" vertical="center" wrapText="1"/>
    </xf>
    <xf numFmtId="0" fontId="76" fillId="22" borderId="41" xfId="0" applyFont="1" applyFill="1" applyBorder="1" applyAlignment="1">
      <alignment horizontal="center" vertical="center"/>
    </xf>
    <xf numFmtId="0" fontId="76" fillId="5" borderId="89" xfId="0" applyFont="1" applyFill="1" applyBorder="1" applyAlignment="1">
      <alignment horizontal="center" vertical="center"/>
    </xf>
    <xf numFmtId="181" fontId="76" fillId="5" borderId="89" xfId="0" applyNumberFormat="1" applyFont="1" applyFill="1" applyBorder="1" applyAlignment="1">
      <alignment horizontal="right" vertical="center" wrapText="1"/>
    </xf>
    <xf numFmtId="181" fontId="81" fillId="5" borderId="89" xfId="78" applyNumberFormat="1" applyFont="1" applyFill="1" applyBorder="1" applyAlignment="1">
      <alignment horizontal="right" vertical="center"/>
    </xf>
    <xf numFmtId="181" fontId="76" fillId="5" borderId="93" xfId="0" applyNumberFormat="1" applyFont="1" applyFill="1" applyBorder="1" applyAlignment="1">
      <alignment horizontal="right" vertical="center" wrapText="1"/>
    </xf>
    <xf numFmtId="0" fontId="76" fillId="5" borderId="97" xfId="0" applyFont="1" applyFill="1" applyBorder="1" applyAlignment="1">
      <alignment horizontal="center" vertical="center"/>
    </xf>
    <xf numFmtId="181" fontId="76" fillId="5" borderId="97" xfId="0" applyNumberFormat="1" applyFont="1" applyFill="1" applyBorder="1" applyAlignment="1">
      <alignment horizontal="right" vertical="center" wrapText="1"/>
    </xf>
    <xf numFmtId="181" fontId="81" fillId="5" borderId="97" xfId="78" applyNumberFormat="1" applyFont="1" applyFill="1" applyBorder="1" applyAlignment="1">
      <alignment horizontal="right" vertical="center"/>
    </xf>
    <xf numFmtId="181" fontId="86" fillId="17" borderId="97" xfId="78" applyNumberFormat="1" applyFont="1" applyFill="1" applyBorder="1" applyAlignment="1">
      <alignment horizontal="center" vertical="center" wrapText="1"/>
    </xf>
    <xf numFmtId="181" fontId="102" fillId="24" borderId="41" xfId="0" applyNumberFormat="1" applyFont="1" applyFill="1" applyBorder="1" applyAlignment="1">
      <alignment horizontal="center" vertical="center" wrapText="1"/>
    </xf>
    <xf numFmtId="181" fontId="81" fillId="5" borderId="109" xfId="0" applyNumberFormat="1" applyFont="1" applyFill="1" applyBorder="1" applyAlignment="1">
      <alignment horizontal="right" vertical="center" wrapText="1"/>
    </xf>
    <xf numFmtId="181" fontId="86" fillId="17" borderId="89" xfId="78" applyNumberFormat="1" applyFont="1" applyFill="1" applyBorder="1" applyAlignment="1">
      <alignment horizontal="center" vertical="center" wrapText="1"/>
    </xf>
    <xf numFmtId="181" fontId="81" fillId="5" borderId="105" xfId="0" applyNumberFormat="1" applyFont="1" applyFill="1" applyBorder="1" applyAlignment="1">
      <alignment horizontal="right" vertical="center" wrapText="1"/>
    </xf>
    <xf numFmtId="181" fontId="81" fillId="5" borderId="106" xfId="0" applyNumberFormat="1" applyFont="1" applyFill="1" applyBorder="1" applyAlignment="1">
      <alignment horizontal="right" vertical="center" wrapText="1"/>
    </xf>
    <xf numFmtId="0" fontId="76" fillId="0" borderId="15" xfId="0" applyFont="1" applyBorder="1" applyAlignment="1">
      <alignment horizontal="center"/>
    </xf>
    <xf numFmtId="0" fontId="78" fillId="22" borderId="6" xfId="0" applyFont="1" applyFill="1" applyBorder="1" applyAlignment="1">
      <alignment horizontal="center" vertical="center" wrapText="1"/>
    </xf>
    <xf numFmtId="181" fontId="76" fillId="0" borderId="89" xfId="0" applyNumberFormat="1" applyFont="1" applyBorder="1" applyAlignment="1">
      <alignment horizontal="right" vertical="center"/>
    </xf>
    <xf numFmtId="181" fontId="76" fillId="0" borderId="93" xfId="0" applyNumberFormat="1" applyFont="1" applyBorder="1" applyAlignment="1">
      <alignment horizontal="right" vertical="center"/>
    </xf>
    <xf numFmtId="181" fontId="76" fillId="0" borderId="105" xfId="0" applyNumberFormat="1" applyFont="1" applyBorder="1" applyAlignment="1">
      <alignment horizontal="right" vertical="center"/>
    </xf>
    <xf numFmtId="181" fontId="76" fillId="0" borderId="106" xfId="0" applyNumberFormat="1" applyFont="1" applyBorder="1" applyAlignment="1">
      <alignment horizontal="right" vertical="center"/>
    </xf>
    <xf numFmtId="181" fontId="76" fillId="0" borderId="97" xfId="0" applyNumberFormat="1" applyFont="1" applyBorder="1" applyAlignment="1">
      <alignment horizontal="right" vertical="center"/>
    </xf>
    <xf numFmtId="0" fontId="76" fillId="0" borderId="15" xfId="0" applyFont="1" applyBorder="1" applyAlignment="1">
      <alignment horizontal="center" vertical="center"/>
    </xf>
    <xf numFmtId="0" fontId="78" fillId="22" borderId="30" xfId="0" applyFont="1" applyFill="1" applyBorder="1" applyAlignment="1">
      <alignment horizontal="center" vertical="center"/>
    </xf>
    <xf numFmtId="0" fontId="76" fillId="0" borderId="88" xfId="0" applyFont="1" applyBorder="1" applyAlignment="1">
      <alignment horizontal="center" vertical="center" wrapText="1"/>
    </xf>
    <xf numFmtId="0" fontId="76" fillId="0" borderId="59" xfId="0" applyFont="1" applyBorder="1" applyAlignment="1">
      <alignment horizontal="center" vertical="center"/>
    </xf>
    <xf numFmtId="181" fontId="76" fillId="0" borderId="59" xfId="0" applyNumberFormat="1" applyFont="1" applyBorder="1" applyAlignment="1">
      <alignment horizontal="right" vertical="center"/>
    </xf>
    <xf numFmtId="181" fontId="76" fillId="0" borderId="89" xfId="0" applyNumberFormat="1" applyFont="1" applyBorder="1" applyAlignment="1">
      <alignment vertical="center"/>
    </xf>
    <xf numFmtId="0" fontId="76" fillId="0" borderId="92" xfId="0" applyFont="1" applyBorder="1" applyAlignment="1">
      <alignment horizontal="center" vertical="center" wrapText="1"/>
    </xf>
    <xf numFmtId="0" fontId="76" fillId="0" borderId="105" xfId="0" applyFont="1" applyBorder="1" applyAlignment="1">
      <alignment horizontal="center" vertical="center"/>
    </xf>
    <xf numFmtId="181" fontId="76" fillId="0" borderId="93" xfId="0" applyNumberFormat="1" applyFont="1" applyBorder="1" applyAlignment="1">
      <alignment vertical="center"/>
    </xf>
    <xf numFmtId="0" fontId="76" fillId="0" borderId="96" xfId="0" applyFont="1" applyBorder="1" applyAlignment="1">
      <alignment horizontal="center" vertical="center" wrapText="1"/>
    </xf>
    <xf numFmtId="0" fontId="76" fillId="0" borderId="106" xfId="0" applyFont="1" applyBorder="1" applyAlignment="1">
      <alignment horizontal="center" vertical="center"/>
    </xf>
    <xf numFmtId="0" fontId="78" fillId="0" borderId="15" xfId="0" applyFont="1" applyBorder="1" applyAlignment="1">
      <alignment horizontal="center" vertical="center"/>
    </xf>
    <xf numFmtId="0" fontId="78" fillId="0" borderId="0" xfId="0" applyFont="1" applyAlignment="1">
      <alignment horizontal="left" vertical="center"/>
    </xf>
    <xf numFmtId="0" fontId="76" fillId="0" borderId="30" xfId="0" applyFont="1" applyBorder="1" applyAlignment="1">
      <alignment horizontal="center" vertical="center" wrapText="1"/>
    </xf>
    <xf numFmtId="0" fontId="76" fillId="0" borderId="28" xfId="0" applyFont="1" applyBorder="1" applyAlignment="1">
      <alignment horizontal="center" vertical="center" wrapText="1"/>
    </xf>
    <xf numFmtId="181" fontId="76" fillId="0" borderId="28" xfId="0" applyNumberFormat="1" applyFont="1" applyBorder="1" applyAlignment="1">
      <alignment horizontal="right" vertical="center"/>
    </xf>
    <xf numFmtId="181" fontId="76" fillId="0" borderId="41" xfId="0" applyNumberFormat="1" applyFont="1" applyBorder="1" applyAlignment="1">
      <alignment horizontal="right" vertical="center"/>
    </xf>
    <xf numFmtId="181" fontId="86" fillId="0" borderId="41" xfId="78" applyNumberFormat="1" applyFont="1" applyBorder="1" applyAlignment="1">
      <alignment horizontal="center" vertical="center" wrapText="1"/>
    </xf>
    <xf numFmtId="0" fontId="78" fillId="22" borderId="6" xfId="0" applyFont="1" applyFill="1" applyBorder="1" applyAlignment="1">
      <alignment horizontal="center" vertical="center"/>
    </xf>
    <xf numFmtId="0" fontId="76" fillId="0" borderId="28" xfId="0" applyFont="1" applyBorder="1" applyAlignment="1">
      <alignment horizontal="center" vertical="center"/>
    </xf>
    <xf numFmtId="181" fontId="76" fillId="0" borderId="0" xfId="0" applyNumberFormat="1" applyFont="1" applyAlignment="1">
      <alignment horizontal="right" vertical="center"/>
    </xf>
    <xf numFmtId="0" fontId="93" fillId="0" borderId="0" xfId="0" applyFont="1" applyAlignment="1">
      <alignment vertical="center"/>
    </xf>
    <xf numFmtId="0" fontId="78" fillId="22" borderId="30" xfId="0" applyFont="1" applyFill="1" applyBorder="1" applyAlignment="1">
      <alignment vertical="center" wrapText="1"/>
    </xf>
    <xf numFmtId="0" fontId="78" fillId="22" borderId="5" xfId="0" applyFont="1" applyFill="1" applyBorder="1" applyAlignment="1">
      <alignment vertical="center" wrapText="1"/>
    </xf>
    <xf numFmtId="0" fontId="78" fillId="22" borderId="41" xfId="0" applyFont="1" applyFill="1" applyBorder="1" applyAlignment="1">
      <alignment vertical="center" wrapText="1"/>
    </xf>
    <xf numFmtId="0" fontId="78" fillId="0" borderId="1" xfId="0" applyFont="1" applyBorder="1" applyAlignment="1">
      <alignment vertical="center"/>
    </xf>
    <xf numFmtId="0" fontId="78" fillId="0" borderId="2" xfId="0" applyFont="1" applyBorder="1" applyAlignment="1">
      <alignment vertical="center"/>
    </xf>
    <xf numFmtId="0" fontId="76" fillId="0" borderId="107" xfId="0" applyFont="1" applyBorder="1" applyAlignment="1">
      <alignment vertical="center" wrapText="1"/>
    </xf>
    <xf numFmtId="0" fontId="76" fillId="0" borderId="108" xfId="0" applyFont="1" applyBorder="1" applyAlignment="1">
      <alignment vertical="center" wrapText="1"/>
    </xf>
    <xf numFmtId="0" fontId="76" fillId="0" borderId="89" xfId="0" applyFont="1" applyBorder="1" applyAlignment="1">
      <alignment vertical="center" wrapText="1"/>
    </xf>
    <xf numFmtId="181" fontId="76" fillId="0" borderId="109" xfId="0" applyNumberFormat="1" applyFont="1" applyBorder="1" applyAlignment="1">
      <alignment horizontal="right" vertical="center"/>
    </xf>
    <xf numFmtId="0" fontId="76" fillId="0" borderId="110" xfId="0" applyFont="1" applyBorder="1" applyAlignment="1">
      <alignment vertical="center" wrapText="1"/>
    </xf>
    <xf numFmtId="0" fontId="76" fillId="0" borderId="60" xfId="0" applyFont="1" applyBorder="1" applyAlignment="1">
      <alignment vertical="center" wrapText="1"/>
    </xf>
    <xf numFmtId="0" fontId="76" fillId="0" borderId="93" xfId="0" applyFont="1" applyBorder="1" applyAlignment="1">
      <alignment vertical="center" wrapText="1"/>
    </xf>
    <xf numFmtId="0" fontId="76" fillId="0" borderId="111" xfId="0" applyFont="1" applyBorder="1" applyAlignment="1">
      <alignment vertical="center" wrapText="1"/>
    </xf>
    <xf numFmtId="0" fontId="76" fillId="0" borderId="102" xfId="0" applyFont="1" applyBorder="1" applyAlignment="1">
      <alignment vertical="center" wrapText="1"/>
    </xf>
    <xf numFmtId="0" fontId="76" fillId="0" borderId="97" xfId="0" applyFont="1" applyBorder="1" applyAlignment="1">
      <alignment vertical="center" wrapText="1"/>
    </xf>
    <xf numFmtId="0" fontId="78" fillId="0" borderId="26" xfId="0" applyFont="1" applyBorder="1" applyAlignment="1">
      <alignment vertical="center"/>
    </xf>
    <xf numFmtId="0" fontId="78" fillId="0" borderId="27" xfId="0" applyFont="1" applyBorder="1" applyAlignment="1">
      <alignment vertical="center"/>
    </xf>
    <xf numFmtId="0" fontId="78" fillId="0" borderId="28" xfId="0" applyFont="1" applyBorder="1" applyAlignment="1">
      <alignment vertical="center"/>
    </xf>
    <xf numFmtId="0" fontId="76" fillId="0" borderId="41" xfId="0" applyFont="1" applyBorder="1" applyAlignment="1">
      <alignment horizontal="center" vertical="center"/>
    </xf>
    <xf numFmtId="0" fontId="76" fillId="0" borderId="30" xfId="0" applyFont="1" applyBorder="1" applyAlignment="1">
      <alignment vertical="center" wrapText="1"/>
    </xf>
    <xf numFmtId="0" fontId="76" fillId="0" borderId="5" xfId="0" applyFont="1" applyBorder="1" applyAlignment="1">
      <alignment vertical="center" wrapText="1"/>
    </xf>
    <xf numFmtId="0" fontId="76" fillId="0" borderId="41" xfId="0" applyFont="1" applyBorder="1" applyAlignment="1">
      <alignment vertical="center" wrapText="1"/>
    </xf>
    <xf numFmtId="181" fontId="76" fillId="0" borderId="6" xfId="0" applyNumberFormat="1" applyFont="1" applyBorder="1" applyAlignment="1">
      <alignment horizontal="right" vertical="center"/>
    </xf>
    <xf numFmtId="0" fontId="76" fillId="22" borderId="5" xfId="0" applyFont="1" applyFill="1" applyBorder="1" applyAlignment="1">
      <alignment horizontal="center"/>
    </xf>
    <xf numFmtId="0" fontId="81" fillId="5" borderId="86" xfId="0" applyFont="1" applyFill="1" applyBorder="1" applyAlignment="1">
      <alignment horizontal="center" vertical="center"/>
    </xf>
    <xf numFmtId="181" fontId="81" fillId="5" borderId="88" xfId="78" applyNumberFormat="1" applyFont="1" applyFill="1" applyBorder="1" applyAlignment="1">
      <alignment horizontal="right" vertical="center"/>
    </xf>
    <xf numFmtId="181" fontId="76" fillId="5" borderId="93" xfId="0" applyNumberFormat="1" applyFont="1" applyFill="1" applyBorder="1" applyAlignment="1">
      <alignment horizontal="right" vertical="center"/>
    </xf>
    <xf numFmtId="181" fontId="76" fillId="5" borderId="105" xfId="0" applyNumberFormat="1" applyFont="1" applyFill="1" applyBorder="1" applyAlignment="1">
      <alignment horizontal="right" vertical="center"/>
    </xf>
    <xf numFmtId="181" fontId="86" fillId="5" borderId="89" xfId="78" applyNumberFormat="1" applyFont="1" applyFill="1" applyBorder="1" applyAlignment="1">
      <alignment horizontal="center" vertical="center" wrapText="1"/>
    </xf>
    <xf numFmtId="0" fontId="81" fillId="5" borderId="90" xfId="0" applyFont="1" applyFill="1" applyBorder="1" applyAlignment="1">
      <alignment horizontal="center" vertical="center"/>
    </xf>
    <xf numFmtId="181" fontId="81" fillId="5" borderId="92" xfId="78" applyNumberFormat="1" applyFont="1" applyFill="1" applyBorder="1" applyAlignment="1">
      <alignment horizontal="right" vertical="center"/>
    </xf>
    <xf numFmtId="181" fontId="86" fillId="5" borderId="93" xfId="78" applyNumberFormat="1" applyFont="1" applyFill="1" applyBorder="1" applyAlignment="1">
      <alignment horizontal="center" vertical="center" wrapText="1"/>
    </xf>
    <xf numFmtId="0" fontId="81" fillId="5" borderId="94" xfId="0" applyFont="1" applyFill="1" applyBorder="1" applyAlignment="1">
      <alignment horizontal="center" vertical="center"/>
    </xf>
    <xf numFmtId="181" fontId="81" fillId="5" borderId="96" xfId="78" applyNumberFormat="1" applyFont="1" applyFill="1" applyBorder="1" applyAlignment="1">
      <alignment horizontal="right" vertical="center"/>
    </xf>
    <xf numFmtId="181" fontId="76" fillId="5" borderId="97" xfId="0" applyNumberFormat="1" applyFont="1" applyFill="1" applyBorder="1" applyAlignment="1">
      <alignment horizontal="right" vertical="center"/>
    </xf>
    <xf numFmtId="181" fontId="76" fillId="5" borderId="106" xfId="0" applyNumberFormat="1" applyFont="1" applyFill="1" applyBorder="1" applyAlignment="1">
      <alignment horizontal="right" vertical="center"/>
    </xf>
    <xf numFmtId="181" fontId="86" fillId="5" borderId="97" xfId="78" applyNumberFormat="1" applyFont="1" applyFill="1" applyBorder="1" applyAlignment="1">
      <alignment horizontal="center" vertical="center" wrapText="1"/>
    </xf>
    <xf numFmtId="0" fontId="90" fillId="0" borderId="0" xfId="0" applyFont="1" applyAlignment="1">
      <alignment horizontal="justify"/>
    </xf>
    <xf numFmtId="0" fontId="90" fillId="0" borderId="0" xfId="0" applyFont="1" applyAlignment="1">
      <alignment horizontal="justify" vertical="center"/>
    </xf>
    <xf numFmtId="181" fontId="79" fillId="0" borderId="0" xfId="0" applyNumberFormat="1" applyFont="1" applyAlignment="1">
      <alignment horizontal="justify" vertical="center"/>
    </xf>
    <xf numFmtId="0" fontId="78" fillId="22" borderId="43" xfId="0" applyFont="1" applyFill="1" applyBorder="1" applyAlignment="1">
      <alignment horizontal="center" vertical="center"/>
    </xf>
    <xf numFmtId="0" fontId="76" fillId="5" borderId="86" xfId="0" applyFont="1" applyFill="1" applyBorder="1" applyAlignment="1">
      <alignment horizontal="center"/>
    </xf>
    <xf numFmtId="0" fontId="76" fillId="5" borderId="101" xfId="0" applyFont="1" applyFill="1" applyBorder="1" applyAlignment="1">
      <alignment horizontal="left" vertical="center" indent="1"/>
    </xf>
    <xf numFmtId="0" fontId="76" fillId="5" borderId="101" xfId="0" applyFont="1" applyFill="1" applyBorder="1" applyAlignment="1">
      <alignment horizontal="left" vertical="center" wrapText="1" indent="1"/>
    </xf>
    <xf numFmtId="171" fontId="76" fillId="5" borderId="88" xfId="78" applyNumberFormat="1" applyFont="1" applyFill="1" applyBorder="1" applyAlignment="1">
      <alignment horizontal="center" vertical="center" wrapText="1"/>
    </xf>
    <xf numFmtId="181" fontId="86" fillId="38" borderId="89" xfId="78" applyNumberFormat="1" applyFont="1" applyFill="1" applyBorder="1" applyAlignment="1">
      <alignment horizontal="center" vertical="center" wrapText="1"/>
    </xf>
    <xf numFmtId="0" fontId="76" fillId="0" borderId="91" xfId="0" applyFont="1" applyBorder="1" applyAlignment="1">
      <alignment horizontal="left" vertical="center" indent="1"/>
    </xf>
    <xf numFmtId="0" fontId="76" fillId="0" borderId="91" xfId="0" applyFont="1" applyBorder="1" applyAlignment="1">
      <alignment horizontal="left" vertical="center" wrapText="1" indent="1"/>
    </xf>
    <xf numFmtId="171" fontId="76" fillId="0" borderId="92" xfId="78" applyNumberFormat="1" applyFont="1" applyBorder="1" applyAlignment="1">
      <alignment horizontal="center" vertical="center" wrapText="1"/>
    </xf>
    <xf numFmtId="0" fontId="76" fillId="0" borderId="95" xfId="0" applyFont="1" applyBorder="1" applyAlignment="1">
      <alignment horizontal="left" vertical="center" indent="1"/>
    </xf>
    <xf numFmtId="0" fontId="76" fillId="0" borderId="95" xfId="0" applyFont="1" applyBorder="1" applyAlignment="1">
      <alignment horizontal="left" vertical="center" wrapText="1" indent="1"/>
    </xf>
    <xf numFmtId="171" fontId="76" fillId="0" borderId="96" xfId="78" applyNumberFormat="1" applyFont="1" applyBorder="1" applyAlignment="1">
      <alignment horizontal="center" vertical="center" wrapText="1"/>
    </xf>
    <xf numFmtId="171" fontId="76" fillId="0" borderId="0" xfId="78" applyNumberFormat="1" applyFont="1" applyAlignment="1">
      <alignment horizontal="center"/>
    </xf>
    <xf numFmtId="0" fontId="16" fillId="0" borderId="0" xfId="0" applyFont="1" applyAlignment="1">
      <alignment horizontal="center" vertical="center"/>
    </xf>
    <xf numFmtId="0" fontId="95" fillId="19" borderId="85" xfId="81" applyFont="1" applyBorder="1" applyAlignment="1">
      <alignment horizontal="center" vertical="center"/>
    </xf>
    <xf numFmtId="0" fontId="95" fillId="19" borderId="28" xfId="81" applyFont="1" applyBorder="1" applyAlignment="1">
      <alignment horizontal="center" vertical="center" wrapText="1"/>
    </xf>
    <xf numFmtId="0" fontId="78" fillId="22" borderId="85" xfId="0" applyFont="1" applyFill="1" applyBorder="1" applyAlignment="1">
      <alignment horizontal="right" vertical="center"/>
    </xf>
    <xf numFmtId="0" fontId="76" fillId="0" borderId="34" xfId="0" applyFont="1" applyBorder="1" applyAlignment="1">
      <alignment horizontal="center" vertical="center"/>
    </xf>
    <xf numFmtId="0" fontId="81" fillId="0" borderId="55" xfId="0" applyFont="1" applyBorder="1" applyAlignment="1">
      <alignment vertical="center" wrapText="1"/>
    </xf>
    <xf numFmtId="171" fontId="76" fillId="0" borderId="47" xfId="78" applyNumberFormat="1" applyFont="1" applyBorder="1" applyAlignment="1">
      <alignment horizontal="center" vertical="center" wrapText="1"/>
    </xf>
    <xf numFmtId="181" fontId="81" fillId="0" borderId="47" xfId="78" applyNumberFormat="1" applyFont="1" applyBorder="1" applyAlignment="1">
      <alignment horizontal="right" vertical="center"/>
    </xf>
    <xf numFmtId="0" fontId="76" fillId="5" borderId="98" xfId="0" applyFont="1" applyFill="1" applyBorder="1" applyAlignment="1">
      <alignment horizontal="center" vertical="center"/>
    </xf>
    <xf numFmtId="0" fontId="81" fillId="5" borderId="28" xfId="0" applyFont="1" applyFill="1" applyBorder="1" applyAlignment="1">
      <alignment vertical="center" wrapText="1"/>
    </xf>
    <xf numFmtId="171" fontId="76" fillId="5" borderId="85" xfId="78" applyNumberFormat="1" applyFont="1" applyFill="1" applyBorder="1" applyAlignment="1">
      <alignment horizontal="center" vertical="center" wrapText="1"/>
    </xf>
    <xf numFmtId="171" fontId="76" fillId="5" borderId="85" xfId="78" applyNumberFormat="1" applyFont="1" applyFill="1" applyBorder="1" applyAlignment="1">
      <alignment horizontal="right" vertical="center" wrapText="1"/>
    </xf>
    <xf numFmtId="181" fontId="79" fillId="0" borderId="0" xfId="0" applyNumberFormat="1" applyFont="1" applyAlignment="1">
      <alignment horizontal="justify"/>
    </xf>
    <xf numFmtId="169" fontId="76" fillId="0" borderId="0" xfId="75" applyFont="1" applyAlignment="1"/>
    <xf numFmtId="4" fontId="6" fillId="0" borderId="0" xfId="72"/>
    <xf numFmtId="0" fontId="42" fillId="0" borderId="114" xfId="2" applyFont="1" applyBorder="1" applyAlignment="1">
      <alignment horizontal="center" vertical="center"/>
    </xf>
    <xf numFmtId="4" fontId="38" fillId="0" borderId="116" xfId="72" applyFont="1" applyBorder="1"/>
    <xf numFmtId="4" fontId="122" fillId="0" borderId="116" xfId="72" applyFont="1" applyBorder="1" applyAlignment="1">
      <alignment horizontal="center" vertical="center" wrapText="1"/>
    </xf>
    <xf numFmtId="178" fontId="122" fillId="0" borderId="116" xfId="72" applyNumberFormat="1" applyFont="1" applyBorder="1" applyAlignment="1">
      <alignment horizontal="center" vertical="center" wrapText="1"/>
    </xf>
    <xf numFmtId="179" fontId="122" fillId="0" borderId="116" xfId="72" applyNumberFormat="1" applyFont="1" applyBorder="1" applyAlignment="1">
      <alignment horizontal="center" vertical="center" wrapText="1"/>
    </xf>
    <xf numFmtId="4" fontId="123" fillId="0" borderId="117" xfId="72" applyFont="1" applyBorder="1"/>
    <xf numFmtId="4" fontId="123" fillId="0" borderId="117" xfId="72" applyFont="1" applyBorder="1" applyAlignment="1">
      <alignment horizontal="center" vertical="center"/>
    </xf>
    <xf numFmtId="4" fontId="123" fillId="0" borderId="118" xfId="72" applyFont="1" applyBorder="1" applyAlignment="1">
      <alignment horizontal="center" vertical="center"/>
    </xf>
    <xf numFmtId="4" fontId="124" fillId="0" borderId="0" xfId="72" applyFont="1"/>
    <xf numFmtId="4" fontId="123" fillId="0" borderId="0" xfId="72" applyFont="1"/>
    <xf numFmtId="4" fontId="121" fillId="0" borderId="0" xfId="72" applyFont="1" applyAlignment="1">
      <alignment horizontal="center"/>
    </xf>
    <xf numFmtId="4" fontId="123" fillId="0" borderId="0" xfId="72" applyFont="1" applyAlignment="1">
      <alignment horizontal="center" vertical="center"/>
    </xf>
    <xf numFmtId="4" fontId="123" fillId="0" borderId="119" xfId="72" applyFont="1" applyBorder="1" applyAlignment="1">
      <alignment horizontal="center" vertical="center"/>
    </xf>
    <xf numFmtId="4" fontId="124" fillId="0" borderId="121" xfId="72" applyFont="1" applyBorder="1"/>
    <xf numFmtId="4" fontId="124" fillId="0" borderId="122" xfId="72" applyFont="1" applyBorder="1"/>
    <xf numFmtId="4" fontId="124" fillId="0" borderId="123" xfId="72" applyFont="1" applyBorder="1" applyAlignment="1">
      <alignment horizontal="center" vertical="center"/>
    </xf>
    <xf numFmtId="4" fontId="124" fillId="0" borderId="125" xfId="72" applyFont="1" applyBorder="1" applyAlignment="1">
      <alignment horizontal="center" vertical="center"/>
    </xf>
    <xf numFmtId="4" fontId="124" fillId="0" borderId="126" xfId="72" applyFont="1" applyBorder="1"/>
    <xf numFmtId="4" fontId="123" fillId="0" borderId="127" xfId="72" applyFont="1" applyBorder="1"/>
    <xf numFmtId="4" fontId="124" fillId="0" borderId="128" xfId="72" applyFont="1" applyBorder="1" applyAlignment="1">
      <alignment horizontal="center" vertical="center"/>
    </xf>
    <xf numFmtId="4" fontId="124" fillId="0" borderId="130" xfId="72" applyFont="1" applyBorder="1" applyAlignment="1">
      <alignment horizontal="center" vertical="center"/>
    </xf>
    <xf numFmtId="4" fontId="124" fillId="0" borderId="130" xfId="72" applyFont="1" applyBorder="1"/>
    <xf numFmtId="4" fontId="124" fillId="0" borderId="0" xfId="72" applyFont="1" applyAlignment="1">
      <alignment horizontal="center" vertical="center"/>
    </xf>
    <xf numFmtId="178" fontId="124" fillId="0" borderId="0" xfId="72" applyNumberFormat="1" applyFont="1"/>
    <xf numFmtId="178" fontId="124" fillId="0" borderId="121" xfId="72" applyNumberFormat="1" applyFont="1" applyBorder="1"/>
    <xf numFmtId="4" fontId="124" fillId="0" borderId="131" xfId="72" applyFont="1" applyBorder="1" applyAlignment="1">
      <alignment horizontal="center" vertical="center"/>
    </xf>
    <xf numFmtId="178" fontId="124" fillId="0" borderId="133" xfId="72" applyNumberFormat="1" applyFont="1" applyBorder="1"/>
    <xf numFmtId="4" fontId="124" fillId="0" borderId="134" xfId="72" applyFont="1" applyBorder="1"/>
    <xf numFmtId="4" fontId="124" fillId="0" borderId="136" xfId="72" applyFont="1" applyBorder="1"/>
    <xf numFmtId="178" fontId="124" fillId="0" borderId="136" xfId="72" applyNumberFormat="1" applyFont="1" applyBorder="1"/>
    <xf numFmtId="4" fontId="124" fillId="0" borderId="137" xfId="72" applyFont="1" applyBorder="1"/>
    <xf numFmtId="4" fontId="124" fillId="0" borderId="139" xfId="72" applyFont="1" applyBorder="1"/>
    <xf numFmtId="178" fontId="124" fillId="0" borderId="140" xfId="72" applyNumberFormat="1" applyFont="1" applyBorder="1"/>
    <xf numFmtId="4" fontId="124" fillId="0" borderId="141" xfId="72" applyFont="1" applyBorder="1"/>
    <xf numFmtId="186" fontId="124" fillId="0" borderId="136" xfId="72" applyNumberFormat="1" applyFont="1" applyBorder="1" applyAlignment="1">
      <alignment vertical="center"/>
    </xf>
    <xf numFmtId="178" fontId="124" fillId="0" borderId="136" xfId="72" applyNumberFormat="1" applyFont="1" applyBorder="1" applyAlignment="1">
      <alignment vertical="center"/>
    </xf>
    <xf numFmtId="4" fontId="124" fillId="0" borderId="137" xfId="72" applyFont="1" applyBorder="1" applyAlignment="1">
      <alignment vertical="center"/>
    </xf>
    <xf numFmtId="4" fontId="6" fillId="0" borderId="0" xfId="72" applyAlignment="1">
      <alignment vertical="center"/>
    </xf>
    <xf numFmtId="4" fontId="124" fillId="0" borderId="142" xfId="72" applyFont="1" applyBorder="1"/>
    <xf numFmtId="178" fontId="124" fillId="0" borderId="143" xfId="72" applyNumberFormat="1" applyFont="1" applyBorder="1"/>
    <xf numFmtId="4" fontId="124" fillId="0" borderId="144" xfId="72" applyFont="1" applyBorder="1"/>
    <xf numFmtId="178" fontId="124" fillId="0" borderId="130" xfId="72" applyNumberFormat="1" applyFont="1" applyBorder="1"/>
    <xf numFmtId="4" fontId="124" fillId="0" borderId="0" xfId="72" applyFont="1" applyAlignment="1">
      <alignment vertical="center"/>
    </xf>
    <xf numFmtId="4" fontId="123" fillId="0" borderId="123" xfId="72" applyFont="1" applyBorder="1" applyAlignment="1">
      <alignment horizontal="center" vertical="center"/>
    </xf>
    <xf numFmtId="4" fontId="124" fillId="0" borderId="136" xfId="72" applyFont="1" applyBorder="1" applyAlignment="1">
      <alignment vertical="center"/>
    </xf>
    <xf numFmtId="4" fontId="124" fillId="0" borderId="145" xfId="72" applyFont="1" applyBorder="1" applyAlignment="1">
      <alignment horizontal="center" vertical="center"/>
    </xf>
    <xf numFmtId="4" fontId="124" fillId="0" borderId="146" xfId="72" applyFont="1" applyBorder="1" applyAlignment="1">
      <alignment horizontal="center" vertical="center"/>
    </xf>
    <xf numFmtId="4" fontId="124" fillId="0" borderId="0" xfId="72" applyFont="1" applyAlignment="1">
      <alignment vertical="top" wrapText="1"/>
    </xf>
    <xf numFmtId="4" fontId="6" fillId="0" borderId="0" xfId="72" applyAlignment="1">
      <alignment vertical="top" wrapText="1"/>
    </xf>
    <xf numFmtId="4" fontId="123" fillId="0" borderId="147" xfId="72" applyFont="1" applyBorder="1" applyAlignment="1">
      <alignment horizontal="center" vertical="center"/>
    </xf>
    <xf numFmtId="178" fontId="123" fillId="0" borderId="149" xfId="72" applyNumberFormat="1" applyFont="1" applyBorder="1"/>
    <xf numFmtId="4" fontId="123" fillId="0" borderId="150" xfId="72" applyFont="1" applyBorder="1"/>
    <xf numFmtId="4" fontId="123" fillId="0" borderId="114" xfId="72" applyFont="1" applyBorder="1" applyAlignment="1">
      <alignment horizontal="center" vertical="center"/>
    </xf>
    <xf numFmtId="4" fontId="123" fillId="0" borderId="114" xfId="72" applyFont="1" applyBorder="1" applyAlignment="1">
      <alignment vertical="center"/>
    </xf>
    <xf numFmtId="4" fontId="35" fillId="0" borderId="114" xfId="72" applyFont="1" applyBorder="1" applyAlignment="1">
      <alignment vertical="center"/>
    </xf>
    <xf numFmtId="178" fontId="124" fillId="0" borderId="114" xfId="72" applyNumberFormat="1" applyFont="1" applyBorder="1"/>
    <xf numFmtId="4" fontId="124" fillId="0" borderId="114" xfId="72" applyFont="1" applyBorder="1"/>
    <xf numFmtId="4" fontId="124" fillId="0" borderId="152" xfId="72" applyFont="1" applyBorder="1"/>
    <xf numFmtId="4" fontId="125" fillId="0" borderId="153" xfId="72" applyFont="1" applyBorder="1" applyAlignment="1">
      <alignment vertical="center"/>
    </xf>
    <xf numFmtId="4" fontId="125" fillId="0" borderId="152" xfId="72" applyFont="1" applyBorder="1" applyAlignment="1">
      <alignment vertical="center"/>
    </xf>
    <xf numFmtId="0" fontId="38" fillId="0" borderId="0" xfId="2" applyFont="1" applyAlignment="1">
      <alignment horizontal="center"/>
    </xf>
    <xf numFmtId="0" fontId="39" fillId="0" borderId="0" xfId="2" applyFont="1" applyAlignment="1">
      <alignment horizontal="center"/>
    </xf>
    <xf numFmtId="0" fontId="38" fillId="0" borderId="0" xfId="2" applyFont="1"/>
    <xf numFmtId="0" fontId="38" fillId="0" borderId="0" xfId="2" applyFont="1" applyAlignment="1">
      <alignment horizontal="left"/>
    </xf>
    <xf numFmtId="187" fontId="38" fillId="0" borderId="0" xfId="2" applyNumberFormat="1" applyFont="1" applyAlignment="1">
      <alignment horizontal="right"/>
    </xf>
    <xf numFmtId="0" fontId="38" fillId="0" borderId="0" xfId="2" applyFont="1" applyAlignment="1">
      <alignment horizontal="center" vertical="center"/>
    </xf>
    <xf numFmtId="0" fontId="6" fillId="0" borderId="0" xfId="2" applyAlignment="1">
      <alignment vertical="top" wrapText="1"/>
    </xf>
    <xf numFmtId="0" fontId="41" fillId="0" borderId="0" xfId="2" applyFont="1" applyAlignment="1">
      <alignment horizontal="center"/>
    </xf>
    <xf numFmtId="0" fontId="38" fillId="0" borderId="0" xfId="2" applyFont="1" applyAlignment="1">
      <alignment vertical="top" wrapText="1"/>
    </xf>
    <xf numFmtId="0" fontId="38" fillId="0" borderId="154" xfId="2" applyFont="1" applyBorder="1"/>
    <xf numFmtId="4" fontId="6" fillId="0" borderId="154" xfId="72" applyBorder="1"/>
    <xf numFmtId="0" fontId="42" fillId="0" borderId="0" xfId="2" applyFont="1"/>
    <xf numFmtId="4" fontId="37" fillId="0" borderId="0" xfId="72" applyFont="1"/>
    <xf numFmtId="0" fontId="43" fillId="0" borderId="0" xfId="2" applyFont="1"/>
    <xf numFmtId="4" fontId="43" fillId="0" borderId="0" xfId="72" applyFont="1"/>
    <xf numFmtId="177" fontId="106" fillId="2" borderId="20" xfId="14" applyNumberFormat="1" applyFont="1" applyFill="1" applyBorder="1" applyAlignment="1" applyProtection="1">
      <alignment horizontal="center" vertical="center" wrapText="1"/>
      <protection hidden="1"/>
    </xf>
    <xf numFmtId="177" fontId="106" fillId="2" borderId="9" xfId="14" applyNumberFormat="1" applyFont="1" applyFill="1" applyBorder="1" applyAlignment="1" applyProtection="1">
      <alignment horizontal="center" vertical="center" wrapText="1"/>
      <protection hidden="1"/>
    </xf>
    <xf numFmtId="0" fontId="5" fillId="0" borderId="9" xfId="0" applyFont="1" applyBorder="1" applyAlignment="1">
      <alignment horizontal="center" vertical="center" wrapText="1"/>
    </xf>
    <xf numFmtId="0" fontId="5" fillId="0" borderId="11" xfId="0" applyFont="1" applyBorder="1" applyAlignment="1">
      <alignment vertical="center" wrapText="1"/>
    </xf>
    <xf numFmtId="175" fontId="5" fillId="0" borderId="9" xfId="0" applyNumberFormat="1" applyFont="1" applyBorder="1" applyAlignment="1">
      <alignment horizontal="center" vertical="center"/>
    </xf>
    <xf numFmtId="4" fontId="5" fillId="0" borderId="9" xfId="0" applyNumberFormat="1" applyFont="1" applyBorder="1" applyAlignment="1">
      <alignment horizontal="center" vertical="center"/>
    </xf>
    <xf numFmtId="9" fontId="5" fillId="0" borderId="9" xfId="0" applyNumberFormat="1" applyFont="1" applyBorder="1" applyAlignment="1">
      <alignment horizontal="center" vertical="center"/>
    </xf>
    <xf numFmtId="0" fontId="5" fillId="0" borderId="9" xfId="0" applyFont="1" applyBorder="1" applyAlignment="1">
      <alignment vertical="center" wrapText="1"/>
    </xf>
    <xf numFmtId="0" fontId="5" fillId="0" borderId="9" xfId="0" applyFont="1" applyBorder="1" applyAlignment="1">
      <alignment horizontal="center" vertical="center"/>
    </xf>
    <xf numFmtId="0" fontId="5" fillId="0" borderId="21" xfId="0" applyFont="1" applyBorder="1" applyAlignment="1">
      <alignment vertical="center"/>
    </xf>
    <xf numFmtId="0" fontId="5" fillId="0" borderId="11" xfId="0" applyFont="1" applyBorder="1" applyAlignment="1">
      <alignment wrapText="1"/>
    </xf>
    <xf numFmtId="10" fontId="5" fillId="0" borderId="9" xfId="73" applyNumberFormat="1" applyFont="1" applyFill="1" applyBorder="1" applyAlignment="1">
      <alignment horizontal="center" vertical="center"/>
    </xf>
    <xf numFmtId="0" fontId="4" fillId="0" borderId="11" xfId="0" applyFont="1" applyBorder="1"/>
    <xf numFmtId="0" fontId="4" fillId="0" borderId="19" xfId="0" applyFont="1" applyBorder="1"/>
    <xf numFmtId="0" fontId="5" fillId="0" borderId="8" xfId="0" applyFont="1" applyBorder="1" applyAlignment="1">
      <alignment horizontal="left" vertical="center" wrapText="1"/>
    </xf>
    <xf numFmtId="174" fontId="5" fillId="0" borderId="9" xfId="73" applyFont="1" applyFill="1" applyBorder="1" applyAlignment="1">
      <alignment horizontal="center" vertical="center"/>
    </xf>
    <xf numFmtId="0" fontId="5" fillId="0" borderId="8" xfId="0" applyFont="1" applyBorder="1" applyAlignment="1">
      <alignment horizontal="justify" vertical="center" wrapText="1"/>
    </xf>
    <xf numFmtId="0" fontId="126" fillId="2" borderId="0" xfId="69" applyFont="1" applyFill="1" applyAlignment="1">
      <alignment vertical="center"/>
    </xf>
    <xf numFmtId="0" fontId="106" fillId="0" borderId="0" xfId="0" applyFont="1" applyAlignment="1">
      <alignment horizontal="center" vertical="center" wrapText="1"/>
    </xf>
    <xf numFmtId="0" fontId="105" fillId="0" borderId="9" xfId="0" applyFont="1" applyBorder="1"/>
    <xf numFmtId="0" fontId="105" fillId="0" borderId="12" xfId="0" applyFont="1" applyBorder="1"/>
    <xf numFmtId="0" fontId="127" fillId="28" borderId="12" xfId="0" applyFont="1" applyFill="1" applyBorder="1" applyAlignment="1">
      <alignment vertical="center" wrapText="1"/>
    </xf>
    <xf numFmtId="0" fontId="127" fillId="28" borderId="12" xfId="0" applyFont="1" applyFill="1" applyBorder="1" applyAlignment="1">
      <alignment horizontal="left" vertical="center" wrapText="1"/>
    </xf>
    <xf numFmtId="0" fontId="107" fillId="31" borderId="12" xfId="0" applyFont="1" applyFill="1" applyBorder="1" applyAlignment="1">
      <alignment horizontal="left" vertical="center" wrapText="1" indent="1"/>
    </xf>
    <xf numFmtId="0" fontId="108" fillId="0" borderId="0" xfId="0" applyFont="1" applyAlignment="1">
      <alignment horizontal="center" vertical="center"/>
    </xf>
    <xf numFmtId="0" fontId="128" fillId="5" borderId="12" xfId="0" applyFont="1" applyFill="1" applyBorder="1" applyAlignment="1">
      <alignment horizontal="center" vertical="center" wrapText="1"/>
    </xf>
    <xf numFmtId="9" fontId="109" fillId="32" borderId="8" xfId="77" applyFont="1" applyFill="1" applyBorder="1" applyAlignment="1">
      <alignment horizontal="right"/>
    </xf>
    <xf numFmtId="9" fontId="26" fillId="0" borderId="4" xfId="77" applyFont="1" applyBorder="1" applyAlignment="1">
      <alignment vertical="center"/>
    </xf>
    <xf numFmtId="9" fontId="25" fillId="0" borderId="36" xfId="77" applyFont="1" applyBorder="1" applyAlignment="1">
      <alignment vertical="center"/>
    </xf>
    <xf numFmtId="9" fontId="25" fillId="0" borderId="9" xfId="77" applyFont="1" applyBorder="1" applyAlignment="1">
      <alignment vertical="center"/>
    </xf>
    <xf numFmtId="9" fontId="24" fillId="0" borderId="22" xfId="77" applyFont="1" applyBorder="1" applyAlignment="1">
      <alignment horizontal="center" vertical="center"/>
    </xf>
    <xf numFmtId="9" fontId="62" fillId="0" borderId="0" xfId="77" applyFont="1" applyBorder="1" applyAlignment="1">
      <alignment wrapText="1"/>
    </xf>
    <xf numFmtId="9" fontId="0" fillId="0" borderId="2" xfId="77" applyFont="1" applyBorder="1"/>
    <xf numFmtId="9" fontId="0" fillId="0" borderId="0" xfId="77" applyFont="1" applyBorder="1"/>
    <xf numFmtId="9" fontId="0" fillId="0" borderId="27" xfId="77" applyFont="1" applyBorder="1"/>
    <xf numFmtId="9" fontId="0" fillId="0" borderId="0" xfId="77" applyFont="1"/>
    <xf numFmtId="9" fontId="109" fillId="32" borderId="8" xfId="77" applyFont="1" applyFill="1" applyBorder="1" applyAlignment="1">
      <alignment horizontal="right" vertical="center"/>
    </xf>
    <xf numFmtId="9" fontId="62" fillId="0" borderId="0" xfId="77" applyFont="1" applyAlignment="1">
      <alignment wrapText="1"/>
    </xf>
    <xf numFmtId="9" fontId="26" fillId="0" borderId="4" xfId="77" applyFont="1" applyFill="1" applyBorder="1" applyAlignment="1">
      <alignment vertical="center"/>
    </xf>
    <xf numFmtId="3" fontId="20" fillId="22" borderId="9" xfId="0" applyNumberFormat="1" applyFont="1" applyFill="1" applyBorder="1" applyAlignment="1">
      <alignment horizontal="center" vertical="center" wrapText="1"/>
    </xf>
    <xf numFmtId="3" fontId="24" fillId="31" borderId="9" xfId="0" applyNumberFormat="1" applyFont="1" applyFill="1" applyBorder="1" applyAlignment="1">
      <alignment horizontal="center" vertical="center" wrapText="1"/>
    </xf>
    <xf numFmtId="9" fontId="58" fillId="32" borderId="8" xfId="77" applyFont="1" applyFill="1" applyBorder="1" applyAlignment="1">
      <alignment horizontal="center" vertical="center" wrapText="1"/>
    </xf>
    <xf numFmtId="9" fontId="24" fillId="32" borderId="8" xfId="77" applyFont="1" applyFill="1" applyBorder="1" applyAlignment="1">
      <alignment vertical="center" wrapText="1"/>
    </xf>
    <xf numFmtId="9" fontId="25" fillId="0" borderId="83" xfId="77" applyFont="1" applyBorder="1" applyAlignment="1">
      <alignment horizontal="center" vertical="center"/>
    </xf>
    <xf numFmtId="188" fontId="11" fillId="22" borderId="8" xfId="0" applyNumberFormat="1" applyFont="1" applyFill="1" applyBorder="1" applyAlignment="1">
      <alignment horizontal="center" vertical="center" wrapText="1"/>
    </xf>
    <xf numFmtId="0" fontId="32" fillId="0" borderId="161" xfId="0" applyFont="1" applyBorder="1" applyAlignment="1">
      <alignment vertical="center"/>
    </xf>
    <xf numFmtId="3" fontId="24" fillId="31" borderId="9" xfId="0" applyNumberFormat="1" applyFont="1" applyFill="1" applyBorder="1" applyAlignment="1">
      <alignment horizontal="center" vertical="center"/>
    </xf>
    <xf numFmtId="3" fontId="11" fillId="7" borderId="9" xfId="0" applyNumberFormat="1" applyFont="1" applyFill="1" applyBorder="1" applyAlignment="1">
      <alignment horizontal="center" vertical="center" wrapText="1"/>
    </xf>
    <xf numFmtId="3" fontId="24" fillId="32" borderId="9" xfId="0" applyNumberFormat="1" applyFont="1" applyFill="1" applyBorder="1" applyAlignment="1">
      <alignment horizontal="center" vertical="center" wrapText="1"/>
    </xf>
    <xf numFmtId="3" fontId="58" fillId="32" borderId="9" xfId="0" applyNumberFormat="1" applyFont="1" applyFill="1" applyBorder="1" applyAlignment="1">
      <alignment horizontal="center" vertical="center" wrapText="1"/>
    </xf>
    <xf numFmtId="3" fontId="24" fillId="32" borderId="9" xfId="0" applyNumberFormat="1" applyFont="1" applyFill="1" applyBorder="1" applyAlignment="1">
      <alignment vertical="center" wrapText="1"/>
    </xf>
    <xf numFmtId="3" fontId="11" fillId="22" borderId="9" xfId="0" applyNumberFormat="1" applyFont="1" applyFill="1" applyBorder="1" applyAlignment="1">
      <alignment horizontal="center" vertical="center" wrapText="1"/>
    </xf>
    <xf numFmtId="3" fontId="103" fillId="32" borderId="9" xfId="77" applyNumberFormat="1" applyFont="1" applyFill="1" applyBorder="1"/>
    <xf numFmtId="189" fontId="5" fillId="0" borderId="9" xfId="0" applyNumberFormat="1" applyFont="1" applyBorder="1" applyAlignment="1">
      <alignment horizontal="center" vertical="center"/>
    </xf>
    <xf numFmtId="189" fontId="5" fillId="2" borderId="9" xfId="0" applyNumberFormat="1" applyFont="1" applyFill="1" applyBorder="1" applyAlignment="1">
      <alignment horizontal="center" vertical="center"/>
    </xf>
    <xf numFmtId="189" fontId="5" fillId="2" borderId="13" xfId="0" applyNumberFormat="1" applyFont="1" applyFill="1" applyBorder="1" applyAlignment="1">
      <alignment horizontal="center" vertical="center"/>
    </xf>
    <xf numFmtId="189" fontId="0" fillId="0" borderId="0" xfId="1" applyNumberFormat="1" applyFont="1"/>
    <xf numFmtId="0" fontId="130" fillId="0" borderId="2" xfId="0" applyFont="1" applyBorder="1" applyAlignment="1">
      <alignment vertical="center" wrapText="1"/>
    </xf>
    <xf numFmtId="0" fontId="131" fillId="0" borderId="0" xfId="0" applyFont="1" applyAlignment="1">
      <alignment vertical="center" wrapText="1"/>
    </xf>
    <xf numFmtId="0" fontId="24" fillId="0" borderId="0" xfId="0" applyFont="1" applyAlignment="1">
      <alignment vertical="center" wrapText="1"/>
    </xf>
    <xf numFmtId="4" fontId="56" fillId="5" borderId="1" xfId="0" applyNumberFormat="1" applyFont="1" applyFill="1" applyBorder="1" applyAlignment="1">
      <alignment horizontal="right" vertical="center"/>
    </xf>
    <xf numFmtId="4" fontId="56" fillId="0" borderId="30" xfId="0" applyNumberFormat="1" applyFont="1" applyBorder="1" applyAlignment="1">
      <alignment vertical="center"/>
    </xf>
    <xf numFmtId="4" fontId="56" fillId="0" borderId="30" xfId="0" applyNumberFormat="1" applyFont="1" applyBorder="1"/>
    <xf numFmtId="4" fontId="56" fillId="0" borderId="1" xfId="0" applyNumberFormat="1" applyFont="1" applyBorder="1" applyAlignment="1">
      <alignment horizontal="right" vertical="center"/>
    </xf>
    <xf numFmtId="0" fontId="56" fillId="0" borderId="26" xfId="0" applyFont="1" applyBorder="1" applyAlignment="1">
      <alignment horizontal="right" vertical="center"/>
    </xf>
    <xf numFmtId="0" fontId="0" fillId="0" borderId="3" xfId="0" applyBorder="1"/>
    <xf numFmtId="0" fontId="128" fillId="34" borderId="12" xfId="0" applyFont="1" applyFill="1" applyBorder="1" applyAlignment="1">
      <alignment horizontal="center" vertical="center" wrapText="1"/>
    </xf>
    <xf numFmtId="0" fontId="7" fillId="2" borderId="34" xfId="69" applyFont="1" applyFill="1" applyBorder="1" applyAlignment="1">
      <alignment vertical="center"/>
    </xf>
    <xf numFmtId="0" fontId="29" fillId="2" borderId="8" xfId="69" applyFont="1" applyFill="1" applyBorder="1" applyAlignment="1">
      <alignment vertical="center"/>
    </xf>
    <xf numFmtId="0" fontId="7" fillId="2" borderId="8" xfId="69" applyFont="1" applyFill="1" applyBorder="1" applyAlignment="1">
      <alignment vertical="center"/>
    </xf>
    <xf numFmtId="0" fontId="132" fillId="2" borderId="34" xfId="69" applyFont="1" applyFill="1" applyBorder="1" applyAlignment="1">
      <alignment vertical="center"/>
    </xf>
    <xf numFmtId="0" fontId="9" fillId="2" borderId="34" xfId="69" applyFont="1" applyFill="1" applyBorder="1" applyAlignment="1">
      <alignment vertical="center"/>
    </xf>
    <xf numFmtId="0" fontId="132" fillId="2" borderId="160" xfId="23" applyFont="1" applyFill="1" applyBorder="1" applyAlignment="1">
      <alignment horizontal="justify" vertical="center" wrapText="1"/>
    </xf>
    <xf numFmtId="0" fontId="132" fillId="2" borderId="160" xfId="23" applyFont="1" applyFill="1" applyBorder="1" applyAlignment="1">
      <alignment horizontal="center" vertical="center" wrapText="1"/>
    </xf>
    <xf numFmtId="4" fontId="132" fillId="2" borderId="78" xfId="69" applyNumberFormat="1" applyFont="1" applyFill="1" applyBorder="1" applyAlignment="1">
      <alignment horizontal="right" vertical="center"/>
    </xf>
    <xf numFmtId="0" fontId="9" fillId="2" borderId="9" xfId="23" applyFont="1" applyFill="1" applyBorder="1" applyAlignment="1">
      <alignment horizontal="justify" vertical="center" wrapText="1"/>
    </xf>
    <xf numFmtId="0" fontId="9" fillId="2" borderId="9" xfId="23" applyFont="1" applyFill="1" applyBorder="1" applyAlignment="1">
      <alignment horizontal="center" vertical="center" wrapText="1"/>
    </xf>
    <xf numFmtId="4" fontId="9" fillId="2" borderId="10" xfId="69" applyNumberFormat="1" applyFont="1" applyFill="1" applyBorder="1" applyAlignment="1">
      <alignment horizontal="right" vertical="center"/>
    </xf>
    <xf numFmtId="0" fontId="132" fillId="2" borderId="9" xfId="23" applyFont="1" applyFill="1" applyBorder="1" applyAlignment="1">
      <alignment horizontal="justify" vertical="center" wrapText="1"/>
    </xf>
    <xf numFmtId="0" fontId="132" fillId="2" borderId="9" xfId="23" applyFont="1" applyFill="1" applyBorder="1" applyAlignment="1">
      <alignment horizontal="center" vertical="center" wrapText="1"/>
    </xf>
    <xf numFmtId="4" fontId="132" fillId="2" borderId="10" xfId="69" applyNumberFormat="1" applyFont="1" applyFill="1" applyBorder="1" applyAlignment="1">
      <alignment horizontal="right" vertical="center"/>
    </xf>
    <xf numFmtId="0" fontId="9" fillId="2" borderId="162" xfId="69" applyFont="1" applyFill="1" applyBorder="1" applyAlignment="1">
      <alignment vertical="center"/>
    </xf>
    <xf numFmtId="0" fontId="9" fillId="2" borderId="37" xfId="23" applyFont="1" applyFill="1" applyBorder="1" applyAlignment="1">
      <alignment horizontal="justify" vertical="center" wrapText="1"/>
    </xf>
    <xf numFmtId="0" fontId="9" fillId="2" borderId="163" xfId="23" applyFont="1" applyFill="1" applyBorder="1" applyAlignment="1">
      <alignment horizontal="center" vertical="center" wrapText="1"/>
    </xf>
    <xf numFmtId="4" fontId="132" fillId="2" borderId="164" xfId="69" applyNumberFormat="1" applyFont="1" applyFill="1" applyBorder="1" applyAlignment="1">
      <alignment horizontal="right" vertical="center"/>
    </xf>
    <xf numFmtId="0" fontId="9" fillId="2" borderId="31" xfId="69" applyFont="1" applyFill="1" applyBorder="1" applyAlignment="1">
      <alignment vertical="center"/>
    </xf>
    <xf numFmtId="0" fontId="9" fillId="2" borderId="39" xfId="23" applyFont="1" applyFill="1" applyBorder="1" applyAlignment="1">
      <alignment horizontal="justify" vertical="center" wrapText="1"/>
    </xf>
    <xf numFmtId="0" fontId="9" fillId="2" borderId="36" xfId="23" applyFont="1" applyFill="1" applyBorder="1" applyAlignment="1">
      <alignment horizontal="center" vertical="center" wrapText="1"/>
    </xf>
    <xf numFmtId="4" fontId="132" fillId="2" borderId="51" xfId="69" applyNumberFormat="1" applyFont="1" applyFill="1" applyBorder="1" applyAlignment="1">
      <alignment horizontal="right" vertical="center"/>
    </xf>
    <xf numFmtId="4" fontId="134" fillId="2" borderId="47" xfId="69" applyNumberFormat="1" applyFont="1" applyFill="1" applyBorder="1" applyAlignment="1">
      <alignment vertical="center"/>
    </xf>
    <xf numFmtId="4" fontId="134" fillId="2" borderId="46" xfId="69" applyNumberFormat="1" applyFont="1" applyFill="1" applyBorder="1" applyAlignment="1">
      <alignment vertical="center"/>
    </xf>
    <xf numFmtId="4" fontId="132" fillId="12" borderId="41" xfId="23" applyNumberFormat="1" applyFont="1" applyFill="1" applyBorder="1" applyAlignment="1">
      <alignment horizontal="right" vertical="center"/>
    </xf>
    <xf numFmtId="177" fontId="106" fillId="0" borderId="12" xfId="14" applyNumberFormat="1" applyFont="1" applyFill="1" applyBorder="1" applyAlignment="1" applyProtection="1">
      <alignment horizontal="center" vertical="center" wrapText="1"/>
      <protection hidden="1"/>
    </xf>
    <xf numFmtId="177" fontId="106" fillId="0" borderId="20" xfId="14" applyNumberFormat="1" applyFont="1" applyFill="1" applyBorder="1" applyAlignment="1" applyProtection="1">
      <alignment horizontal="center" vertical="center" wrapText="1"/>
      <protection hidden="1"/>
    </xf>
    <xf numFmtId="177" fontId="106" fillId="0" borderId="13" xfId="14" applyNumberFormat="1" applyFont="1" applyFill="1" applyBorder="1" applyAlignment="1" applyProtection="1">
      <alignment horizontal="center" vertical="center" wrapText="1"/>
      <protection hidden="1"/>
    </xf>
    <xf numFmtId="0" fontId="108" fillId="0" borderId="27" xfId="0" applyFont="1" applyBorder="1" applyAlignment="1">
      <alignment horizontal="center" vertical="center" wrapText="1"/>
    </xf>
    <xf numFmtId="0" fontId="104" fillId="0" borderId="0" xfId="0" applyFont="1" applyAlignment="1">
      <alignment horizontal="center" vertical="center"/>
    </xf>
    <xf numFmtId="0" fontId="106" fillId="0" borderId="0" xfId="0" applyFont="1" applyAlignment="1">
      <alignment horizontal="center" vertical="center" wrapText="1"/>
    </xf>
    <xf numFmtId="0" fontId="105" fillId="0" borderId="156" xfId="0" applyFont="1" applyBorder="1" applyAlignment="1">
      <alignment horizontal="center"/>
    </xf>
    <xf numFmtId="0" fontId="104" fillId="27" borderId="1" xfId="0" applyFont="1" applyFill="1" applyBorder="1" applyAlignment="1">
      <alignment horizontal="center" vertical="center"/>
    </xf>
    <xf numFmtId="0" fontId="104" fillId="27" borderId="2" xfId="0" applyFont="1" applyFill="1" applyBorder="1" applyAlignment="1">
      <alignment horizontal="center" vertical="center"/>
    </xf>
    <xf numFmtId="0" fontId="104" fillId="27" borderId="26" xfId="0" applyFont="1" applyFill="1" applyBorder="1" applyAlignment="1">
      <alignment horizontal="center" vertical="center"/>
    </xf>
    <xf numFmtId="0" fontId="104" fillId="27" borderId="27" xfId="0" applyFont="1" applyFill="1" applyBorder="1" applyAlignment="1">
      <alignment horizontal="center" vertical="center"/>
    </xf>
    <xf numFmtId="177" fontId="106" fillId="26" borderId="160" xfId="14" applyNumberFormat="1" applyFont="1" applyFill="1" applyBorder="1" applyAlignment="1" applyProtection="1">
      <alignment horizontal="center" vertical="center" wrapText="1"/>
      <protection hidden="1"/>
    </xf>
    <xf numFmtId="177" fontId="106" fillId="26" borderId="9" xfId="14" applyNumberFormat="1" applyFont="1" applyFill="1" applyBorder="1" applyAlignment="1" applyProtection="1">
      <alignment horizontal="center" vertical="center" wrapText="1"/>
      <protection hidden="1"/>
    </xf>
    <xf numFmtId="177" fontId="106" fillId="26" borderId="159" xfId="14" applyNumberFormat="1" applyFont="1" applyFill="1" applyBorder="1" applyAlignment="1" applyProtection="1">
      <alignment horizontal="center" vertical="center" wrapText="1"/>
      <protection hidden="1"/>
    </xf>
    <xf numFmtId="177" fontId="106" fillId="26" borderId="12" xfId="14" applyNumberFormat="1" applyFont="1" applyFill="1" applyBorder="1" applyAlignment="1" applyProtection="1">
      <alignment horizontal="center" vertical="center" wrapText="1"/>
      <protection hidden="1"/>
    </xf>
    <xf numFmtId="177" fontId="106" fillId="26" borderId="1" xfId="14" applyNumberFormat="1" applyFont="1" applyFill="1" applyBorder="1" applyAlignment="1" applyProtection="1">
      <alignment horizontal="center" vertical="center" wrapText="1"/>
      <protection hidden="1"/>
    </xf>
    <xf numFmtId="177" fontId="106" fillId="26" borderId="2" xfId="14" applyNumberFormat="1" applyFont="1" applyFill="1" applyBorder="1" applyAlignment="1" applyProtection="1">
      <alignment horizontal="center" vertical="center" wrapText="1"/>
      <protection hidden="1"/>
    </xf>
    <xf numFmtId="177" fontId="106" fillId="26" borderId="3" xfId="14" applyNumberFormat="1" applyFont="1" applyFill="1" applyBorder="1" applyAlignment="1" applyProtection="1">
      <alignment horizontal="center" vertical="center" wrapText="1"/>
      <protection hidden="1"/>
    </xf>
    <xf numFmtId="177" fontId="106" fillId="26" borderId="15" xfId="14" applyNumberFormat="1" applyFont="1" applyFill="1" applyBorder="1" applyAlignment="1" applyProtection="1">
      <alignment horizontal="center" vertical="center" wrapText="1"/>
      <protection hidden="1"/>
    </xf>
    <xf numFmtId="177" fontId="106" fillId="26" borderId="0" xfId="14" applyNumberFormat="1" applyFont="1" applyFill="1" applyBorder="1" applyAlignment="1" applyProtection="1">
      <alignment horizontal="center" vertical="center" wrapText="1"/>
      <protection hidden="1"/>
    </xf>
    <xf numFmtId="177" fontId="106" fillId="26" borderId="16" xfId="14" applyNumberFormat="1" applyFont="1" applyFill="1" applyBorder="1" applyAlignment="1" applyProtection="1">
      <alignment horizontal="center" vertical="center" wrapText="1"/>
      <protection hidden="1"/>
    </xf>
    <xf numFmtId="177" fontId="106" fillId="26" borderId="155" xfId="14" applyNumberFormat="1" applyFont="1" applyFill="1" applyBorder="1" applyAlignment="1" applyProtection="1">
      <alignment horizontal="center" vertical="center" wrapText="1"/>
      <protection hidden="1"/>
    </xf>
    <xf numFmtId="0" fontId="106" fillId="0" borderId="1" xfId="0" applyFont="1" applyBorder="1" applyAlignment="1">
      <alignment horizontal="center"/>
    </xf>
    <xf numFmtId="0" fontId="106" fillId="0" borderId="2" xfId="0" applyFont="1" applyBorder="1" applyAlignment="1">
      <alignment horizontal="center"/>
    </xf>
    <xf numFmtId="0" fontId="106" fillId="0" borderId="15" xfId="0" applyFont="1" applyBorder="1" applyAlignment="1">
      <alignment horizontal="center" vertical="center" wrapText="1"/>
    </xf>
    <xf numFmtId="0" fontId="106" fillId="0" borderId="26" xfId="0" applyFont="1" applyBorder="1" applyAlignment="1">
      <alignment horizontal="center" vertical="center" wrapText="1"/>
    </xf>
    <xf numFmtId="0" fontId="106" fillId="0" borderId="27" xfId="0" applyFont="1" applyBorder="1" applyAlignment="1">
      <alignment horizontal="center" vertical="center" wrapText="1"/>
    </xf>
    <xf numFmtId="0" fontId="104" fillId="0" borderId="30" xfId="0" applyFont="1" applyBorder="1" applyAlignment="1">
      <alignment horizontal="center" vertical="center"/>
    </xf>
    <xf numFmtId="0" fontId="104" fillId="0" borderId="5" xfId="0" applyFont="1" applyBorder="1" applyAlignment="1">
      <alignment horizontal="center" vertical="center"/>
    </xf>
    <xf numFmtId="0" fontId="104" fillId="0" borderId="1" xfId="0" applyFont="1" applyBorder="1" applyAlignment="1">
      <alignment horizontal="center" vertical="center"/>
    </xf>
    <xf numFmtId="0" fontId="104" fillId="0" borderId="15" xfId="0" applyFont="1" applyBorder="1" applyAlignment="1">
      <alignment horizontal="center" vertical="center"/>
    </xf>
    <xf numFmtId="0" fontId="104" fillId="0" borderId="43" xfId="0" applyFont="1" applyBorder="1" applyAlignment="1">
      <alignment horizontal="center" vertical="center" wrapText="1"/>
    </xf>
    <xf numFmtId="0" fontId="104" fillId="0" borderId="42" xfId="0" applyFont="1" applyBorder="1" applyAlignment="1">
      <alignment horizontal="center" vertical="center" wrapText="1"/>
    </xf>
    <xf numFmtId="0" fontId="104" fillId="0" borderId="15" xfId="0" applyFont="1" applyBorder="1" applyAlignment="1">
      <alignment horizontal="center" vertical="center" wrapText="1"/>
    </xf>
    <xf numFmtId="0" fontId="105" fillId="0" borderId="0" xfId="0" applyFont="1" applyAlignment="1">
      <alignment horizontal="center"/>
    </xf>
    <xf numFmtId="0" fontId="104" fillId="27" borderId="3" xfId="0" applyFont="1" applyFill="1" applyBorder="1" applyAlignment="1">
      <alignment horizontal="center" vertical="center"/>
    </xf>
    <xf numFmtId="0" fontId="104" fillId="27" borderId="28" xfId="0" applyFont="1" applyFill="1" applyBorder="1" applyAlignment="1">
      <alignment horizontal="center" vertical="center"/>
    </xf>
    <xf numFmtId="0" fontId="90" fillId="0" borderId="0" xfId="0" applyFont="1" applyAlignment="1">
      <alignment horizontal="justify" vertical="center" wrapText="1"/>
    </xf>
    <xf numFmtId="0" fontId="81" fillId="0" borderId="0" xfId="0" applyFont="1" applyAlignment="1">
      <alignment horizontal="center" vertical="center" wrapText="1"/>
    </xf>
    <xf numFmtId="0" fontId="81" fillId="5" borderId="0" xfId="0" applyFont="1" applyFill="1" applyAlignment="1">
      <alignment horizontal="center" vertical="center" wrapText="1"/>
    </xf>
    <xf numFmtId="0" fontId="76" fillId="0" borderId="0" xfId="0" applyFont="1" applyAlignment="1">
      <alignment horizontal="left" vertical="center" wrapText="1"/>
    </xf>
    <xf numFmtId="0" fontId="79" fillId="21" borderId="0" xfId="0" applyFont="1" applyFill="1" applyAlignment="1">
      <alignment horizontal="center" wrapText="1"/>
    </xf>
    <xf numFmtId="0" fontId="82" fillId="0" borderId="0" xfId="0" applyFont="1" applyAlignment="1">
      <alignment horizontal="center" vertical="center" wrapText="1"/>
    </xf>
    <xf numFmtId="0" fontId="95" fillId="19" borderId="0" xfId="81" applyFont="1" applyBorder="1" applyAlignment="1">
      <alignment horizontal="center" vertical="center" wrapText="1"/>
    </xf>
    <xf numFmtId="0" fontId="79" fillId="25" borderId="0" xfId="0" applyFont="1" applyFill="1" applyAlignment="1">
      <alignment horizontal="center" wrapText="1"/>
    </xf>
    <xf numFmtId="0" fontId="78" fillId="0" borderId="0" xfId="0" applyFont="1" applyAlignment="1">
      <alignment horizontal="center" wrapText="1"/>
    </xf>
    <xf numFmtId="0" fontId="78" fillId="22" borderId="0" xfId="0" applyFont="1" applyFill="1" applyAlignment="1">
      <alignment horizontal="center" vertical="center" wrapText="1"/>
    </xf>
    <xf numFmtId="0" fontId="76" fillId="5" borderId="0" xfId="0" applyFont="1" applyFill="1" applyAlignment="1">
      <alignment horizontal="left" vertical="center" wrapText="1"/>
    </xf>
    <xf numFmtId="0" fontId="81" fillId="5" borderId="0" xfId="0" applyFont="1" applyFill="1" applyAlignment="1">
      <alignment horizontal="left" vertical="center" wrapText="1"/>
    </xf>
    <xf numFmtId="0" fontId="76" fillId="0" borderId="0" xfId="0" applyFont="1" applyAlignment="1">
      <alignment horizontal="center" vertical="center" wrapText="1"/>
    </xf>
    <xf numFmtId="0" fontId="78" fillId="5" borderId="0" xfId="0" applyFont="1" applyFill="1" applyAlignment="1">
      <alignment horizontal="left" vertical="center" wrapText="1"/>
    </xf>
    <xf numFmtId="0" fontId="82" fillId="22" borderId="0" xfId="0" applyFont="1" applyFill="1" applyAlignment="1">
      <alignment horizontal="center" vertical="center" wrapText="1"/>
    </xf>
    <xf numFmtId="0" fontId="77" fillId="21" borderId="0" xfId="0" applyFont="1" applyFill="1" applyAlignment="1">
      <alignment horizontal="center" vertical="center" wrapText="1"/>
    </xf>
    <xf numFmtId="0" fontId="78" fillId="23" borderId="0" xfId="0" applyFont="1" applyFill="1" applyAlignment="1">
      <alignment horizontal="center" wrapText="1"/>
    </xf>
    <xf numFmtId="0" fontId="91" fillId="0" borderId="0" xfId="0" applyFont="1" applyAlignment="1">
      <alignment horizontal="left" vertical="center" wrapText="1"/>
    </xf>
    <xf numFmtId="181" fontId="76" fillId="0" borderId="0" xfId="0" applyNumberFormat="1" applyFont="1" applyAlignment="1">
      <alignment horizontal="right" vertical="center" wrapText="1"/>
    </xf>
    <xf numFmtId="0" fontId="91" fillId="0" borderId="0" xfId="0" applyFont="1" applyAlignment="1">
      <alignment horizontal="center" vertical="center" wrapText="1"/>
    </xf>
    <xf numFmtId="0" fontId="78" fillId="11" borderId="0" xfId="0" applyFont="1" applyFill="1" applyAlignment="1">
      <alignment horizontal="center" wrapText="1"/>
    </xf>
    <xf numFmtId="181" fontId="86" fillId="0" borderId="0" xfId="78" applyNumberFormat="1" applyFont="1" applyBorder="1" applyAlignment="1">
      <alignment horizontal="center" vertical="center" wrapText="1"/>
    </xf>
    <xf numFmtId="0" fontId="78" fillId="11" borderId="0" xfId="0" applyFont="1" applyFill="1" applyAlignment="1">
      <alignment horizontal="center" vertical="center" wrapText="1"/>
    </xf>
    <xf numFmtId="0" fontId="79" fillId="24" borderId="0" xfId="0" applyFont="1" applyFill="1" applyAlignment="1">
      <alignment horizontal="center" vertical="center" wrapText="1"/>
    </xf>
    <xf numFmtId="0" fontId="79" fillId="21" borderId="0" xfId="0" applyFont="1" applyFill="1" applyAlignment="1">
      <alignment horizontal="center" vertical="center" wrapText="1"/>
    </xf>
    <xf numFmtId="0" fontId="90" fillId="0" borderId="0" xfId="0" applyFont="1" applyAlignment="1">
      <alignment horizontal="left" vertical="center" wrapText="1"/>
    </xf>
    <xf numFmtId="0" fontId="101" fillId="21" borderId="0" xfId="0" applyFont="1" applyFill="1" applyAlignment="1">
      <alignment horizontal="center" wrapText="1"/>
    </xf>
    <xf numFmtId="0" fontId="81" fillId="0" borderId="0" xfId="0" applyFont="1" applyAlignment="1">
      <alignment horizontal="left" vertical="center" wrapText="1"/>
    </xf>
    <xf numFmtId="0" fontId="81" fillId="17" borderId="0" xfId="0" applyFont="1" applyFill="1" applyAlignment="1">
      <alignment horizontal="center" vertical="center" wrapText="1"/>
    </xf>
    <xf numFmtId="0" fontId="81" fillId="17" borderId="0" xfId="0" applyFont="1" applyFill="1" applyAlignment="1">
      <alignment horizontal="left" vertical="center" wrapText="1"/>
    </xf>
    <xf numFmtId="0" fontId="82" fillId="22" borderId="0" xfId="0" applyFont="1" applyFill="1" applyAlignment="1">
      <alignment horizontal="center" wrapText="1"/>
    </xf>
    <xf numFmtId="0" fontId="90" fillId="0" borderId="0" xfId="0" applyFont="1" applyAlignment="1">
      <alignment horizontal="left" wrapText="1"/>
    </xf>
    <xf numFmtId="0" fontId="79" fillId="0" borderId="0" xfId="0" applyFont="1" applyAlignment="1">
      <alignment horizontal="center" wrapText="1"/>
    </xf>
    <xf numFmtId="0" fontId="79" fillId="23" borderId="0" xfId="0" applyFont="1" applyFill="1" applyAlignment="1">
      <alignment horizontal="center" vertical="center" wrapText="1"/>
    </xf>
    <xf numFmtId="0" fontId="90" fillId="20" borderId="0" xfId="0" applyFont="1" applyFill="1" applyAlignment="1">
      <alignment horizontal="left" vertical="center" wrapText="1"/>
    </xf>
    <xf numFmtId="0" fontId="78" fillId="0" borderId="0" xfId="0" applyFont="1" applyAlignment="1">
      <alignment horizontal="left" vertical="center" wrapText="1"/>
    </xf>
    <xf numFmtId="0" fontId="90" fillId="0" borderId="0" xfId="0" applyFont="1" applyAlignment="1">
      <alignment horizontal="center" vertical="center" wrapText="1"/>
    </xf>
    <xf numFmtId="0" fontId="78" fillId="22" borderId="0" xfId="0" applyFont="1" applyFill="1" applyAlignment="1">
      <alignment horizontal="right" vertical="center" wrapText="1"/>
    </xf>
    <xf numFmtId="0" fontId="99" fillId="23" borderId="0" xfId="0" applyFont="1" applyFill="1" applyAlignment="1">
      <alignment horizontal="left" vertical="center" wrapText="1"/>
    </xf>
    <xf numFmtId="0" fontId="78" fillId="20" borderId="0" xfId="0" applyFont="1" applyFill="1" applyAlignment="1">
      <alignment horizontal="center" vertical="center" wrapText="1"/>
    </xf>
    <xf numFmtId="0" fontId="99" fillId="24" borderId="0" xfId="0" applyFont="1" applyFill="1" applyAlignment="1">
      <alignment horizontal="justify" vertical="center" wrapText="1"/>
    </xf>
    <xf numFmtId="0" fontId="84" fillId="0" borderId="0" xfId="0" applyFont="1" applyAlignment="1">
      <alignment horizontal="justify" vertical="center" wrapText="1"/>
    </xf>
    <xf numFmtId="0" fontId="80" fillId="0" borderId="0" xfId="0" applyFont="1" applyAlignment="1">
      <alignment horizontal="left" vertical="center" wrapText="1"/>
    </xf>
    <xf numFmtId="0" fontId="99" fillId="0" borderId="0" xfId="0" applyFont="1" applyAlignment="1">
      <alignment horizontal="justify" vertical="center" wrapText="1"/>
    </xf>
    <xf numFmtId="0" fontId="96" fillId="0" borderId="0" xfId="0" applyFont="1" applyAlignment="1">
      <alignment horizontal="center" vertical="center" wrapText="1"/>
    </xf>
    <xf numFmtId="0" fontId="98" fillId="0" borderId="0" xfId="0" applyFont="1" applyAlignment="1">
      <alignment horizontal="center" vertical="center" wrapText="1"/>
    </xf>
    <xf numFmtId="0" fontId="97" fillId="24" borderId="0" xfId="0" applyFont="1" applyFill="1" applyAlignment="1">
      <alignment horizontal="center" vertical="center" wrapText="1"/>
    </xf>
    <xf numFmtId="0" fontId="81" fillId="0" borderId="0" xfId="0" applyFont="1" applyAlignment="1">
      <alignment horizontal="justify" vertical="center" wrapText="1"/>
    </xf>
    <xf numFmtId="0" fontId="80" fillId="0" borderId="0" xfId="0" applyFont="1" applyAlignment="1">
      <alignment horizontal="center" vertical="center" wrapText="1"/>
    </xf>
    <xf numFmtId="44" fontId="8" fillId="0" borderId="25" xfId="1" applyFont="1" applyBorder="1" applyAlignment="1">
      <alignment horizontal="center"/>
    </xf>
    <xf numFmtId="44" fontId="8" fillId="0" borderId="51" xfId="1" applyFont="1" applyBorder="1" applyAlignment="1">
      <alignment horizontal="center"/>
    </xf>
    <xf numFmtId="0" fontId="104" fillId="0" borderId="32" xfId="0" applyFont="1"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2" fillId="0" borderId="21" xfId="0" applyFont="1" applyBorder="1" applyAlignment="1">
      <alignment horizontal="left"/>
    </xf>
    <xf numFmtId="0" fontId="0" fillId="0" borderId="22" xfId="0" applyBorder="1" applyAlignment="1">
      <alignment horizontal="left"/>
    </xf>
    <xf numFmtId="169" fontId="8" fillId="0" borderId="22" xfId="75" applyFont="1" applyBorder="1" applyAlignment="1">
      <alignment horizontal="center"/>
    </xf>
    <xf numFmtId="169" fontId="8" fillId="0" borderId="23" xfId="75" applyFont="1" applyBorder="1" applyAlignment="1">
      <alignment horizontal="center"/>
    </xf>
    <xf numFmtId="44" fontId="8" fillId="0" borderId="0" xfId="1" applyFont="1" applyBorder="1" applyAlignment="1">
      <alignment horizontal="center"/>
    </xf>
    <xf numFmtId="44" fontId="8" fillId="0" borderId="16" xfId="1" applyFont="1" applyBorder="1" applyAlignment="1">
      <alignment horizontal="center"/>
    </xf>
    <xf numFmtId="0" fontId="9" fillId="2" borderId="15" xfId="3" applyFont="1" applyFill="1" applyBorder="1" applyAlignment="1">
      <alignment horizontal="left" wrapText="1"/>
    </xf>
    <xf numFmtId="0" fontId="9" fillId="2" borderId="0" xfId="3" applyFont="1" applyFill="1" applyAlignment="1">
      <alignment horizontal="left" wrapText="1"/>
    </xf>
    <xf numFmtId="0" fontId="9" fillId="2" borderId="16" xfId="3" applyFont="1" applyFill="1" applyBorder="1" applyAlignment="1">
      <alignment horizontal="left" wrapText="1"/>
    </xf>
    <xf numFmtId="0" fontId="0" fillId="0" borderId="0" xfId="0" applyAlignment="1">
      <alignment horizontal="center"/>
    </xf>
    <xf numFmtId="0" fontId="5" fillId="2" borderId="8" xfId="0" applyFont="1" applyFill="1" applyBorder="1" applyAlignment="1">
      <alignment horizontal="center"/>
    </xf>
    <xf numFmtId="0" fontId="5" fillId="2" borderId="9" xfId="0" applyFont="1" applyFill="1" applyBorder="1" applyAlignment="1">
      <alignment horizontal="center"/>
    </xf>
    <xf numFmtId="0" fontId="5" fillId="2" borderId="36" xfId="0" applyFont="1" applyFill="1" applyBorder="1" applyAlignment="1">
      <alignment horizontal="center"/>
    </xf>
    <xf numFmtId="0" fontId="5" fillId="2" borderId="44" xfId="0" applyFont="1" applyFill="1" applyBorder="1" applyAlignment="1">
      <alignment horizontal="center"/>
    </xf>
    <xf numFmtId="0" fontId="2" fillId="0" borderId="8" xfId="0" applyFont="1" applyBorder="1" applyAlignment="1">
      <alignment horizontal="left"/>
    </xf>
    <xf numFmtId="0" fontId="0" fillId="0" borderId="9" xfId="0" applyBorder="1" applyAlignment="1">
      <alignment horizontal="left"/>
    </xf>
    <xf numFmtId="44" fontId="0" fillId="0" borderId="9" xfId="1" applyFont="1" applyBorder="1" applyAlignment="1">
      <alignment horizontal="center"/>
    </xf>
    <xf numFmtId="44" fontId="0" fillId="0" borderId="10" xfId="1" applyFont="1" applyBorder="1" applyAlignment="1">
      <alignment horizontal="center"/>
    </xf>
    <xf numFmtId="0" fontId="5" fillId="2" borderId="12" xfId="0" applyFont="1" applyFill="1" applyBorder="1" applyAlignment="1">
      <alignment horizontal="center"/>
    </xf>
    <xf numFmtId="0" fontId="5" fillId="2" borderId="19" xfId="0" applyFont="1" applyFill="1" applyBorder="1" applyAlignment="1">
      <alignment horizontal="center"/>
    </xf>
    <xf numFmtId="44" fontId="5" fillId="2" borderId="9" xfId="1" applyFont="1" applyFill="1" applyBorder="1" applyAlignment="1">
      <alignment horizontal="center" vertical="center"/>
    </xf>
    <xf numFmtId="0" fontId="4" fillId="2" borderId="4" xfId="0" applyFont="1" applyFill="1" applyBorder="1" applyAlignment="1">
      <alignment horizontal="center" vertical="center"/>
    </xf>
    <xf numFmtId="0" fontId="5" fillId="2" borderId="54" xfId="0" applyFont="1" applyFill="1" applyBorder="1" applyAlignment="1">
      <alignment horizontal="center" vertical="center"/>
    </xf>
    <xf numFmtId="0" fontId="5" fillId="2" borderId="63" xfId="0" applyFont="1" applyFill="1" applyBorder="1" applyAlignment="1">
      <alignment horizontal="center" vertical="center"/>
    </xf>
    <xf numFmtId="44" fontId="7" fillId="2" borderId="54" xfId="0" applyNumberFormat="1" applyFont="1" applyFill="1" applyBorder="1" applyAlignment="1">
      <alignment horizontal="center" vertical="center"/>
    </xf>
    <xf numFmtId="0" fontId="7" fillId="2" borderId="63" xfId="0" applyFont="1" applyFill="1" applyBorder="1" applyAlignment="1">
      <alignment horizontal="center" vertical="center"/>
    </xf>
    <xf numFmtId="0" fontId="5" fillId="2" borderId="10" xfId="0" applyFont="1" applyFill="1" applyBorder="1" applyAlignment="1">
      <alignment horizontal="center"/>
    </xf>
    <xf numFmtId="0" fontId="5" fillId="2" borderId="33" xfId="0" applyFont="1" applyFill="1" applyBorder="1" applyAlignment="1">
      <alignment horizontal="center" vertical="center"/>
    </xf>
    <xf numFmtId="0" fontId="5" fillId="2" borderId="50" xfId="0" applyFont="1" applyFill="1" applyBorder="1" applyAlignment="1">
      <alignment horizontal="center" vertical="center"/>
    </xf>
    <xf numFmtId="44" fontId="7" fillId="2" borderId="22" xfId="0" applyNumberFormat="1" applyFont="1" applyFill="1" applyBorder="1" applyAlignment="1">
      <alignment horizontal="center" vertical="center"/>
    </xf>
    <xf numFmtId="0" fontId="7" fillId="2" borderId="23" xfId="0" applyFont="1" applyFill="1" applyBorder="1" applyAlignment="1">
      <alignment horizontal="center" vertical="center"/>
    </xf>
    <xf numFmtId="0" fontId="4" fillId="2" borderId="1" xfId="0"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left" vertical="center"/>
    </xf>
    <xf numFmtId="0" fontId="5" fillId="2" borderId="18" xfId="0" applyFont="1" applyFill="1" applyBorder="1" applyAlignment="1">
      <alignment horizontal="center" vertical="center" wrapText="1"/>
    </xf>
    <xf numFmtId="0" fontId="5" fillId="2" borderId="37" xfId="0" applyFont="1" applyFill="1" applyBorder="1" applyAlignment="1">
      <alignment horizontal="center" vertical="center" wrapText="1"/>
    </xf>
    <xf numFmtId="44" fontId="5" fillId="2" borderId="18" xfId="0" applyNumberFormat="1" applyFont="1" applyFill="1" applyBorder="1" applyAlignment="1">
      <alignment horizontal="center" vertical="center"/>
    </xf>
    <xf numFmtId="44" fontId="5" fillId="2" borderId="51" xfId="0" applyNumberFormat="1" applyFont="1" applyFill="1" applyBorder="1" applyAlignment="1">
      <alignment horizontal="center" vertical="center"/>
    </xf>
    <xf numFmtId="6" fontId="5" fillId="2" borderId="9" xfId="0" applyNumberFormat="1" applyFont="1" applyFill="1" applyBorder="1" applyAlignment="1">
      <alignment horizontal="right" vertical="center"/>
    </xf>
    <xf numFmtId="0" fontId="5" fillId="2" borderId="9" xfId="0" applyFont="1" applyFill="1" applyBorder="1" applyAlignment="1">
      <alignment horizontal="right" vertical="center"/>
    </xf>
    <xf numFmtId="44" fontId="5" fillId="2" borderId="12" xfId="0" applyNumberFormat="1" applyFont="1" applyFill="1" applyBorder="1" applyAlignment="1">
      <alignment horizontal="center" vertical="center"/>
    </xf>
    <xf numFmtId="44" fontId="5" fillId="2" borderId="19" xfId="0" applyNumberFormat="1" applyFont="1" applyFill="1" applyBorder="1" applyAlignment="1">
      <alignment horizontal="center" vertical="center"/>
    </xf>
    <xf numFmtId="0" fontId="4" fillId="2" borderId="9"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64" fillId="2" borderId="9"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4" fillId="2" borderId="8" xfId="0" applyFont="1" applyFill="1" applyBorder="1" applyAlignment="1">
      <alignment horizontal="left" vertical="center"/>
    </xf>
    <xf numFmtId="0" fontId="5" fillId="2" borderId="9" xfId="0" applyFont="1" applyFill="1" applyBorder="1" applyAlignment="1">
      <alignment horizontal="left" vertical="center"/>
    </xf>
    <xf numFmtId="0" fontId="5" fillId="2" borderId="10" xfId="0" applyFont="1" applyFill="1" applyBorder="1" applyAlignment="1">
      <alignment horizontal="left" vertical="center"/>
    </xf>
    <xf numFmtId="44" fontId="5" fillId="2" borderId="9" xfId="1" applyFont="1" applyFill="1" applyBorder="1" applyAlignment="1">
      <alignment horizontal="center" vertical="center" wrapText="1"/>
    </xf>
    <xf numFmtId="44" fontId="5" fillId="2" borderId="9" xfId="0" applyNumberFormat="1" applyFont="1" applyFill="1" applyBorder="1" applyAlignment="1">
      <alignment horizontal="center" vertical="center"/>
    </xf>
    <xf numFmtId="0" fontId="5" fillId="2" borderId="10" xfId="0" applyFont="1" applyFill="1" applyBorder="1" applyAlignment="1">
      <alignment horizontal="center" vertical="center"/>
    </xf>
    <xf numFmtId="44" fontId="5" fillId="2" borderId="12" xfId="1" applyFont="1" applyFill="1" applyBorder="1" applyAlignment="1">
      <alignment horizontal="center" vertical="center" wrapText="1"/>
    </xf>
    <xf numFmtId="44" fontId="5" fillId="2" borderId="13" xfId="1" applyFont="1" applyFill="1" applyBorder="1" applyAlignment="1">
      <alignment horizontal="center" vertical="center" wrapText="1"/>
    </xf>
    <xf numFmtId="0" fontId="0" fillId="0" borderId="0" xfId="0" applyAlignment="1">
      <alignment horizontal="center" vertical="center"/>
    </xf>
    <xf numFmtId="0" fontId="4" fillId="2" borderId="8" xfId="0" applyFont="1" applyFill="1" applyBorder="1" applyAlignment="1">
      <alignment horizontal="center" vertical="center" wrapText="1"/>
    </xf>
    <xf numFmtId="0" fontId="5" fillId="2" borderId="8" xfId="0" applyFont="1" applyFill="1" applyBorder="1" applyAlignment="1">
      <alignment horizontal="center" vertical="center" wrapText="1"/>
    </xf>
    <xf numFmtId="174" fontId="4" fillId="2" borderId="9" xfId="73" applyFont="1" applyFill="1" applyBorder="1" applyAlignment="1">
      <alignment horizontal="center" vertical="center" wrapText="1"/>
    </xf>
    <xf numFmtId="174" fontId="5" fillId="2" borderId="9" xfId="73" applyFont="1" applyFill="1" applyBorder="1" applyAlignment="1">
      <alignment horizontal="center" vertical="center" wrapText="1"/>
    </xf>
    <xf numFmtId="0" fontId="0" fillId="0" borderId="10" xfId="0" applyBorder="1" applyAlignment="1">
      <alignment horizontal="left"/>
    </xf>
    <xf numFmtId="0" fontId="75" fillId="0" borderId="30" xfId="0" applyFont="1" applyBorder="1" applyAlignment="1">
      <alignment horizontal="center" vertical="center" wrapText="1"/>
    </xf>
    <xf numFmtId="0" fontId="75" fillId="0" borderId="5" xfId="0" applyFont="1" applyBorder="1" applyAlignment="1">
      <alignment horizontal="center" vertical="center" wrapText="1"/>
    </xf>
    <xf numFmtId="0" fontId="75" fillId="0" borderId="6" xfId="0" applyFont="1" applyBorder="1" applyAlignment="1">
      <alignment horizontal="center" vertical="center" wrapText="1"/>
    </xf>
    <xf numFmtId="0" fontId="65" fillId="0" borderId="45" xfId="0" applyFont="1" applyBorder="1" applyAlignment="1">
      <alignment horizontal="justify" vertical="center" wrapText="1"/>
    </xf>
    <xf numFmtId="0" fontId="65" fillId="0" borderId="5" xfId="0" applyFont="1" applyBorder="1" applyAlignment="1">
      <alignment horizontal="justify" vertical="center" wrapText="1"/>
    </xf>
    <xf numFmtId="0" fontId="65" fillId="0" borderId="6" xfId="0" applyFont="1" applyBorder="1" applyAlignment="1">
      <alignment horizontal="justify" vertical="center" wrapText="1"/>
    </xf>
    <xf numFmtId="0" fontId="0" fillId="0" borderId="1" xfId="0" applyBorder="1" applyAlignment="1">
      <alignment horizontal="left"/>
    </xf>
    <xf numFmtId="0" fontId="0" fillId="0" borderId="2" xfId="0" applyBorder="1" applyAlignment="1">
      <alignment horizontal="left"/>
    </xf>
    <xf numFmtId="0" fontId="0" fillId="0" borderId="56" xfId="0" applyBorder="1" applyAlignment="1">
      <alignment horizontal="right" vertical="center" wrapText="1"/>
    </xf>
    <xf numFmtId="0" fontId="0" fillId="0" borderId="7" xfId="0" applyBorder="1" applyAlignment="1">
      <alignment horizontal="left" vertical="center"/>
    </xf>
    <xf numFmtId="0" fontId="0" fillId="0" borderId="55" xfId="0" applyBorder="1" applyAlignment="1">
      <alignment horizontal="left" vertical="center"/>
    </xf>
    <xf numFmtId="0" fontId="5" fillId="0" borderId="165" xfId="0" applyFont="1" applyBorder="1" applyAlignment="1">
      <alignment horizontal="center" wrapText="1"/>
    </xf>
    <xf numFmtId="0" fontId="5" fillId="0" borderId="25" xfId="0" applyFont="1" applyBorder="1" applyAlignment="1">
      <alignment horizontal="center" wrapText="1"/>
    </xf>
    <xf numFmtId="4" fontId="0" fillId="0" borderId="25" xfId="0" applyNumberFormat="1" applyBorder="1" applyAlignment="1">
      <alignment horizontal="center"/>
    </xf>
    <xf numFmtId="4" fontId="0" fillId="0" borderId="164" xfId="0" applyNumberFormat="1" applyBorder="1" applyAlignment="1">
      <alignment horizontal="center"/>
    </xf>
    <xf numFmtId="44" fontId="5" fillId="0" borderId="12" xfId="1" applyFont="1" applyFill="1" applyBorder="1" applyAlignment="1">
      <alignment horizontal="center" vertical="center" wrapText="1"/>
    </xf>
    <xf numFmtId="44" fontId="5" fillId="0" borderId="13" xfId="1" applyFont="1" applyFill="1" applyBorder="1" applyAlignment="1">
      <alignment horizontal="center" vertical="center" wrapText="1"/>
    </xf>
    <xf numFmtId="189" fontId="5" fillId="0" borderId="9" xfId="0" applyNumberFormat="1" applyFont="1" applyBorder="1" applyAlignment="1">
      <alignment horizontal="center" vertical="center"/>
    </xf>
    <xf numFmtId="189" fontId="5" fillId="0" borderId="10" xfId="0" applyNumberFormat="1" applyFont="1" applyBorder="1" applyAlignment="1">
      <alignment horizontal="center" vertical="center"/>
    </xf>
    <xf numFmtId="44" fontId="5" fillId="0" borderId="17" xfId="0" applyNumberFormat="1" applyFont="1" applyBorder="1" applyAlignment="1">
      <alignment horizontal="center"/>
    </xf>
    <xf numFmtId="0" fontId="5" fillId="0" borderId="52" xfId="0" applyFont="1" applyBorder="1" applyAlignment="1">
      <alignment horizontal="center"/>
    </xf>
    <xf numFmtId="0" fontId="5" fillId="0" borderId="18" xfId="0" applyFont="1" applyBorder="1" applyAlignment="1">
      <alignment horizontal="center"/>
    </xf>
    <xf numFmtId="0" fontId="5" fillId="0" borderId="51" xfId="0" applyFont="1" applyBorder="1" applyAlignment="1">
      <alignment horizontal="center"/>
    </xf>
    <xf numFmtId="189" fontId="5" fillId="2" borderId="9" xfId="1" applyNumberFormat="1" applyFont="1" applyFill="1" applyBorder="1" applyAlignment="1">
      <alignment horizontal="center" vertical="center"/>
    </xf>
    <xf numFmtId="0" fontId="4" fillId="0" borderId="1" xfId="0" applyFont="1" applyBorder="1" applyAlignment="1">
      <alignment horizontal="left"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174" fontId="4" fillId="0" borderId="9" xfId="73" applyFont="1" applyFill="1" applyBorder="1" applyAlignment="1">
      <alignment horizontal="center" vertical="center" wrapText="1"/>
    </xf>
    <xf numFmtId="174" fontId="5" fillId="0" borderId="9" xfId="73" applyFont="1" applyFill="1" applyBorder="1" applyAlignment="1">
      <alignment horizontal="center" vertical="center" wrapText="1"/>
    </xf>
    <xf numFmtId="0" fontId="4" fillId="0" borderId="9" xfId="0" applyFont="1" applyBorder="1" applyAlignment="1">
      <alignment horizontal="center" vertical="center"/>
    </xf>
    <xf numFmtId="0" fontId="4" fillId="0" borderId="9" xfId="0" applyFont="1" applyBorder="1" applyAlignment="1">
      <alignment horizontal="center" vertical="center" wrapText="1"/>
    </xf>
    <xf numFmtId="0" fontId="5" fillId="0" borderId="9" xfId="0" applyFont="1" applyBorder="1" applyAlignment="1">
      <alignment horizontal="center" vertical="center" wrapText="1"/>
    </xf>
    <xf numFmtId="0" fontId="75" fillId="16" borderId="30" xfId="0" applyFont="1" applyFill="1" applyBorder="1" applyAlignment="1">
      <alignment horizontal="center" vertical="center" wrapText="1"/>
    </xf>
    <xf numFmtId="0" fontId="75" fillId="16" borderId="5" xfId="0" applyFont="1" applyFill="1" applyBorder="1" applyAlignment="1">
      <alignment horizontal="center" vertical="center" wrapText="1"/>
    </xf>
    <xf numFmtId="0" fontId="75" fillId="16" borderId="6" xfId="0" applyFont="1" applyFill="1" applyBorder="1" applyAlignment="1">
      <alignment horizontal="center" vertical="center" wrapText="1"/>
    </xf>
    <xf numFmtId="189" fontId="7" fillId="0" borderId="22" xfId="0" applyNumberFormat="1" applyFont="1" applyBorder="1" applyAlignment="1">
      <alignment horizontal="center" vertical="center"/>
    </xf>
    <xf numFmtId="189" fontId="7" fillId="0" borderId="23" xfId="0" applyNumberFormat="1" applyFont="1" applyBorder="1" applyAlignment="1">
      <alignment horizontal="center" vertical="center"/>
    </xf>
    <xf numFmtId="44" fontId="5" fillId="0" borderId="9" xfId="1" applyFont="1" applyFill="1" applyBorder="1" applyAlignment="1">
      <alignment horizontal="center" vertical="center" wrapText="1"/>
    </xf>
    <xf numFmtId="6" fontId="5" fillId="0" borderId="9" xfId="0" applyNumberFormat="1" applyFont="1" applyBorder="1" applyAlignment="1">
      <alignment horizontal="right" vertical="center"/>
    </xf>
    <xf numFmtId="0" fontId="5" fillId="0" borderId="9" xfId="0" applyFont="1" applyBorder="1" applyAlignment="1">
      <alignment horizontal="right" vertical="center"/>
    </xf>
    <xf numFmtId="0" fontId="115" fillId="2" borderId="9" xfId="0" applyFont="1" applyFill="1" applyBorder="1" applyAlignment="1">
      <alignment horizontal="center" vertical="center" wrapText="1"/>
    </xf>
    <xf numFmtId="0" fontId="4" fillId="0" borderId="8" xfId="0" applyFont="1" applyBorder="1" applyAlignment="1">
      <alignment horizontal="center" vertical="center"/>
    </xf>
    <xf numFmtId="0" fontId="5" fillId="0" borderId="8" xfId="0" applyFont="1" applyBorder="1" applyAlignment="1">
      <alignment horizontal="center" vertical="center"/>
    </xf>
    <xf numFmtId="0" fontId="5" fillId="0" borderId="9" xfId="0" applyFont="1" applyBorder="1" applyAlignment="1">
      <alignment horizontal="center" vertical="center"/>
    </xf>
    <xf numFmtId="0" fontId="5" fillId="2" borderId="9" xfId="0" applyFont="1" applyFill="1" applyBorder="1" applyAlignment="1">
      <alignment horizontal="center" vertical="center"/>
    </xf>
    <xf numFmtId="0" fontId="0" fillId="0" borderId="12" xfId="0" applyBorder="1" applyAlignment="1">
      <alignment horizontal="center"/>
    </xf>
    <xf numFmtId="0" fontId="0" fillId="0" borderId="19" xfId="0" applyBorder="1" applyAlignment="1">
      <alignment horizontal="center"/>
    </xf>
    <xf numFmtId="189" fontId="5" fillId="0" borderId="13" xfId="1" applyNumberFormat="1" applyFont="1" applyFill="1" applyBorder="1" applyAlignment="1">
      <alignment horizontal="center" vertical="center"/>
    </xf>
    <xf numFmtId="189" fontId="5" fillId="0" borderId="9" xfId="1" applyNumberFormat="1" applyFont="1" applyFill="1" applyBorder="1" applyAlignment="1">
      <alignment horizontal="center" vertical="center"/>
    </xf>
    <xf numFmtId="0" fontId="5" fillId="0" borderId="9" xfId="0" applyFont="1" applyBorder="1" applyAlignment="1">
      <alignment horizontal="center"/>
    </xf>
    <xf numFmtId="0" fontId="5" fillId="0" borderId="10" xfId="0" applyFont="1" applyBorder="1" applyAlignment="1">
      <alignment horizontal="center"/>
    </xf>
    <xf numFmtId="0" fontId="104" fillId="0" borderId="156" xfId="0" applyFont="1" applyBorder="1" applyAlignment="1">
      <alignment horizontal="center"/>
    </xf>
    <xf numFmtId="0" fontId="4" fillId="0" borderId="11" xfId="0" applyFont="1" applyBorder="1" applyAlignment="1">
      <alignment horizontal="center" vertical="center"/>
    </xf>
    <xf numFmtId="0" fontId="4" fillId="0" borderId="20" xfId="0" applyFont="1" applyBorder="1" applyAlignment="1">
      <alignment horizontal="center" vertical="center"/>
    </xf>
    <xf numFmtId="0" fontId="4" fillId="0" borderId="19" xfId="0" applyFont="1" applyBorder="1" applyAlignment="1">
      <alignment horizontal="center" vertical="center"/>
    </xf>
    <xf numFmtId="170" fontId="5" fillId="0" borderId="12" xfId="0" applyNumberFormat="1" applyFont="1" applyBorder="1" applyAlignment="1">
      <alignment horizontal="center"/>
    </xf>
    <xf numFmtId="0" fontId="5" fillId="0" borderId="19" xfId="0" applyFont="1" applyBorder="1" applyAlignment="1">
      <alignment horizontal="center"/>
    </xf>
    <xf numFmtId="177" fontId="106" fillId="2" borderId="9" xfId="14" applyNumberFormat="1" applyFont="1" applyFill="1" applyBorder="1" applyAlignment="1" applyProtection="1">
      <alignment horizontal="center" vertical="center" wrapText="1"/>
      <protection hidden="1"/>
    </xf>
    <xf numFmtId="177" fontId="106" fillId="2" borderId="12" xfId="14" applyNumberFormat="1" applyFont="1" applyFill="1" applyBorder="1" applyAlignment="1" applyProtection="1">
      <alignment horizontal="center" vertical="center" wrapText="1"/>
      <protection hidden="1"/>
    </xf>
    <xf numFmtId="177" fontId="106" fillId="2" borderId="20" xfId="14" applyNumberFormat="1" applyFont="1" applyFill="1" applyBorder="1" applyAlignment="1" applyProtection="1">
      <alignment horizontal="center" vertical="center" wrapText="1"/>
      <protection hidden="1"/>
    </xf>
    <xf numFmtId="177" fontId="106" fillId="2" borderId="13" xfId="14" applyNumberFormat="1" applyFont="1" applyFill="1" applyBorder="1" applyAlignment="1" applyProtection="1">
      <alignment horizontal="center" vertical="center" wrapText="1"/>
      <protection hidden="1"/>
    </xf>
    <xf numFmtId="177" fontId="106" fillId="5" borderId="12" xfId="14" applyNumberFormat="1" applyFont="1" applyFill="1" applyBorder="1" applyAlignment="1" applyProtection="1">
      <alignment horizontal="center" vertical="center" wrapText="1"/>
      <protection hidden="1"/>
    </xf>
    <xf numFmtId="177" fontId="106" fillId="5" borderId="20" xfId="14" applyNumberFormat="1" applyFont="1" applyFill="1" applyBorder="1" applyAlignment="1" applyProtection="1">
      <alignment horizontal="center" vertical="center" wrapText="1"/>
      <protection hidden="1"/>
    </xf>
    <xf numFmtId="177" fontId="106" fillId="5" borderId="13" xfId="14" applyNumberFormat="1" applyFont="1" applyFill="1" applyBorder="1" applyAlignment="1" applyProtection="1">
      <alignment horizontal="center" vertical="center" wrapText="1"/>
      <protection hidden="1"/>
    </xf>
    <xf numFmtId="177" fontId="106" fillId="29" borderId="12" xfId="14" applyNumberFormat="1" applyFont="1" applyFill="1" applyBorder="1" applyAlignment="1" applyProtection="1">
      <alignment horizontal="center" vertical="center" wrapText="1"/>
      <protection hidden="1"/>
    </xf>
    <xf numFmtId="177" fontId="106" fillId="29" borderId="20" xfId="14" applyNumberFormat="1" applyFont="1" applyFill="1" applyBorder="1" applyAlignment="1" applyProtection="1">
      <alignment horizontal="center" vertical="center" wrapText="1"/>
      <protection hidden="1"/>
    </xf>
    <xf numFmtId="177" fontId="106" fillId="29" borderId="13" xfId="14" applyNumberFormat="1" applyFont="1" applyFill="1" applyBorder="1" applyAlignment="1" applyProtection="1">
      <alignment horizontal="center" vertical="center" wrapText="1"/>
      <protection hidden="1"/>
    </xf>
    <xf numFmtId="177" fontId="106" fillId="39" borderId="12" xfId="14" applyNumberFormat="1" applyFont="1" applyFill="1" applyBorder="1" applyAlignment="1" applyProtection="1">
      <alignment horizontal="center" vertical="center" wrapText="1"/>
      <protection hidden="1"/>
    </xf>
    <xf numFmtId="177" fontId="106" fillId="39" borderId="20" xfId="14" applyNumberFormat="1" applyFont="1" applyFill="1" applyBorder="1" applyAlignment="1" applyProtection="1">
      <alignment horizontal="center" vertical="center" wrapText="1"/>
      <protection hidden="1"/>
    </xf>
    <xf numFmtId="177" fontId="106" fillId="39" borderId="13" xfId="14" applyNumberFormat="1" applyFont="1" applyFill="1" applyBorder="1" applyAlignment="1" applyProtection="1">
      <alignment horizontal="center" vertical="center" wrapText="1"/>
      <protection hidden="1"/>
    </xf>
    <xf numFmtId="0" fontId="31" fillId="0" borderId="0" xfId="0" applyFont="1" applyAlignment="1">
      <alignment horizontal="left" wrapText="1"/>
    </xf>
    <xf numFmtId="177" fontId="106" fillId="41" borderId="12" xfId="14" applyNumberFormat="1" applyFont="1" applyFill="1" applyBorder="1" applyAlignment="1" applyProtection="1">
      <alignment horizontal="center" vertical="center" wrapText="1"/>
      <protection locked="0"/>
    </xf>
    <xf numFmtId="177" fontId="106" fillId="41" borderId="20" xfId="14" applyNumberFormat="1" applyFont="1" applyFill="1" applyBorder="1" applyAlignment="1" applyProtection="1">
      <alignment horizontal="center" vertical="center" wrapText="1"/>
      <protection locked="0"/>
    </xf>
    <xf numFmtId="177" fontId="106" fillId="41" borderId="13" xfId="14" applyNumberFormat="1" applyFont="1" applyFill="1" applyBorder="1" applyAlignment="1" applyProtection="1">
      <alignment horizontal="center" vertical="center" wrapText="1"/>
      <protection locked="0"/>
    </xf>
    <xf numFmtId="0" fontId="20" fillId="7" borderId="9" xfId="0" applyFont="1" applyFill="1" applyBorder="1" applyAlignment="1">
      <alignment horizontal="center" vertical="center" wrapText="1"/>
    </xf>
    <xf numFmtId="0" fontId="20" fillId="22" borderId="9" xfId="0" applyFont="1" applyFill="1" applyBorder="1" applyAlignment="1">
      <alignment horizontal="center" vertical="center" wrapText="1"/>
    </xf>
    <xf numFmtId="3" fontId="20" fillId="7" borderId="9" xfId="0" applyNumberFormat="1" applyFont="1" applyFill="1" applyBorder="1" applyAlignment="1">
      <alignment horizontal="center" vertical="center" wrapText="1"/>
    </xf>
    <xf numFmtId="0" fontId="29" fillId="7" borderId="35" xfId="0" applyFont="1" applyFill="1" applyBorder="1" applyAlignment="1">
      <alignment horizontal="center" vertical="center" wrapText="1"/>
    </xf>
    <xf numFmtId="4" fontId="8" fillId="7" borderId="8" xfId="0" applyNumberFormat="1" applyFont="1" applyFill="1" applyBorder="1" applyAlignment="1">
      <alignment horizontal="center" vertical="center" wrapText="1"/>
    </xf>
    <xf numFmtId="4" fontId="8" fillId="7" borderId="10" xfId="0" applyNumberFormat="1" applyFont="1" applyFill="1" applyBorder="1" applyAlignment="1">
      <alignment horizontal="center" vertical="center" wrapText="1"/>
    </xf>
    <xf numFmtId="0" fontId="29" fillId="22" borderId="35" xfId="0" applyFont="1" applyFill="1" applyBorder="1" applyAlignment="1">
      <alignment horizontal="center" vertical="center" wrapText="1"/>
    </xf>
    <xf numFmtId="0" fontId="8" fillId="5" borderId="1" xfId="0" applyFont="1" applyFill="1" applyBorder="1" applyAlignment="1">
      <alignment horizontal="center" vertical="center"/>
    </xf>
    <xf numFmtId="0" fontId="8" fillId="5" borderId="2" xfId="0" applyFont="1" applyFill="1" applyBorder="1" applyAlignment="1">
      <alignment horizontal="center" vertical="center"/>
    </xf>
    <xf numFmtId="0" fontId="8" fillId="5" borderId="26" xfId="0" applyFont="1" applyFill="1" applyBorder="1" applyAlignment="1">
      <alignment horizontal="center" vertical="center"/>
    </xf>
    <xf numFmtId="0" fontId="8" fillId="5" borderId="27" xfId="0" applyFont="1" applyFill="1" applyBorder="1" applyAlignment="1">
      <alignment horizontal="center" vertical="center"/>
    </xf>
    <xf numFmtId="0" fontId="8" fillId="0" borderId="43" xfId="0" applyFont="1" applyBorder="1" applyAlignment="1">
      <alignment horizontal="center" vertical="center"/>
    </xf>
    <xf numFmtId="0" fontId="8" fillId="0" borderId="42" xfId="0" applyFont="1" applyBorder="1" applyAlignment="1">
      <alignment horizontal="center" vertical="center"/>
    </xf>
    <xf numFmtId="4" fontId="8" fillId="22" borderId="8" xfId="0" applyNumberFormat="1" applyFont="1" applyFill="1" applyBorder="1" applyAlignment="1">
      <alignment horizontal="center" vertical="center" wrapText="1"/>
    </xf>
    <xf numFmtId="4" fontId="8" fillId="22" borderId="10" xfId="0" applyNumberFormat="1" applyFont="1" applyFill="1" applyBorder="1" applyAlignment="1">
      <alignment horizontal="center" vertical="center" wrapText="1"/>
    </xf>
    <xf numFmtId="177" fontId="4" fillId="2" borderId="155" xfId="14" applyNumberFormat="1" applyFont="1" applyFill="1" applyBorder="1" applyAlignment="1" applyProtection="1">
      <alignment horizontal="center" vertical="center" wrapText="1"/>
      <protection hidden="1"/>
    </xf>
    <xf numFmtId="177" fontId="4" fillId="2" borderId="0" xfId="14" applyNumberFormat="1" applyFont="1" applyFill="1" applyBorder="1" applyAlignment="1" applyProtection="1">
      <alignment horizontal="center" vertical="center" wrapText="1"/>
      <protection hidden="1"/>
    </xf>
    <xf numFmtId="177" fontId="4" fillId="2" borderId="157" xfId="14" applyNumberFormat="1" applyFont="1" applyFill="1" applyBorder="1" applyAlignment="1" applyProtection="1">
      <alignment horizontal="center" vertical="center" wrapText="1"/>
      <protection hidden="1"/>
    </xf>
    <xf numFmtId="177" fontId="4" fillId="2" borderId="158" xfId="14" applyNumberFormat="1" applyFont="1" applyFill="1" applyBorder="1" applyAlignment="1" applyProtection="1">
      <alignment horizontal="center" vertical="center" wrapText="1"/>
      <protection hidden="1"/>
    </xf>
    <xf numFmtId="0" fontId="29" fillId="7" borderId="34" xfId="0" applyFont="1" applyFill="1" applyBorder="1" applyAlignment="1">
      <alignment horizontal="center" vertical="center" wrapText="1"/>
    </xf>
    <xf numFmtId="0" fontId="29" fillId="7" borderId="78" xfId="0" applyFont="1" applyFill="1" applyBorder="1" applyAlignment="1">
      <alignment horizontal="center" vertical="center" wrapText="1"/>
    </xf>
    <xf numFmtId="4" fontId="29" fillId="7" borderId="8" xfId="14" applyNumberFormat="1" applyFont="1" applyFill="1" applyBorder="1" applyAlignment="1" applyProtection="1">
      <alignment horizontal="center" vertical="center" wrapText="1"/>
      <protection hidden="1"/>
    </xf>
    <xf numFmtId="4" fontId="29" fillId="7" borderId="10" xfId="14" applyNumberFormat="1" applyFont="1" applyFill="1" applyBorder="1" applyAlignment="1" applyProtection="1">
      <alignment horizontal="center" vertical="center" wrapText="1"/>
      <protection hidden="1"/>
    </xf>
    <xf numFmtId="169" fontId="7" fillId="0" borderId="47" xfId="75" applyFont="1" applyFill="1" applyBorder="1" applyAlignment="1">
      <alignment horizontal="center" vertical="center" wrapText="1"/>
    </xf>
    <xf numFmtId="169" fontId="7" fillId="0" borderId="40" xfId="75" applyFont="1" applyFill="1" applyBorder="1" applyAlignment="1">
      <alignment horizontal="center" vertical="center" wrapText="1"/>
    </xf>
    <xf numFmtId="2" fontId="17" fillId="7" borderId="8" xfId="0" applyNumberFormat="1" applyFont="1" applyFill="1" applyBorder="1" applyAlignment="1">
      <alignment horizontal="center" vertical="center" wrapText="1"/>
    </xf>
    <xf numFmtId="2" fontId="17" fillId="7" borderId="10" xfId="0" applyNumberFormat="1" applyFont="1" applyFill="1" applyBorder="1" applyAlignment="1">
      <alignment horizontal="center" vertical="center" wrapText="1"/>
    </xf>
    <xf numFmtId="4" fontId="7" fillId="7" borderId="8" xfId="0" applyNumberFormat="1" applyFont="1" applyFill="1" applyBorder="1" applyAlignment="1">
      <alignment horizontal="center" vertical="center" wrapText="1"/>
    </xf>
    <xf numFmtId="4" fontId="7" fillId="7" borderId="10" xfId="0" applyNumberFormat="1" applyFont="1" applyFill="1" applyBorder="1" applyAlignment="1">
      <alignment horizontal="center" vertical="center" wrapText="1"/>
    </xf>
    <xf numFmtId="9" fontId="17" fillId="7" borderId="8" xfId="0" applyNumberFormat="1" applyFont="1" applyFill="1" applyBorder="1" applyAlignment="1">
      <alignment horizontal="center" vertical="center" wrapText="1"/>
    </xf>
    <xf numFmtId="9" fontId="17" fillId="7" borderId="10" xfId="0" applyNumberFormat="1" applyFont="1" applyFill="1" applyBorder="1" applyAlignment="1">
      <alignment horizontal="center" vertical="center" wrapText="1"/>
    </xf>
    <xf numFmtId="4" fontId="8" fillId="22" borderId="11" xfId="0" applyNumberFormat="1" applyFont="1" applyFill="1" applyBorder="1" applyAlignment="1">
      <alignment horizontal="center" vertical="center" wrapText="1"/>
    </xf>
    <xf numFmtId="4" fontId="8" fillId="22" borderId="19" xfId="0" applyNumberFormat="1" applyFont="1" applyFill="1" applyBorder="1" applyAlignment="1">
      <alignment horizontal="center" vertical="center" wrapText="1"/>
    </xf>
    <xf numFmtId="0" fontId="8" fillId="0" borderId="1" xfId="0" applyFont="1" applyBorder="1" applyAlignment="1">
      <alignment horizontal="center" vertical="center"/>
    </xf>
    <xf numFmtId="0" fontId="8" fillId="0" borderId="15" xfId="0" applyFont="1" applyBorder="1" applyAlignment="1">
      <alignment horizontal="center" vertical="center"/>
    </xf>
    <xf numFmtId="0" fontId="53" fillId="0" borderId="1" xfId="0" applyFont="1" applyBorder="1" applyAlignment="1">
      <alignment horizontal="center" vertical="center"/>
    </xf>
    <xf numFmtId="0" fontId="53" fillId="0" borderId="2" xfId="0" applyFont="1" applyBorder="1" applyAlignment="1">
      <alignment horizontal="center" vertical="center"/>
    </xf>
    <xf numFmtId="0" fontId="53" fillId="0" borderId="3" xfId="0" applyFont="1" applyBorder="1" applyAlignment="1">
      <alignment horizontal="center" vertical="center"/>
    </xf>
    <xf numFmtId="0" fontId="54" fillId="0" borderId="15" xfId="0" applyFont="1" applyBorder="1" applyAlignment="1">
      <alignment horizontal="center" vertical="center" wrapText="1"/>
    </xf>
    <xf numFmtId="0" fontId="54" fillId="0" borderId="0" xfId="0" applyFont="1" applyAlignment="1">
      <alignment horizontal="center" vertical="center" wrapText="1"/>
    </xf>
    <xf numFmtId="0" fontId="54" fillId="0" borderId="16"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0" xfId="0" applyFont="1" applyAlignment="1">
      <alignment horizontal="center" vertical="center" wrapText="1"/>
    </xf>
    <xf numFmtId="0" fontId="55" fillId="0" borderId="16" xfId="0" applyFont="1" applyBorder="1" applyAlignment="1">
      <alignment horizontal="center" vertical="center" wrapText="1"/>
    </xf>
    <xf numFmtId="0" fontId="55" fillId="0" borderId="26" xfId="0" applyFont="1" applyBorder="1" applyAlignment="1">
      <alignment horizontal="center" vertical="center" wrapText="1"/>
    </xf>
    <xf numFmtId="0" fontId="55" fillId="0" borderId="27" xfId="0" applyFont="1" applyBorder="1" applyAlignment="1">
      <alignment horizontal="center" vertical="center" wrapText="1"/>
    </xf>
    <xf numFmtId="9" fontId="17" fillId="7" borderId="11" xfId="0" applyNumberFormat="1" applyFont="1" applyFill="1" applyBorder="1" applyAlignment="1">
      <alignment horizontal="center" vertical="center" wrapText="1"/>
    </xf>
    <xf numFmtId="9" fontId="17" fillId="7" borderId="19" xfId="0" applyNumberFormat="1" applyFont="1" applyFill="1" applyBorder="1" applyAlignment="1">
      <alignment horizontal="center" vertical="center" wrapText="1"/>
    </xf>
    <xf numFmtId="4" fontId="7" fillId="7" borderId="11" xfId="0" applyNumberFormat="1" applyFont="1" applyFill="1" applyBorder="1" applyAlignment="1">
      <alignment horizontal="center" vertical="center" wrapText="1"/>
    </xf>
    <xf numFmtId="4" fontId="7" fillId="7" borderId="19" xfId="0" applyNumberFormat="1" applyFont="1" applyFill="1" applyBorder="1" applyAlignment="1">
      <alignment horizontal="center" vertical="center" wrapText="1"/>
    </xf>
    <xf numFmtId="0" fontId="29" fillId="7" borderId="79" xfId="0" applyFont="1" applyFill="1" applyBorder="1" applyAlignment="1">
      <alignment horizontal="center" vertical="center" wrapText="1"/>
    </xf>
    <xf numFmtId="0" fontId="29" fillId="7" borderId="55" xfId="0" applyFont="1" applyFill="1" applyBorder="1" applyAlignment="1">
      <alignment horizontal="center" vertical="center" wrapText="1"/>
    </xf>
    <xf numFmtId="2" fontId="17" fillId="22" borderId="8" xfId="0" applyNumberFormat="1" applyFont="1" applyFill="1" applyBorder="1" applyAlignment="1">
      <alignment horizontal="center" vertical="center" wrapText="1"/>
    </xf>
    <xf numFmtId="2" fontId="17" fillId="22" borderId="10" xfId="0" applyNumberFormat="1" applyFont="1" applyFill="1" applyBorder="1" applyAlignment="1">
      <alignment horizontal="center" vertical="center" wrapText="1"/>
    </xf>
    <xf numFmtId="177" fontId="29" fillId="7" borderId="8" xfId="14" applyNumberFormat="1" applyFont="1" applyFill="1" applyBorder="1" applyAlignment="1" applyProtection="1">
      <alignment horizontal="center" vertical="center" wrapText="1"/>
      <protection hidden="1"/>
    </xf>
    <xf numFmtId="177" fontId="29" fillId="7" borderId="10" xfId="14" applyNumberFormat="1" applyFont="1" applyFill="1" applyBorder="1" applyAlignment="1" applyProtection="1">
      <alignment horizontal="center" vertical="center" wrapText="1"/>
      <protection hidden="1"/>
    </xf>
    <xf numFmtId="4" fontId="7" fillId="7" borderId="8" xfId="14" applyNumberFormat="1" applyFont="1" applyFill="1" applyBorder="1" applyAlignment="1" applyProtection="1">
      <alignment horizontal="center" vertical="center" wrapText="1"/>
      <protection hidden="1"/>
    </xf>
    <xf numFmtId="4" fontId="7" fillId="7" borderId="10" xfId="14" applyNumberFormat="1" applyFont="1" applyFill="1" applyBorder="1" applyAlignment="1" applyProtection="1">
      <alignment horizontal="center" vertical="center" wrapText="1"/>
      <protection hidden="1"/>
    </xf>
    <xf numFmtId="9" fontId="17" fillId="22" borderId="8" xfId="0" applyNumberFormat="1" applyFont="1" applyFill="1" applyBorder="1" applyAlignment="1">
      <alignment horizontal="center" vertical="center" wrapText="1"/>
    </xf>
    <xf numFmtId="9" fontId="17" fillId="22" borderId="10" xfId="0" applyNumberFormat="1" applyFont="1" applyFill="1" applyBorder="1" applyAlignment="1">
      <alignment horizontal="center" vertical="center" wrapText="1"/>
    </xf>
    <xf numFmtId="4" fontId="17" fillId="22" borderId="8" xfId="0" applyNumberFormat="1" applyFont="1" applyFill="1" applyBorder="1" applyAlignment="1">
      <alignment horizontal="center" vertical="center" wrapText="1"/>
    </xf>
    <xf numFmtId="4" fontId="17" fillId="22" borderId="10" xfId="0" applyNumberFormat="1" applyFont="1" applyFill="1" applyBorder="1" applyAlignment="1">
      <alignment horizontal="center" vertical="center" wrapText="1"/>
    </xf>
    <xf numFmtId="9" fontId="17" fillId="22" borderId="11" xfId="0" applyNumberFormat="1" applyFont="1" applyFill="1" applyBorder="1" applyAlignment="1">
      <alignment horizontal="center" vertical="center" wrapText="1"/>
    </xf>
    <xf numFmtId="9" fontId="17" fillId="22" borderId="19" xfId="0" applyNumberFormat="1" applyFont="1" applyFill="1" applyBorder="1" applyAlignment="1">
      <alignment horizontal="center" vertical="center" wrapText="1"/>
    </xf>
    <xf numFmtId="0" fontId="29" fillId="22" borderId="79" xfId="0" applyFont="1" applyFill="1" applyBorder="1" applyAlignment="1">
      <alignment horizontal="center" vertical="center" wrapText="1"/>
    </xf>
    <xf numFmtId="0" fontId="29" fillId="22" borderId="55" xfId="0" applyFont="1" applyFill="1" applyBorder="1" applyAlignment="1">
      <alignment horizontal="center" vertical="center" wrapText="1"/>
    </xf>
    <xf numFmtId="0" fontId="8" fillId="7" borderId="49" xfId="0" applyFont="1" applyFill="1" applyBorder="1" applyAlignment="1">
      <alignment horizontal="center" vertical="center"/>
    </xf>
    <xf numFmtId="0" fontId="8" fillId="7" borderId="15" xfId="0" applyFont="1" applyFill="1" applyBorder="1" applyAlignment="1">
      <alignment horizontal="center" vertical="center"/>
    </xf>
    <xf numFmtId="0" fontId="8" fillId="7" borderId="24" xfId="0" applyFont="1" applyFill="1" applyBorder="1" applyAlignment="1">
      <alignment horizontal="center" vertical="center"/>
    </xf>
    <xf numFmtId="177" fontId="106" fillId="5" borderId="9" xfId="14" applyNumberFormat="1" applyFont="1" applyFill="1" applyBorder="1" applyAlignment="1" applyProtection="1">
      <alignment horizontal="center" vertical="center" wrapText="1"/>
      <protection hidden="1"/>
    </xf>
    <xf numFmtId="4" fontId="21" fillId="0" borderId="40" xfId="0" applyNumberFormat="1" applyFont="1" applyBorder="1" applyAlignment="1">
      <alignment horizontal="center" vertical="center" wrapText="1"/>
    </xf>
    <xf numFmtId="0" fontId="17" fillId="0" borderId="1"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26" xfId="0" applyFont="1" applyBorder="1" applyAlignment="1">
      <alignment horizontal="center" vertical="center" wrapText="1"/>
    </xf>
    <xf numFmtId="4" fontId="20" fillId="22" borderId="9" xfId="0" applyNumberFormat="1" applyFont="1" applyFill="1" applyBorder="1" applyAlignment="1">
      <alignment horizontal="center" vertical="center" wrapText="1"/>
    </xf>
    <xf numFmtId="4" fontId="20" fillId="7" borderId="9" xfId="0" applyNumberFormat="1" applyFont="1" applyFill="1" applyBorder="1" applyAlignment="1">
      <alignment horizontal="center" vertical="center" wrapText="1"/>
    </xf>
    <xf numFmtId="177" fontId="4" fillId="2" borderId="1" xfId="14" applyNumberFormat="1" applyFont="1" applyFill="1" applyBorder="1" applyAlignment="1" applyProtection="1">
      <alignment horizontal="center" vertical="center" wrapText="1"/>
      <protection hidden="1"/>
    </xf>
    <xf numFmtId="177" fontId="4" fillId="2" borderId="2" xfId="14" applyNumberFormat="1" applyFont="1" applyFill="1" applyBorder="1" applyAlignment="1" applyProtection="1">
      <alignment horizontal="center" vertical="center" wrapText="1"/>
      <protection hidden="1"/>
    </xf>
    <xf numFmtId="177" fontId="4" fillId="2" borderId="15" xfId="14" applyNumberFormat="1" applyFont="1" applyFill="1" applyBorder="1" applyAlignment="1" applyProtection="1">
      <alignment horizontal="center" vertical="center" wrapText="1"/>
      <protection hidden="1"/>
    </xf>
    <xf numFmtId="0" fontId="8" fillId="0" borderId="30" xfId="0" applyFont="1" applyBorder="1" applyAlignment="1">
      <alignment horizontal="center" vertical="center"/>
    </xf>
    <xf numFmtId="0" fontId="8" fillId="0" borderId="5" xfId="0" applyFont="1" applyBorder="1" applyAlignment="1">
      <alignment horizontal="center" vertical="center"/>
    </xf>
    <xf numFmtId="4" fontId="17" fillId="22" borderId="34" xfId="0" applyNumberFormat="1" applyFont="1" applyFill="1" applyBorder="1" applyAlignment="1">
      <alignment horizontal="center" vertical="center" wrapText="1"/>
    </xf>
    <xf numFmtId="4" fontId="17" fillId="22" borderId="35" xfId="0" applyNumberFormat="1" applyFont="1" applyFill="1" applyBorder="1" applyAlignment="1">
      <alignment horizontal="center" vertical="center" wrapText="1"/>
    </xf>
    <xf numFmtId="177" fontId="106" fillId="42" borderId="9" xfId="14" applyNumberFormat="1" applyFont="1" applyFill="1" applyBorder="1" applyAlignment="1" applyProtection="1">
      <alignment horizontal="center" vertical="center" wrapText="1"/>
      <protection hidden="1"/>
    </xf>
    <xf numFmtId="177" fontId="106" fillId="40" borderId="12" xfId="14" applyNumberFormat="1" applyFont="1" applyFill="1" applyBorder="1" applyAlignment="1" applyProtection="1">
      <alignment horizontal="center" vertical="center" wrapText="1"/>
      <protection hidden="1"/>
    </xf>
    <xf numFmtId="177" fontId="106" fillId="40" borderId="20" xfId="14" applyNumberFormat="1" applyFont="1" applyFill="1" applyBorder="1" applyAlignment="1" applyProtection="1">
      <alignment horizontal="center" vertical="center" wrapText="1"/>
      <protection hidden="1"/>
    </xf>
    <xf numFmtId="177" fontId="106" fillId="40" borderId="13" xfId="14" applyNumberFormat="1" applyFont="1" applyFill="1" applyBorder="1" applyAlignment="1" applyProtection="1">
      <alignment horizontal="center" vertical="center" wrapText="1"/>
      <protection hidden="1"/>
    </xf>
    <xf numFmtId="0" fontId="29" fillId="7" borderId="7" xfId="0" applyFont="1" applyFill="1" applyBorder="1" applyAlignment="1">
      <alignment horizontal="center" vertical="center" wrapText="1"/>
    </xf>
    <xf numFmtId="0" fontId="20" fillId="7" borderId="12" xfId="0" applyFont="1" applyFill="1" applyBorder="1" applyAlignment="1">
      <alignment horizontal="center" vertical="center" wrapText="1"/>
    </xf>
    <xf numFmtId="4" fontId="20" fillId="7" borderId="12" xfId="0" applyNumberFormat="1" applyFont="1" applyFill="1" applyBorder="1" applyAlignment="1">
      <alignment horizontal="center" vertical="center" wrapText="1"/>
    </xf>
    <xf numFmtId="4" fontId="8" fillId="7" borderId="11" xfId="0" applyNumberFormat="1" applyFont="1" applyFill="1" applyBorder="1" applyAlignment="1">
      <alignment horizontal="center" vertical="center" wrapText="1"/>
    </xf>
    <xf numFmtId="4" fontId="8" fillId="7" borderId="19" xfId="0" applyNumberFormat="1" applyFont="1" applyFill="1" applyBorder="1" applyAlignment="1">
      <alignment horizontal="center" vertical="center" wrapText="1"/>
    </xf>
    <xf numFmtId="0" fontId="8" fillId="5" borderId="3" xfId="0" applyFont="1" applyFill="1" applyBorder="1" applyAlignment="1">
      <alignment horizontal="center" vertical="center"/>
    </xf>
    <xf numFmtId="0" fontId="8" fillId="5" borderId="28" xfId="0" applyFont="1" applyFill="1" applyBorder="1" applyAlignment="1">
      <alignment horizontal="center" vertical="center"/>
    </xf>
    <xf numFmtId="177" fontId="4" fillId="2" borderId="3" xfId="14" applyNumberFormat="1" applyFont="1" applyFill="1" applyBorder="1" applyAlignment="1" applyProtection="1">
      <alignment horizontal="center" vertical="center" wrapText="1"/>
      <protection hidden="1"/>
    </xf>
    <xf numFmtId="177" fontId="4" fillId="2" borderId="16" xfId="14" applyNumberFormat="1" applyFont="1" applyFill="1" applyBorder="1" applyAlignment="1" applyProtection="1">
      <alignment horizontal="center" vertical="center" wrapText="1"/>
      <protection hidden="1"/>
    </xf>
    <xf numFmtId="169" fontId="7" fillId="0" borderId="56" xfId="75" applyFont="1" applyFill="1" applyBorder="1" applyAlignment="1">
      <alignment horizontal="center" vertical="center" wrapText="1"/>
    </xf>
    <xf numFmtId="169" fontId="7" fillId="0" borderId="20" xfId="75" applyFont="1" applyFill="1" applyBorder="1" applyAlignment="1">
      <alignment horizontal="center" vertical="center" wrapText="1"/>
    </xf>
    <xf numFmtId="0" fontId="48" fillId="22" borderId="34" xfId="0" applyFont="1" applyFill="1" applyBorder="1" applyAlignment="1">
      <alignment horizontal="center" vertical="center" wrapText="1"/>
    </xf>
    <xf numFmtId="0" fontId="48" fillId="22" borderId="78" xfId="0" applyFont="1" applyFill="1" applyBorder="1" applyAlignment="1">
      <alignment horizontal="center" vertical="center" wrapText="1"/>
    </xf>
    <xf numFmtId="0" fontId="25" fillId="0" borderId="1" xfId="0" applyFont="1" applyBorder="1" applyAlignment="1">
      <alignment horizontal="center" vertical="center"/>
    </xf>
    <xf numFmtId="0" fontId="25" fillId="0" borderId="15" xfId="0" applyFont="1" applyBorder="1" applyAlignment="1">
      <alignment horizontal="center" vertical="center"/>
    </xf>
    <xf numFmtId="0" fontId="25" fillId="0" borderId="26" xfId="0" applyFont="1" applyBorder="1" applyAlignment="1">
      <alignment horizontal="center" vertical="center"/>
    </xf>
    <xf numFmtId="0" fontId="21" fillId="0" borderId="43" xfId="0" applyFont="1" applyBorder="1" applyAlignment="1">
      <alignment horizontal="center" vertical="center" wrapText="1"/>
    </xf>
    <xf numFmtId="0" fontId="21" fillId="0" borderId="42" xfId="0" applyFont="1" applyBorder="1" applyAlignment="1">
      <alignment horizontal="center" vertical="center" wrapText="1"/>
    </xf>
    <xf numFmtId="0" fontId="21" fillId="0" borderId="15" xfId="0" applyFont="1" applyBorder="1" applyAlignment="1">
      <alignment horizontal="center" vertical="center" wrapText="1"/>
    </xf>
    <xf numFmtId="177" fontId="106" fillId="29" borderId="9" xfId="14" applyNumberFormat="1" applyFont="1" applyFill="1" applyBorder="1" applyAlignment="1" applyProtection="1">
      <alignment horizontal="center" vertical="center" wrapText="1"/>
      <protection hidden="1"/>
    </xf>
    <xf numFmtId="0" fontId="52" fillId="0" borderId="0" xfId="0" applyFont="1" applyAlignment="1">
      <alignment horizontal="center"/>
    </xf>
    <xf numFmtId="0" fontId="52" fillId="0" borderId="16" xfId="0" applyFont="1" applyBorder="1" applyAlignment="1">
      <alignment horizontal="center"/>
    </xf>
    <xf numFmtId="0" fontId="60" fillId="0" borderId="0" xfId="0" applyFont="1" applyAlignment="1">
      <alignment horizontal="center" vertical="center"/>
    </xf>
    <xf numFmtId="0" fontId="60" fillId="0" borderId="16" xfId="0" applyFont="1" applyBorder="1" applyAlignment="1">
      <alignment horizontal="center" vertical="center"/>
    </xf>
    <xf numFmtId="0" fontId="55" fillId="0" borderId="28" xfId="0" applyFont="1" applyBorder="1" applyAlignment="1">
      <alignment horizontal="center" vertical="center" wrapText="1"/>
    </xf>
    <xf numFmtId="0" fontId="29" fillId="22" borderId="34" xfId="0" applyFont="1" applyFill="1" applyBorder="1" applyAlignment="1">
      <alignment horizontal="center" vertical="center" wrapText="1"/>
    </xf>
    <xf numFmtId="0" fontId="29" fillId="22" borderId="78" xfId="0" applyFont="1" applyFill="1" applyBorder="1" applyAlignment="1">
      <alignment horizontal="center" vertical="center" wrapText="1"/>
    </xf>
    <xf numFmtId="4" fontId="7" fillId="22" borderId="8" xfId="14" applyNumberFormat="1" applyFont="1" applyFill="1" applyBorder="1" applyAlignment="1" applyProtection="1">
      <alignment horizontal="center" vertical="center" wrapText="1"/>
      <protection hidden="1"/>
    </xf>
    <xf numFmtId="4" fontId="7" fillId="22" borderId="10" xfId="14" applyNumberFormat="1" applyFont="1" applyFill="1" applyBorder="1" applyAlignment="1" applyProtection="1">
      <alignment horizontal="center" vertical="center" wrapText="1"/>
      <protection hidden="1"/>
    </xf>
    <xf numFmtId="4" fontId="29" fillId="22" borderId="8" xfId="14" applyNumberFormat="1" applyFont="1" applyFill="1" applyBorder="1" applyAlignment="1" applyProtection="1">
      <alignment horizontal="center" vertical="center" wrapText="1"/>
      <protection hidden="1"/>
    </xf>
    <xf numFmtId="4" fontId="29" fillId="22" borderId="10" xfId="14" applyNumberFormat="1" applyFont="1" applyFill="1" applyBorder="1" applyAlignment="1" applyProtection="1">
      <alignment horizontal="center" vertical="center" wrapText="1"/>
      <protection hidden="1"/>
    </xf>
    <xf numFmtId="0" fontId="137" fillId="2" borderId="9" xfId="69" applyFont="1" applyFill="1" applyBorder="1" applyAlignment="1">
      <alignment horizontal="center" vertical="center"/>
    </xf>
    <xf numFmtId="0" fontId="129" fillId="0" borderId="15" xfId="0" applyFont="1" applyBorder="1" applyAlignment="1">
      <alignment horizontal="left" wrapText="1"/>
    </xf>
    <xf numFmtId="0" fontId="129" fillId="0" borderId="0" xfId="0" applyFont="1" applyAlignment="1">
      <alignment horizontal="left" wrapText="1"/>
    </xf>
    <xf numFmtId="0" fontId="132" fillId="2" borderId="15" xfId="23" applyFont="1" applyFill="1" applyBorder="1" applyAlignment="1">
      <alignment horizontal="right" vertical="center" wrapText="1"/>
    </xf>
    <xf numFmtId="0" fontId="132" fillId="2" borderId="0" xfId="23" applyFont="1" applyFill="1" applyAlignment="1">
      <alignment horizontal="right" vertical="center" wrapText="1"/>
    </xf>
    <xf numFmtId="0" fontId="132" fillId="2" borderId="16" xfId="23" applyFont="1" applyFill="1" applyBorder="1" applyAlignment="1">
      <alignment horizontal="right" vertical="center" wrapText="1"/>
    </xf>
    <xf numFmtId="0" fontId="133" fillId="2" borderId="15" xfId="69" applyFont="1" applyFill="1" applyBorder="1" applyAlignment="1">
      <alignment horizontal="center" vertical="center"/>
    </xf>
    <xf numFmtId="0" fontId="133" fillId="2" borderId="0" xfId="69" applyFont="1" applyFill="1" applyAlignment="1">
      <alignment horizontal="center" vertical="center"/>
    </xf>
    <xf numFmtId="0" fontId="133" fillId="2" borderId="16" xfId="69" applyFont="1" applyFill="1" applyBorder="1" applyAlignment="1">
      <alignment horizontal="center" vertical="center"/>
    </xf>
    <xf numFmtId="0" fontId="9" fillId="2" borderId="1" xfId="23" applyFont="1" applyFill="1" applyBorder="1" applyAlignment="1">
      <alignment horizontal="justify" vertical="center" wrapText="1"/>
    </xf>
    <xf numFmtId="0" fontId="9" fillId="2" borderId="2" xfId="23" applyFont="1" applyFill="1" applyBorder="1" applyAlignment="1">
      <alignment horizontal="justify" vertical="center" wrapText="1"/>
    </xf>
    <xf numFmtId="0" fontId="9" fillId="2" borderId="3" xfId="23" applyFont="1" applyFill="1" applyBorder="1" applyAlignment="1">
      <alignment horizontal="justify" vertical="center" wrapText="1"/>
    </xf>
    <xf numFmtId="0" fontId="9" fillId="2" borderId="26" xfId="23" applyFont="1" applyFill="1" applyBorder="1" applyAlignment="1">
      <alignment horizontal="justify" vertical="center" wrapText="1"/>
    </xf>
    <xf numFmtId="0" fontId="9" fillId="2" borderId="27" xfId="23" applyFont="1" applyFill="1" applyBorder="1" applyAlignment="1">
      <alignment horizontal="justify" vertical="center" wrapText="1"/>
    </xf>
    <xf numFmtId="0" fontId="9" fillId="2" borderId="28" xfId="23" applyFont="1" applyFill="1" applyBorder="1" applyAlignment="1">
      <alignment horizontal="justify" vertical="center" wrapText="1"/>
    </xf>
    <xf numFmtId="0" fontId="132" fillId="2" borderId="26" xfId="23" applyFont="1" applyFill="1" applyBorder="1" applyAlignment="1">
      <alignment horizontal="right" vertical="center" wrapText="1"/>
    </xf>
    <xf numFmtId="0" fontId="132" fillId="2" borderId="27" xfId="23" applyFont="1" applyFill="1" applyBorder="1" applyAlignment="1">
      <alignment horizontal="right" vertical="center" wrapText="1"/>
    </xf>
    <xf numFmtId="0" fontId="132" fillId="2" borderId="28" xfId="23" applyFont="1" applyFill="1" applyBorder="1" applyAlignment="1">
      <alignment horizontal="right" vertical="center" wrapText="1"/>
    </xf>
    <xf numFmtId="0" fontId="108" fillId="0" borderId="15" xfId="0" applyFont="1" applyBorder="1" applyAlignment="1">
      <alignment horizontal="left" wrapText="1"/>
    </xf>
    <xf numFmtId="0" fontId="108" fillId="0" borderId="0" xfId="0" applyFont="1" applyAlignment="1">
      <alignment horizontal="left" wrapText="1"/>
    </xf>
    <xf numFmtId="0" fontId="135" fillId="0" borderId="9" xfId="0" applyFont="1" applyBorder="1" applyAlignment="1">
      <alignment horizontal="center" vertical="center" wrapText="1"/>
    </xf>
    <xf numFmtId="0" fontId="136" fillId="0" borderId="9" xfId="0" applyFont="1" applyBorder="1" applyAlignment="1">
      <alignment horizontal="center"/>
    </xf>
    <xf numFmtId="0" fontId="138" fillId="0" borderId="9" xfId="0" applyFont="1" applyBorder="1" applyAlignment="1">
      <alignment horizontal="center" vertical="center"/>
    </xf>
    <xf numFmtId="0" fontId="106" fillId="0" borderId="9" xfId="0" applyFont="1" applyBorder="1" applyAlignment="1">
      <alignment horizontal="center" vertical="center" wrapText="1"/>
    </xf>
    <xf numFmtId="0" fontId="8" fillId="0" borderId="9" xfId="0" applyFont="1" applyBorder="1" applyAlignment="1">
      <alignment horizontal="center"/>
    </xf>
    <xf numFmtId="0" fontId="132" fillId="2" borderId="53" xfId="69" applyFont="1" applyFill="1" applyBorder="1" applyAlignment="1">
      <alignment horizontal="center" vertical="center"/>
    </xf>
    <xf numFmtId="0" fontId="132" fillId="2" borderId="57" xfId="69" applyFont="1" applyFill="1" applyBorder="1" applyAlignment="1">
      <alignment horizontal="center" vertical="center"/>
    </xf>
    <xf numFmtId="0" fontId="132" fillId="2" borderId="158" xfId="69" applyFont="1" applyFill="1" applyBorder="1" applyAlignment="1">
      <alignment horizontal="center" vertical="center"/>
    </xf>
    <xf numFmtId="0" fontId="31" fillId="2" borderId="0" xfId="69" applyFont="1" applyFill="1" applyAlignment="1">
      <alignment horizontal="center" vertical="center" wrapText="1"/>
    </xf>
    <xf numFmtId="0" fontId="31" fillId="2" borderId="25" xfId="69" applyFont="1" applyFill="1" applyBorder="1" applyAlignment="1">
      <alignment horizontal="center" vertical="center" wrapText="1"/>
    </xf>
    <xf numFmtId="0" fontId="132" fillId="2" borderId="34" xfId="69" applyFont="1" applyFill="1" applyBorder="1" applyAlignment="1">
      <alignment horizontal="center" vertical="center"/>
    </xf>
    <xf numFmtId="0" fontId="132" fillId="2" borderId="8" xfId="69" applyFont="1" applyFill="1" applyBorder="1" applyAlignment="1">
      <alignment horizontal="center" vertical="center"/>
    </xf>
    <xf numFmtId="0" fontId="132" fillId="2" borderId="82" xfId="69" applyFont="1" applyFill="1" applyBorder="1" applyAlignment="1">
      <alignment horizontal="center" vertical="center"/>
    </xf>
    <xf numFmtId="0" fontId="31" fillId="2" borderId="9" xfId="69" applyFont="1" applyFill="1" applyBorder="1" applyAlignment="1">
      <alignment horizontal="center" vertical="center"/>
    </xf>
    <xf numFmtId="0" fontId="31" fillId="2" borderId="10" xfId="69" applyFont="1" applyFill="1" applyBorder="1" applyAlignment="1">
      <alignment horizontal="center" vertical="center"/>
    </xf>
    <xf numFmtId="0" fontId="132" fillId="2" borderId="35" xfId="69" applyFont="1" applyFill="1" applyBorder="1" applyAlignment="1">
      <alignment horizontal="center" vertical="center"/>
    </xf>
    <xf numFmtId="0" fontId="132" fillId="2" borderId="9" xfId="69" applyFont="1" applyFill="1" applyBorder="1" applyAlignment="1">
      <alignment horizontal="center" vertical="center"/>
    </xf>
    <xf numFmtId="0" fontId="132" fillId="2" borderId="14" xfId="69" applyFont="1" applyFill="1" applyBorder="1" applyAlignment="1">
      <alignment horizontal="center" vertical="center"/>
    </xf>
    <xf numFmtId="0" fontId="132" fillId="2" borderId="3" xfId="69" applyFont="1" applyFill="1" applyBorder="1" applyAlignment="1">
      <alignment horizontal="center" vertical="center"/>
    </xf>
    <xf numFmtId="0" fontId="132" fillId="2" borderId="16" xfId="69" applyFont="1" applyFill="1" applyBorder="1" applyAlignment="1">
      <alignment horizontal="center" vertical="center"/>
    </xf>
    <xf numFmtId="0" fontId="38" fillId="0" borderId="0" xfId="2" applyFont="1" applyAlignment="1">
      <alignment vertical="top" wrapText="1"/>
    </xf>
    <xf numFmtId="0" fontId="40" fillId="0" borderId="0" xfId="2" applyFont="1" applyAlignment="1">
      <alignment vertical="top" wrapText="1"/>
    </xf>
    <xf numFmtId="4" fontId="121" fillId="0" borderId="151" xfId="72" applyFont="1" applyBorder="1" applyAlignment="1">
      <alignment vertical="center"/>
    </xf>
    <xf numFmtId="4" fontId="121" fillId="0" borderId="152" xfId="72" applyFont="1" applyBorder="1" applyAlignment="1">
      <alignment vertical="center"/>
    </xf>
    <xf numFmtId="4" fontId="123" fillId="0" borderId="148" xfId="72" applyFont="1" applyBorder="1" applyAlignment="1">
      <alignment vertical="center"/>
    </xf>
    <xf numFmtId="4" fontId="124" fillId="0" borderId="138" xfId="72" applyFont="1" applyBorder="1" applyAlignment="1">
      <alignment vertical="center"/>
    </xf>
    <xf numFmtId="4" fontId="123" fillId="0" borderId="132" xfId="72" applyFont="1" applyBorder="1" applyAlignment="1">
      <alignment vertical="center"/>
    </xf>
    <xf numFmtId="4" fontId="124" fillId="0" borderId="135" xfId="72" applyFont="1" applyBorder="1" applyAlignment="1">
      <alignment vertical="top" wrapText="1"/>
    </xf>
    <xf numFmtId="4" fontId="124" fillId="0" borderId="135" xfId="72" applyFont="1" applyBorder="1" applyAlignment="1">
      <alignment vertical="center" wrapText="1"/>
    </xf>
    <xf numFmtId="4" fontId="124" fillId="0" borderId="126" xfId="72" applyFont="1" applyBorder="1" applyAlignment="1">
      <alignment vertical="center"/>
    </xf>
    <xf numFmtId="4" fontId="124" fillId="0" borderId="129" xfId="72" applyFont="1" applyBorder="1" applyAlignment="1">
      <alignment vertical="center"/>
    </xf>
    <xf numFmtId="4" fontId="123" fillId="0" borderId="120" xfId="72" applyFont="1" applyBorder="1" applyAlignment="1">
      <alignment vertical="center"/>
    </xf>
    <xf numFmtId="4" fontId="124" fillId="0" borderId="135" xfId="72" applyFont="1" applyBorder="1" applyAlignment="1">
      <alignment horizontal="left" vertical="top" wrapText="1"/>
    </xf>
    <xf numFmtId="4" fontId="124" fillId="0" borderId="0" xfId="72" applyFont="1" applyAlignment="1">
      <alignment vertical="top" wrapText="1"/>
    </xf>
    <xf numFmtId="4" fontId="124" fillId="0" borderId="132" xfId="72" applyFont="1" applyBorder="1" applyAlignment="1">
      <alignment vertical="center"/>
    </xf>
    <xf numFmtId="4" fontId="35" fillId="0" borderId="1" xfId="72" applyFont="1" applyBorder="1" applyAlignment="1">
      <alignment horizontal="center" vertical="top" wrapText="1"/>
    </xf>
    <xf numFmtId="4" fontId="35" fillId="0" borderId="2" xfId="72" applyFont="1" applyBorder="1" applyAlignment="1">
      <alignment horizontal="center" vertical="top" wrapText="1"/>
    </xf>
    <xf numFmtId="4" fontId="35" fillId="0" borderId="3" xfId="72" applyFont="1" applyBorder="1" applyAlignment="1">
      <alignment horizontal="center" vertical="top" wrapText="1"/>
    </xf>
    <xf numFmtId="4" fontId="35" fillId="0" borderId="15" xfId="72" applyFont="1" applyBorder="1" applyAlignment="1">
      <alignment horizontal="center" vertical="top" wrapText="1"/>
    </xf>
    <xf numFmtId="4" fontId="35" fillId="0" borderId="0" xfId="72" applyFont="1" applyAlignment="1">
      <alignment horizontal="center" vertical="top" wrapText="1"/>
    </xf>
    <xf numFmtId="4" fontId="35" fillId="0" borderId="16" xfId="72" applyFont="1" applyBorder="1" applyAlignment="1">
      <alignment horizontal="center" vertical="top" wrapText="1"/>
    </xf>
    <xf numFmtId="4" fontId="35" fillId="0" borderId="26" xfId="72" applyFont="1" applyBorder="1" applyAlignment="1">
      <alignment horizontal="center" vertical="top" wrapText="1"/>
    </xf>
    <xf numFmtId="4" fontId="35" fillId="0" borderId="27" xfId="72" applyFont="1" applyBorder="1" applyAlignment="1">
      <alignment horizontal="center" vertical="top" wrapText="1"/>
    </xf>
    <xf numFmtId="4" fontId="35" fillId="0" borderId="28" xfId="72" applyFont="1" applyBorder="1" applyAlignment="1">
      <alignment horizontal="center" vertical="top" wrapText="1"/>
    </xf>
    <xf numFmtId="4" fontId="121" fillId="0" borderId="115" xfId="72" applyFont="1" applyBorder="1" applyAlignment="1">
      <alignment horizontal="center" vertical="center" wrapText="1"/>
    </xf>
    <xf numFmtId="4" fontId="123" fillId="0" borderId="117" xfId="72" applyFont="1" applyBorder="1" applyAlignment="1">
      <alignment horizontal="center" vertical="center"/>
    </xf>
    <xf numFmtId="4" fontId="124" fillId="0" borderId="124" xfId="72" applyFont="1" applyBorder="1" applyAlignment="1">
      <alignment vertical="top" wrapText="1"/>
    </xf>
    <xf numFmtId="0" fontId="96" fillId="0" borderId="0" xfId="0" applyFont="1" applyAlignment="1">
      <alignment horizontal="center" vertical="center"/>
    </xf>
    <xf numFmtId="0" fontId="116" fillId="0" borderId="0" xfId="0" applyFont="1" applyAlignment="1">
      <alignment horizontal="center" vertical="center" wrapText="1"/>
    </xf>
    <xf numFmtId="0" fontId="117" fillId="36" borderId="0" xfId="0" applyFont="1" applyFill="1" applyAlignment="1">
      <alignment horizontal="center" vertical="center" wrapText="1"/>
    </xf>
    <xf numFmtId="0" fontId="97" fillId="0" borderId="0" xfId="0" applyFont="1" applyAlignment="1">
      <alignment horizontal="center" vertical="center"/>
    </xf>
    <xf numFmtId="0" fontId="78" fillId="22" borderId="83" xfId="0" applyFont="1" applyFill="1" applyBorder="1" applyAlignment="1">
      <alignment horizontal="center" vertical="center"/>
    </xf>
    <xf numFmtId="0" fontId="78" fillId="22" borderId="98" xfId="0" applyFont="1" applyFill="1" applyBorder="1" applyAlignment="1">
      <alignment horizontal="center" vertical="center"/>
    </xf>
    <xf numFmtId="0" fontId="78" fillId="22" borderId="53" xfId="0" applyFont="1" applyFill="1" applyBorder="1" applyAlignment="1">
      <alignment horizontal="center" vertical="center"/>
    </xf>
    <xf numFmtId="0" fontId="78" fillId="22" borderId="48" xfId="0" applyFont="1" applyFill="1" applyBorder="1" applyAlignment="1">
      <alignment horizontal="center" vertical="center"/>
    </xf>
    <xf numFmtId="0" fontId="78" fillId="22" borderId="35" xfId="0" applyFont="1" applyFill="1" applyBorder="1" applyAlignment="1">
      <alignment horizontal="center" vertical="center" wrapText="1"/>
    </xf>
    <xf numFmtId="0" fontId="78" fillId="22" borderId="22" xfId="0" applyFont="1" applyFill="1" applyBorder="1" applyAlignment="1">
      <alignment horizontal="center" vertical="center" wrapText="1"/>
    </xf>
    <xf numFmtId="0" fontId="78" fillId="22" borderId="78" xfId="0" applyFont="1" applyFill="1" applyBorder="1" applyAlignment="1">
      <alignment horizontal="right" vertical="center" wrapText="1"/>
    </xf>
    <xf numFmtId="0" fontId="78" fillId="22" borderId="23" xfId="0" applyFont="1" applyFill="1" applyBorder="1" applyAlignment="1">
      <alignment horizontal="right" vertical="center" wrapText="1"/>
    </xf>
    <xf numFmtId="0" fontId="84" fillId="23" borderId="0" xfId="0" applyFont="1" applyFill="1" applyAlignment="1">
      <alignment horizontal="justify" vertical="center" wrapText="1"/>
    </xf>
    <xf numFmtId="0" fontId="101" fillId="5" borderId="30" xfId="0" applyFont="1" applyFill="1" applyBorder="1" applyAlignment="1">
      <alignment horizontal="center" vertical="center" wrapText="1"/>
    </xf>
    <xf numFmtId="0" fontId="101" fillId="5" borderId="5"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78" fillId="22" borderId="43" xfId="0" applyFont="1" applyFill="1" applyBorder="1" applyAlignment="1">
      <alignment horizontal="center" vertical="center"/>
    </xf>
    <xf numFmtId="0" fontId="78" fillId="22" borderId="42" xfId="0" applyFont="1" applyFill="1" applyBorder="1" applyAlignment="1">
      <alignment horizontal="center" vertical="center"/>
    </xf>
    <xf numFmtId="0" fontId="78" fillId="22" borderId="85" xfId="0" applyFont="1" applyFill="1" applyBorder="1" applyAlignment="1">
      <alignment horizontal="center" vertical="center"/>
    </xf>
    <xf numFmtId="0" fontId="78" fillId="22" borderId="43" xfId="0" applyFont="1" applyFill="1" applyBorder="1" applyAlignment="1">
      <alignment horizontal="center" vertical="center" wrapText="1"/>
    </xf>
    <xf numFmtId="0" fontId="78" fillId="22" borderId="85" xfId="0" applyFont="1" applyFill="1" applyBorder="1" applyAlignment="1">
      <alignment horizontal="center" vertical="center" wrapText="1"/>
    </xf>
    <xf numFmtId="0" fontId="84" fillId="23" borderId="0" xfId="0" applyFont="1" applyFill="1" applyAlignment="1">
      <alignment horizontal="left" vertical="center" wrapText="1"/>
    </xf>
    <xf numFmtId="0" fontId="84" fillId="0" borderId="0" xfId="0" applyFont="1" applyAlignment="1">
      <alignment horizontal="left" vertical="center" wrapText="1"/>
    </xf>
    <xf numFmtId="0" fontId="90" fillId="37" borderId="0" xfId="0" applyFont="1" applyFill="1" applyAlignment="1">
      <alignment horizontal="justify" vertical="center" wrapText="1"/>
    </xf>
    <xf numFmtId="0" fontId="90" fillId="0" borderId="110" xfId="0" applyFont="1" applyBorder="1" applyAlignment="1">
      <alignment horizontal="left" vertical="center" wrapText="1"/>
    </xf>
    <xf numFmtId="0" fontId="90" fillId="0" borderId="60" xfId="0" applyFont="1" applyBorder="1" applyAlignment="1">
      <alignment horizontal="left" vertical="center" wrapText="1"/>
    </xf>
    <xf numFmtId="0" fontId="90" fillId="0" borderId="105" xfId="0" applyFont="1" applyBorder="1" applyAlignment="1">
      <alignment horizontal="left" vertical="center" wrapText="1"/>
    </xf>
    <xf numFmtId="0" fontId="90" fillId="0" borderId="111" xfId="0" applyFont="1" applyBorder="1" applyAlignment="1">
      <alignment horizontal="left" vertical="center" wrapText="1"/>
    </xf>
    <xf numFmtId="0" fontId="90" fillId="0" borderId="102" xfId="0" applyFont="1" applyBorder="1" applyAlignment="1">
      <alignment horizontal="left" vertical="center" wrapText="1"/>
    </xf>
    <xf numFmtId="0" fontId="90" fillId="0" borderId="106" xfId="0" applyFont="1" applyBorder="1" applyAlignment="1">
      <alignment horizontal="left" vertical="center" wrapText="1"/>
    </xf>
    <xf numFmtId="0" fontId="90" fillId="0" borderId="2" xfId="0" applyFont="1" applyBorder="1" applyAlignment="1">
      <alignment horizontal="justify" vertical="center" wrapText="1"/>
    </xf>
    <xf numFmtId="0" fontId="90" fillId="0" borderId="107" xfId="0" applyFont="1" applyBorder="1" applyAlignment="1">
      <alignment horizontal="left" vertical="center" wrapText="1"/>
    </xf>
    <xf numFmtId="0" fontId="90" fillId="0" borderId="108" xfId="0" applyFont="1" applyBorder="1" applyAlignment="1">
      <alignment horizontal="left" vertical="center" wrapText="1"/>
    </xf>
    <xf numFmtId="0" fontId="90" fillId="0" borderId="109" xfId="0" applyFont="1" applyBorder="1" applyAlignment="1">
      <alignment horizontal="left" vertical="center" wrapText="1"/>
    </xf>
    <xf numFmtId="0" fontId="82" fillId="0" borderId="107" xfId="0" applyFont="1" applyBorder="1" applyAlignment="1">
      <alignment horizontal="center" vertical="center"/>
    </xf>
    <xf numFmtId="0" fontId="82" fillId="0" borderId="109" xfId="0" applyFont="1" applyBorder="1" applyAlignment="1">
      <alignment horizontal="center" vertical="center"/>
    </xf>
    <xf numFmtId="0" fontId="76" fillId="0" borderId="1" xfId="0" applyFont="1" applyBorder="1" applyAlignment="1">
      <alignment horizontal="center" vertical="center"/>
    </xf>
    <xf numFmtId="0" fontId="76" fillId="0" borderId="2" xfId="0" applyFont="1" applyBorder="1" applyAlignment="1">
      <alignment horizontal="center" vertical="center"/>
    </xf>
    <xf numFmtId="0" fontId="76" fillId="0" borderId="3" xfId="0" applyFont="1" applyBorder="1" applyAlignment="1">
      <alignment horizontal="center" vertical="center"/>
    </xf>
    <xf numFmtId="0" fontId="76" fillId="0" borderId="15" xfId="0" applyFont="1" applyBorder="1" applyAlignment="1">
      <alignment horizontal="center" vertical="center"/>
    </xf>
    <xf numFmtId="0" fontId="76" fillId="0" borderId="0" xfId="0" applyFont="1" applyAlignment="1">
      <alignment horizontal="center" vertical="center"/>
    </xf>
    <xf numFmtId="0" fontId="76" fillId="0" borderId="16" xfId="0" applyFont="1" applyBorder="1" applyAlignment="1">
      <alignment horizontal="center" vertical="center"/>
    </xf>
    <xf numFmtId="0" fontId="76" fillId="0" borderId="26" xfId="0" applyFont="1" applyBorder="1" applyAlignment="1">
      <alignment horizontal="center" vertical="center"/>
    </xf>
    <xf numFmtId="0" fontId="76" fillId="0" borderId="27" xfId="0" applyFont="1" applyBorder="1" applyAlignment="1">
      <alignment horizontal="center" vertical="center"/>
    </xf>
    <xf numFmtId="0" fontId="76" fillId="0" borderId="28" xfId="0" applyFont="1" applyBorder="1" applyAlignment="1">
      <alignment horizontal="center" vertical="center"/>
    </xf>
    <xf numFmtId="0" fontId="82" fillId="0" borderId="110" xfId="0" applyFont="1" applyBorder="1" applyAlignment="1">
      <alignment horizontal="center" vertical="center"/>
    </xf>
    <xf numFmtId="0" fontId="82" fillId="0" borderId="105" xfId="0" applyFont="1" applyBorder="1" applyAlignment="1">
      <alignment horizontal="center" vertical="center"/>
    </xf>
    <xf numFmtId="0" fontId="82" fillId="0" borderId="111" xfId="0" applyFont="1" applyBorder="1" applyAlignment="1">
      <alignment horizontal="center" vertical="center"/>
    </xf>
    <xf numFmtId="0" fontId="82" fillId="0" borderId="106" xfId="0" applyFont="1" applyBorder="1" applyAlignment="1">
      <alignment horizontal="center" vertical="center"/>
    </xf>
    <xf numFmtId="0" fontId="82" fillId="22" borderId="30" xfId="0" applyFont="1" applyFill="1" applyBorder="1" applyAlignment="1">
      <alignment horizontal="center" vertical="center" wrapText="1"/>
    </xf>
    <xf numFmtId="0" fontId="82" fillId="22" borderId="6" xfId="0" applyFont="1" applyFill="1" applyBorder="1" applyAlignment="1">
      <alignment horizontal="center" vertical="center" wrapText="1"/>
    </xf>
    <xf numFmtId="0" fontId="82" fillId="22" borderId="5" xfId="0" applyFont="1" applyFill="1" applyBorder="1" applyAlignment="1">
      <alignment horizontal="center" vertical="center" wrapText="1"/>
    </xf>
    <xf numFmtId="0" fontId="79" fillId="23" borderId="9" xfId="0" applyFont="1" applyFill="1" applyBorder="1" applyAlignment="1">
      <alignment horizontal="center" vertical="center"/>
    </xf>
    <xf numFmtId="0" fontId="90" fillId="0" borderId="0" xfId="0" applyFont="1" applyAlignment="1">
      <alignment horizontal="center" wrapText="1"/>
    </xf>
    <xf numFmtId="0" fontId="82" fillId="22" borderId="30" xfId="0" applyFont="1" applyFill="1" applyBorder="1" applyAlignment="1">
      <alignment horizontal="center" wrapText="1"/>
    </xf>
    <xf numFmtId="0" fontId="82" fillId="22" borderId="5" xfId="0" applyFont="1" applyFill="1" applyBorder="1" applyAlignment="1">
      <alignment horizontal="center" wrapText="1"/>
    </xf>
    <xf numFmtId="0" fontId="82" fillId="22" borderId="6" xfId="0" applyFont="1" applyFill="1" applyBorder="1" applyAlignment="1">
      <alignment horizontal="center" wrapText="1"/>
    </xf>
    <xf numFmtId="0" fontId="82" fillId="0" borderId="1" xfId="0" applyFont="1" applyBorder="1" applyAlignment="1">
      <alignment horizontal="center" vertical="center" wrapText="1"/>
    </xf>
    <xf numFmtId="0" fontId="82" fillId="0" borderId="2" xfId="0" applyFont="1" applyBorder="1" applyAlignment="1">
      <alignment horizontal="center" vertical="center" wrapText="1"/>
    </xf>
    <xf numFmtId="0" fontId="82" fillId="0" borderId="3" xfId="0" applyFont="1" applyBorder="1" applyAlignment="1">
      <alignment horizontal="center" vertical="center" wrapText="1"/>
    </xf>
    <xf numFmtId="0" fontId="82" fillId="0" borderId="15" xfId="0" applyFont="1" applyBorder="1" applyAlignment="1">
      <alignment horizontal="center" vertical="center" wrapText="1"/>
    </xf>
    <xf numFmtId="0" fontId="82" fillId="0" borderId="16" xfId="0" applyFont="1" applyBorder="1" applyAlignment="1">
      <alignment horizontal="center" vertical="center" wrapText="1"/>
    </xf>
    <xf numFmtId="0" fontId="82" fillId="0" borderId="26" xfId="0" applyFont="1" applyBorder="1" applyAlignment="1">
      <alignment horizontal="center" vertical="center" wrapText="1"/>
    </xf>
    <xf numFmtId="0" fontId="82" fillId="0" borderId="27" xfId="0" applyFont="1" applyBorder="1" applyAlignment="1">
      <alignment horizontal="center" vertical="center" wrapText="1"/>
    </xf>
    <xf numFmtId="0" fontId="82" fillId="0" borderId="28" xfId="0" applyFont="1" applyBorder="1" applyAlignment="1">
      <alignment horizontal="center" vertical="center" wrapText="1"/>
    </xf>
    <xf numFmtId="0" fontId="82" fillId="22" borderId="30" xfId="0" applyFont="1" applyFill="1" applyBorder="1" applyAlignment="1">
      <alignment horizontal="center" vertical="center"/>
    </xf>
    <xf numFmtId="0" fontId="82" fillId="22" borderId="5" xfId="0" applyFont="1" applyFill="1" applyBorder="1" applyAlignment="1">
      <alignment horizontal="center" vertical="center"/>
    </xf>
    <xf numFmtId="0" fontId="82" fillId="22" borderId="6" xfId="0" applyFont="1" applyFill="1" applyBorder="1" applyAlignment="1">
      <alignment horizontal="center" vertical="center"/>
    </xf>
    <xf numFmtId="0" fontId="101" fillId="37" borderId="0" xfId="0" applyFont="1" applyFill="1" applyAlignment="1">
      <alignment horizontal="justify" vertical="center" wrapText="1"/>
    </xf>
    <xf numFmtId="0" fontId="81" fillId="0" borderId="86" xfId="0" applyFont="1" applyBorder="1" applyAlignment="1">
      <alignment horizontal="left" vertical="center" wrapText="1"/>
    </xf>
    <xf numFmtId="0" fontId="81" fillId="0" borderId="87" xfId="0" applyFont="1" applyBorder="1" applyAlignment="1">
      <alignment horizontal="left" vertical="center" wrapText="1"/>
    </xf>
    <xf numFmtId="0" fontId="81" fillId="0" borderId="94" xfId="0" applyFont="1" applyBorder="1" applyAlignment="1">
      <alignment horizontal="left" vertical="center" wrapText="1"/>
    </xf>
    <xf numFmtId="0" fontId="81" fillId="0" borderId="95" xfId="0" applyFont="1" applyBorder="1" applyAlignment="1">
      <alignment horizontal="left" vertical="center" wrapText="1"/>
    </xf>
    <xf numFmtId="0" fontId="81" fillId="0" borderId="108" xfId="0" applyFont="1" applyBorder="1" applyAlignment="1">
      <alignment horizontal="center" vertical="center" wrapText="1"/>
    </xf>
    <xf numFmtId="0" fontId="81" fillId="0" borderId="109" xfId="0" applyFont="1" applyBorder="1" applyAlignment="1">
      <alignment horizontal="center" vertical="center" wrapText="1"/>
    </xf>
    <xf numFmtId="0" fontId="81" fillId="0" borderId="107" xfId="0" applyFont="1" applyBorder="1" applyAlignment="1">
      <alignment horizontal="left" vertical="center" wrapText="1"/>
    </xf>
    <xf numFmtId="0" fontId="81" fillId="0" borderId="109" xfId="0" applyFont="1" applyBorder="1" applyAlignment="1">
      <alignment horizontal="left" vertical="center" wrapText="1"/>
    </xf>
    <xf numFmtId="0" fontId="81" fillId="0" borderId="60" xfId="0" applyFont="1" applyBorder="1" applyAlignment="1">
      <alignment horizontal="center" vertical="center" wrapText="1"/>
    </xf>
    <xf numFmtId="0" fontId="81" fillId="0" borderId="105" xfId="0" applyFont="1" applyBorder="1" applyAlignment="1">
      <alignment horizontal="center" vertical="center" wrapText="1"/>
    </xf>
    <xf numFmtId="0" fontId="81" fillId="0" borderId="110" xfId="0" applyFont="1" applyBorder="1" applyAlignment="1">
      <alignment horizontal="left" vertical="center" wrapText="1"/>
    </xf>
    <xf numFmtId="0" fontId="81" fillId="0" borderId="105" xfId="0" applyFont="1" applyBorder="1" applyAlignment="1">
      <alignment horizontal="left" vertical="center" wrapText="1"/>
    </xf>
    <xf numFmtId="0" fontId="78" fillId="22" borderId="30" xfId="0" applyFont="1" applyFill="1" applyBorder="1" applyAlignment="1">
      <alignment horizontal="center" vertical="center" wrapText="1"/>
    </xf>
    <xf numFmtId="0" fontId="78" fillId="22" borderId="6" xfId="0" applyFont="1" applyFill="1" applyBorder="1" applyAlignment="1">
      <alignment horizontal="center" vertical="center" wrapText="1"/>
    </xf>
    <xf numFmtId="0" fontId="81" fillId="17" borderId="60" xfId="0" applyFont="1" applyFill="1" applyBorder="1" applyAlignment="1">
      <alignment horizontal="center" vertical="center" wrapText="1"/>
    </xf>
    <xf numFmtId="0" fontId="81" fillId="17" borderId="105" xfId="0" applyFont="1" applyFill="1" applyBorder="1" applyAlignment="1">
      <alignment horizontal="center" vertical="center" wrapText="1"/>
    </xf>
    <xf numFmtId="0" fontId="81" fillId="17" borderId="110" xfId="0" applyFont="1" applyFill="1" applyBorder="1" applyAlignment="1">
      <alignment horizontal="left" vertical="center" wrapText="1"/>
    </xf>
    <xf numFmtId="0" fontId="81" fillId="17" borderId="105" xfId="0" applyFont="1" applyFill="1" applyBorder="1" applyAlignment="1">
      <alignment horizontal="left" vertical="center" wrapText="1"/>
    </xf>
    <xf numFmtId="0" fontId="81" fillId="0" borderId="102" xfId="0" applyFont="1" applyBorder="1" applyAlignment="1">
      <alignment horizontal="center" vertical="center" wrapText="1"/>
    </xf>
    <xf numFmtId="0" fontId="81" fillId="0" borderId="106" xfId="0" applyFont="1" applyBorder="1" applyAlignment="1">
      <alignment horizontal="center" vertical="center" wrapText="1"/>
    </xf>
    <xf numFmtId="0" fontId="81" fillId="0" borderId="111" xfId="0" applyFont="1" applyBorder="1" applyAlignment="1">
      <alignment horizontal="left" vertical="center" wrapText="1"/>
    </xf>
    <xf numFmtId="0" fontId="81" fillId="0" borderId="106" xfId="0" applyFont="1" applyBorder="1" applyAlignment="1">
      <alignment horizontal="left" vertical="center" wrapText="1"/>
    </xf>
    <xf numFmtId="0" fontId="81" fillId="5" borderId="60" xfId="0" applyFont="1" applyFill="1" applyBorder="1" applyAlignment="1">
      <alignment horizontal="center" vertical="center" wrapText="1"/>
    </xf>
    <xf numFmtId="0" fontId="81" fillId="5" borderId="105" xfId="0" applyFont="1" applyFill="1" applyBorder="1" applyAlignment="1">
      <alignment horizontal="center" vertical="center" wrapText="1"/>
    </xf>
    <xf numFmtId="0" fontId="81" fillId="5" borderId="110" xfId="0" applyFont="1" applyFill="1" applyBorder="1" applyAlignment="1">
      <alignment horizontal="left" vertical="center" wrapText="1"/>
    </xf>
    <xf numFmtId="0" fontId="81" fillId="5" borderId="105" xfId="0" applyFont="1" applyFill="1" applyBorder="1" applyAlignment="1">
      <alignment horizontal="left" vertical="center" wrapText="1"/>
    </xf>
    <xf numFmtId="0" fontId="81" fillId="5" borderId="102" xfId="0" applyFont="1" applyFill="1" applyBorder="1" applyAlignment="1">
      <alignment horizontal="center" vertical="center" wrapText="1"/>
    </xf>
    <xf numFmtId="0" fontId="81" fillId="5" borderId="106" xfId="0" applyFont="1" applyFill="1" applyBorder="1" applyAlignment="1">
      <alignment horizontal="center" vertical="center" wrapText="1"/>
    </xf>
    <xf numFmtId="0" fontId="81" fillId="5" borderId="111" xfId="0" applyFont="1" applyFill="1" applyBorder="1" applyAlignment="1">
      <alignment horizontal="left" vertical="center" wrapText="1"/>
    </xf>
    <xf numFmtId="0" fontId="81" fillId="5" borderId="106" xfId="0" applyFont="1" applyFill="1" applyBorder="1" applyAlignment="1">
      <alignment horizontal="left" vertical="center" wrapText="1"/>
    </xf>
    <xf numFmtId="0" fontId="81" fillId="5" borderId="108" xfId="0" applyFont="1" applyFill="1" applyBorder="1" applyAlignment="1">
      <alignment horizontal="center" vertical="center" wrapText="1"/>
    </xf>
    <xf numFmtId="0" fontId="81" fillId="5" borderId="109" xfId="0" applyFont="1" applyFill="1" applyBorder="1" applyAlignment="1">
      <alignment horizontal="center" vertical="center" wrapText="1"/>
    </xf>
    <xf numFmtId="0" fontId="81" fillId="5" borderId="107" xfId="0" applyFont="1" applyFill="1" applyBorder="1" applyAlignment="1">
      <alignment horizontal="left" vertical="center" wrapText="1"/>
    </xf>
    <xf numFmtId="0" fontId="81" fillId="5" borderId="109" xfId="0" applyFont="1" applyFill="1" applyBorder="1" applyAlignment="1">
      <alignment horizontal="left" vertical="center" wrapText="1"/>
    </xf>
    <xf numFmtId="0" fontId="78" fillId="23" borderId="15" xfId="0" applyFont="1" applyFill="1" applyBorder="1" applyAlignment="1">
      <alignment horizontal="center"/>
    </xf>
    <xf numFmtId="0" fontId="78" fillId="23" borderId="0" xfId="0" applyFont="1" applyFill="1" applyAlignment="1">
      <alignment horizontal="center"/>
    </xf>
    <xf numFmtId="0" fontId="91" fillId="0" borderId="30" xfId="0" applyFont="1" applyBorder="1" applyAlignment="1">
      <alignment horizontal="left" vertical="center" wrapText="1"/>
    </xf>
    <xf numFmtId="0" fontId="91" fillId="0" borderId="6" xfId="0" applyFont="1" applyBorder="1" applyAlignment="1">
      <alignment horizontal="left" vertical="center" wrapText="1"/>
    </xf>
    <xf numFmtId="0" fontId="81" fillId="0" borderId="26" xfId="0" applyFont="1" applyBorder="1" applyAlignment="1">
      <alignment horizontal="center" vertical="center" wrapText="1"/>
    </xf>
    <xf numFmtId="0" fontId="81" fillId="0" borderId="28" xfId="0" applyFont="1" applyBorder="1" applyAlignment="1">
      <alignment horizontal="center" vertical="center" wrapText="1"/>
    </xf>
    <xf numFmtId="0" fontId="91" fillId="0" borderId="110" xfId="0" applyFont="1" applyBorder="1" applyAlignment="1">
      <alignment horizontal="center" vertical="center" wrapText="1"/>
    </xf>
    <xf numFmtId="0" fontId="91" fillId="0" borderId="60" xfId="0" applyFont="1" applyBorder="1" applyAlignment="1">
      <alignment horizontal="center" vertical="center" wrapText="1"/>
    </xf>
    <xf numFmtId="0" fontId="81" fillId="0" borderId="110" xfId="0" applyFont="1" applyBorder="1" applyAlignment="1">
      <alignment horizontal="center" vertical="center" wrapText="1"/>
    </xf>
    <xf numFmtId="0" fontId="91" fillId="0" borderId="111" xfId="0" applyFont="1" applyBorder="1" applyAlignment="1">
      <alignment horizontal="center" vertical="center" wrapText="1"/>
    </xf>
    <xf numFmtId="0" fontId="91" fillId="0" borderId="102" xfId="0" applyFont="1" applyBorder="1" applyAlignment="1">
      <alignment horizontal="center" vertical="center" wrapText="1"/>
    </xf>
    <xf numFmtId="0" fontId="81" fillId="0" borderId="111" xfId="0" applyFont="1" applyBorder="1" applyAlignment="1">
      <alignment horizontal="center" vertical="center" wrapText="1"/>
    </xf>
    <xf numFmtId="0" fontId="78" fillId="11" borderId="30" xfId="0" applyFont="1" applyFill="1" applyBorder="1" applyAlignment="1">
      <alignment horizontal="center" vertical="center"/>
    </xf>
    <xf numFmtId="0" fontId="78" fillId="11" borderId="5" xfId="0" applyFont="1" applyFill="1" applyBorder="1" applyAlignment="1">
      <alignment horizontal="center" vertical="center"/>
    </xf>
    <xf numFmtId="0" fontId="91" fillId="0" borderId="107" xfId="0" applyFont="1" applyBorder="1" applyAlignment="1">
      <alignment horizontal="center" vertical="center" wrapText="1"/>
    </xf>
    <xf numFmtId="0" fontId="91" fillId="0" borderId="108" xfId="0" applyFont="1" applyBorder="1" applyAlignment="1">
      <alignment horizontal="center" vertical="center" wrapText="1"/>
    </xf>
    <xf numFmtId="0" fontId="81" fillId="0" borderId="113" xfId="0" applyFont="1" applyBorder="1" applyAlignment="1">
      <alignment horizontal="center" vertical="center" wrapText="1"/>
    </xf>
    <xf numFmtId="0" fontId="81" fillId="0" borderId="59" xfId="0" applyFont="1" applyBorder="1" applyAlignment="1">
      <alignment horizontal="center" vertical="center" wrapText="1"/>
    </xf>
    <xf numFmtId="181" fontId="76" fillId="0" borderId="89" xfId="0" applyNumberFormat="1" applyFont="1" applyBorder="1" applyAlignment="1">
      <alignment horizontal="right" vertical="center"/>
    </xf>
    <xf numFmtId="181" fontId="76" fillId="0" borderId="93" xfId="0" applyNumberFormat="1" applyFont="1" applyBorder="1" applyAlignment="1">
      <alignment horizontal="right" vertical="center"/>
    </xf>
    <xf numFmtId="181" fontId="86" fillId="0" borderId="43" xfId="78" applyNumberFormat="1" applyFont="1" applyBorder="1" applyAlignment="1">
      <alignment horizontal="center" vertical="center" wrapText="1"/>
    </xf>
    <xf numFmtId="181" fontId="86" fillId="0" borderId="112" xfId="78" applyNumberFormat="1" applyFont="1" applyBorder="1" applyAlignment="1">
      <alignment horizontal="center" vertical="center" wrapText="1"/>
    </xf>
    <xf numFmtId="0" fontId="78" fillId="11" borderId="6" xfId="0" applyFont="1" applyFill="1" applyBorder="1" applyAlignment="1">
      <alignment horizontal="center" vertical="center"/>
    </xf>
    <xf numFmtId="0" fontId="78" fillId="22" borderId="30" xfId="0" applyFont="1" applyFill="1" applyBorder="1" applyAlignment="1">
      <alignment horizontal="center" vertical="center"/>
    </xf>
    <xf numFmtId="0" fontId="78" fillId="22" borderId="6" xfId="0" applyFont="1" applyFill="1" applyBorder="1" applyAlignment="1">
      <alignment horizontal="center" vertical="center"/>
    </xf>
    <xf numFmtId="0" fontId="91" fillId="0" borderId="113" xfId="0" applyFont="1" applyBorder="1" applyAlignment="1">
      <alignment horizontal="center" vertical="center" wrapText="1"/>
    </xf>
    <xf numFmtId="0" fontId="91" fillId="0" borderId="59" xfId="0" applyFont="1" applyBorder="1" applyAlignment="1">
      <alignment horizontal="center" vertical="center" wrapText="1"/>
    </xf>
    <xf numFmtId="0" fontId="91" fillId="0" borderId="105" xfId="0" applyFont="1" applyBorder="1" applyAlignment="1">
      <alignment horizontal="center" vertical="center" wrapText="1"/>
    </xf>
    <xf numFmtId="0" fontId="76" fillId="0" borderId="112" xfId="0" applyFont="1" applyBorder="1" applyAlignment="1">
      <alignment horizontal="center" vertical="center" wrapText="1"/>
    </xf>
    <xf numFmtId="0" fontId="76" fillId="0" borderId="93" xfId="0" applyFont="1" applyBorder="1" applyAlignment="1">
      <alignment horizontal="center" vertical="center" wrapText="1"/>
    </xf>
    <xf numFmtId="0" fontId="81" fillId="0" borderId="107" xfId="0" applyFont="1" applyBorder="1" applyAlignment="1">
      <alignment horizontal="center" vertical="center" wrapText="1"/>
    </xf>
    <xf numFmtId="0" fontId="76" fillId="0" borderId="89" xfId="0" applyFont="1" applyBorder="1" applyAlignment="1">
      <alignment horizontal="center" vertical="center"/>
    </xf>
    <xf numFmtId="0" fontId="76" fillId="0" borderId="93" xfId="0" applyFont="1" applyBorder="1" applyAlignment="1">
      <alignment horizontal="center" vertical="center"/>
    </xf>
    <xf numFmtId="0" fontId="77" fillId="21" borderId="0" xfId="0" applyFont="1" applyFill="1" applyAlignment="1">
      <alignment horizontal="center" vertical="center"/>
    </xf>
    <xf numFmtId="0" fontId="76" fillId="0" borderId="26" xfId="0" applyFont="1" applyBorder="1" applyAlignment="1">
      <alignment horizontal="center" vertical="center" wrapText="1"/>
    </xf>
    <xf numFmtId="0" fontId="76" fillId="0" borderId="28" xfId="0" applyFont="1" applyBorder="1" applyAlignment="1">
      <alignment horizontal="center" vertical="center" wrapText="1"/>
    </xf>
    <xf numFmtId="0" fontId="78" fillId="0" borderId="30" xfId="0" applyFont="1" applyBorder="1" applyAlignment="1">
      <alignment horizontal="center" vertical="center" wrapText="1"/>
    </xf>
    <xf numFmtId="0" fontId="78" fillId="0" borderId="5" xfId="0" applyFont="1" applyBorder="1" applyAlignment="1">
      <alignment horizontal="center" vertical="center" wrapText="1"/>
    </xf>
    <xf numFmtId="0" fontId="78" fillId="0" borderId="6" xfId="0" applyFont="1" applyBorder="1" applyAlignment="1">
      <alignment horizontal="center" vertical="center" wrapText="1"/>
    </xf>
    <xf numFmtId="0" fontId="78" fillId="22" borderId="5" xfId="0" applyFont="1" applyFill="1" applyBorder="1" applyAlignment="1">
      <alignment horizontal="center" vertical="center" wrapText="1"/>
    </xf>
    <xf numFmtId="0" fontId="76" fillId="5" borderId="36" xfId="0" applyFont="1" applyFill="1" applyBorder="1" applyAlignment="1">
      <alignment horizontal="left" vertical="center"/>
    </xf>
    <xf numFmtId="0" fontId="76" fillId="0" borderId="9" xfId="0" applyFont="1" applyBorder="1" applyAlignment="1">
      <alignment horizontal="left" vertical="center" wrapText="1"/>
    </xf>
    <xf numFmtId="0" fontId="90" fillId="0" borderId="0" xfId="0" applyFont="1" applyAlignment="1">
      <alignment vertical="center" wrapText="1"/>
    </xf>
    <xf numFmtId="0" fontId="81" fillId="5" borderId="91" xfId="0" applyFont="1" applyFill="1" applyBorder="1" applyAlignment="1">
      <alignment horizontal="center" vertical="center" wrapText="1"/>
    </xf>
    <xf numFmtId="0" fontId="81" fillId="5" borderId="91" xfId="0" applyFont="1" applyFill="1" applyBorder="1" applyAlignment="1">
      <alignment horizontal="left" vertical="center" wrapText="1"/>
    </xf>
    <xf numFmtId="0" fontId="81" fillId="5" borderId="95" xfId="0" applyFont="1" applyFill="1" applyBorder="1" applyAlignment="1">
      <alignment horizontal="center" vertical="center" wrapText="1"/>
    </xf>
    <xf numFmtId="0" fontId="81" fillId="5" borderId="95" xfId="0" applyFont="1" applyFill="1" applyBorder="1" applyAlignment="1">
      <alignment horizontal="left" vertical="center" wrapText="1"/>
    </xf>
    <xf numFmtId="0" fontId="81" fillId="5" borderId="87" xfId="0" applyFont="1" applyFill="1" applyBorder="1" applyAlignment="1">
      <alignment horizontal="center" vertical="center" wrapText="1"/>
    </xf>
    <xf numFmtId="0" fontId="81" fillId="5" borderId="87" xfId="0" applyFont="1" applyFill="1" applyBorder="1" applyAlignment="1">
      <alignment horizontal="left" vertical="center" wrapText="1"/>
    </xf>
    <xf numFmtId="0" fontId="76" fillId="0" borderId="0" xfId="0" applyFont="1" applyAlignment="1">
      <alignment horizontal="justify" vertical="center" wrapText="1"/>
    </xf>
    <xf numFmtId="0" fontId="81" fillId="0" borderId="79" xfId="0" applyFont="1" applyBorder="1" applyAlignment="1">
      <alignment horizontal="center" vertical="center" wrapText="1"/>
    </xf>
    <xf numFmtId="0" fontId="81" fillId="0" borderId="56" xfId="0" applyFont="1" applyBorder="1" applyAlignment="1">
      <alignment horizontal="center" vertical="center" wrapText="1"/>
    </xf>
    <xf numFmtId="0" fontId="81" fillId="5" borderId="26" xfId="0" applyFont="1" applyFill="1" applyBorder="1" applyAlignment="1">
      <alignment horizontal="center" vertical="center" wrapText="1"/>
    </xf>
    <xf numFmtId="0" fontId="81" fillId="5" borderId="27" xfId="0" applyFont="1" applyFill="1" applyBorder="1" applyAlignment="1">
      <alignment horizontal="center" vertical="center" wrapText="1"/>
    </xf>
    <xf numFmtId="0" fontId="76" fillId="0" borderId="22" xfId="0" applyFont="1" applyBorder="1" applyAlignment="1">
      <alignment horizontal="left" vertical="center" wrapText="1"/>
    </xf>
    <xf numFmtId="0" fontId="82" fillId="0" borderId="30" xfId="0" applyFont="1" applyBorder="1" applyAlignment="1">
      <alignment horizontal="center" vertical="center" wrapText="1"/>
    </xf>
    <xf numFmtId="0" fontId="82" fillId="0" borderId="5" xfId="0" applyFont="1" applyBorder="1" applyAlignment="1">
      <alignment horizontal="center" vertical="center" wrapText="1"/>
    </xf>
    <xf numFmtId="0" fontId="82" fillId="0" borderId="6" xfId="0" applyFont="1" applyBorder="1" applyAlignment="1">
      <alignment horizontal="center" vertical="center" wrapText="1"/>
    </xf>
    <xf numFmtId="0" fontId="95" fillId="19" borderId="26" xfId="81" applyFont="1" applyBorder="1" applyAlignment="1">
      <alignment horizontal="center" vertical="center"/>
    </xf>
    <xf numFmtId="0" fontId="95" fillId="19" borderId="27" xfId="81" applyFont="1" applyBorder="1" applyAlignment="1">
      <alignment horizontal="center" vertical="center"/>
    </xf>
    <xf numFmtId="0" fontId="43" fillId="16" borderId="65" xfId="74" applyFont="1" applyFill="1" applyBorder="1" applyAlignment="1">
      <alignment horizontal="center" vertical="center" textRotation="90" wrapText="1"/>
    </xf>
    <xf numFmtId="0" fontId="73" fillId="16" borderId="71" xfId="74" applyFont="1" applyFill="1" applyBorder="1" applyAlignment="1">
      <alignment horizontal="center" vertical="center" textRotation="90" wrapText="1"/>
    </xf>
    <xf numFmtId="0" fontId="73" fillId="16" borderId="65" xfId="74" applyFont="1" applyFill="1" applyBorder="1" applyAlignment="1">
      <alignment horizontal="center" vertical="center" textRotation="90" wrapText="1"/>
    </xf>
    <xf numFmtId="0" fontId="72" fillId="15" borderId="65" xfId="74" applyFont="1" applyFill="1" applyBorder="1" applyAlignment="1">
      <alignment horizontal="center" vertical="center" textRotation="90" wrapText="1"/>
    </xf>
    <xf numFmtId="0" fontId="72" fillId="15" borderId="71" xfId="74" applyFont="1" applyFill="1" applyBorder="1" applyAlignment="1">
      <alignment horizontal="center" vertical="center" textRotation="90" wrapText="1"/>
    </xf>
    <xf numFmtId="0" fontId="73" fillId="16" borderId="66" xfId="74" applyFont="1" applyFill="1" applyBorder="1" applyAlignment="1">
      <alignment horizontal="center" vertical="center" wrapText="1"/>
    </xf>
    <xf numFmtId="0" fontId="73" fillId="16" borderId="67" xfId="74" applyFont="1" applyFill="1" applyBorder="1" applyAlignment="1">
      <alignment horizontal="center" vertical="center" wrapText="1"/>
    </xf>
    <xf numFmtId="0" fontId="73" fillId="16" borderId="68" xfId="74" applyFont="1" applyFill="1" applyBorder="1" applyAlignment="1">
      <alignment horizontal="center" vertical="center" wrapText="1"/>
    </xf>
    <xf numFmtId="0" fontId="49" fillId="14" borderId="0" xfId="74" applyFont="1" applyFill="1" applyAlignment="1">
      <alignment horizontal="center" vertical="top"/>
    </xf>
    <xf numFmtId="0" fontId="70" fillId="14" borderId="17" xfId="74" applyFont="1" applyFill="1" applyBorder="1" applyAlignment="1">
      <alignment horizontal="center" vertical="top"/>
    </xf>
    <xf numFmtId="0" fontId="70" fillId="14" borderId="32" xfId="74" applyFont="1" applyFill="1" applyBorder="1" applyAlignment="1">
      <alignment horizontal="center" vertical="top"/>
    </xf>
    <xf numFmtId="0" fontId="70" fillId="14" borderId="38" xfId="74" applyFont="1" applyFill="1" applyBorder="1" applyAlignment="1">
      <alignment horizontal="center" vertical="top"/>
    </xf>
    <xf numFmtId="0" fontId="71" fillId="14" borderId="0" xfId="74" applyFont="1" applyFill="1" applyAlignment="1">
      <alignment horizontal="right" vertical="top" wrapText="1"/>
    </xf>
    <xf numFmtId="0" fontId="71" fillId="14" borderId="61" xfId="74" applyFont="1" applyFill="1" applyBorder="1" applyAlignment="1">
      <alignment horizontal="right" vertical="top"/>
    </xf>
    <xf numFmtId="0" fontId="71" fillId="14" borderId="25" xfId="74" applyFont="1" applyFill="1" applyBorder="1" applyAlignment="1">
      <alignment horizontal="right" vertical="top"/>
    </xf>
    <xf numFmtId="0" fontId="71" fillId="14" borderId="37" xfId="74" applyFont="1" applyFill="1" applyBorder="1" applyAlignment="1">
      <alignment horizontal="right" vertical="top"/>
    </xf>
    <xf numFmtId="0" fontId="36" fillId="14" borderId="12" xfId="74" applyFont="1" applyFill="1" applyBorder="1" applyAlignment="1">
      <alignment horizontal="center" vertical="center" wrapText="1"/>
    </xf>
    <xf numFmtId="0" fontId="71" fillId="14" borderId="20" xfId="74" applyFont="1" applyFill="1" applyBorder="1" applyAlignment="1">
      <alignment horizontal="center" vertical="center" wrapText="1"/>
    </xf>
    <xf numFmtId="0" fontId="71" fillId="14" borderId="13" xfId="74" applyFont="1" applyFill="1" applyBorder="1" applyAlignment="1">
      <alignment horizontal="center" vertical="center" wrapText="1"/>
    </xf>
    <xf numFmtId="0" fontId="72" fillId="15" borderId="64" xfId="74" applyFont="1" applyFill="1" applyBorder="1" applyAlignment="1">
      <alignment horizontal="center" vertical="center" textRotation="90" wrapText="1"/>
    </xf>
    <xf numFmtId="0" fontId="72" fillId="15" borderId="70" xfId="74" applyFont="1" applyFill="1" applyBorder="1" applyAlignment="1">
      <alignment horizontal="center" vertical="center" textRotation="90" wrapText="1"/>
    </xf>
    <xf numFmtId="0" fontId="73" fillId="16" borderId="69" xfId="74" applyFont="1" applyFill="1" applyBorder="1" applyAlignment="1">
      <alignment horizontal="center" vertical="center" wrapText="1"/>
    </xf>
    <xf numFmtId="0" fontId="49" fillId="14" borderId="0" xfId="74" applyFont="1" applyFill="1" applyAlignment="1">
      <alignment horizontal="center" vertical="top" wrapText="1"/>
    </xf>
    <xf numFmtId="0" fontId="71" fillId="14" borderId="0" xfId="74" applyFont="1" applyFill="1" applyAlignment="1">
      <alignment horizontal="left" vertical="top" wrapText="1"/>
    </xf>
    <xf numFmtId="4" fontId="124" fillId="0" borderId="136" xfId="72" applyNumberFormat="1" applyFont="1" applyBorder="1"/>
    <xf numFmtId="4" fontId="123" fillId="0" borderId="118" xfId="72" applyNumberFormat="1" applyFont="1" applyBorder="1"/>
  </cellXfs>
  <cellStyles count="82">
    <cellStyle name="40% - Énfasis4 2" xfId="4"/>
    <cellStyle name="40% - Énfasis4 2 2" xfId="5"/>
    <cellStyle name="40% - Énfasis4 3" xfId="6"/>
    <cellStyle name="40% - Énfasis4 3 2" xfId="7"/>
    <cellStyle name="40% - Énfasis4 4" xfId="8"/>
    <cellStyle name="40% - Énfasis4 5" xfId="9"/>
    <cellStyle name="40% - Énfasis4 6" xfId="10"/>
    <cellStyle name="CUADRO1" xfId="11"/>
    <cellStyle name="Euro" xfId="12"/>
    <cellStyle name="Millares" xfId="76" builtinId="3"/>
    <cellStyle name="Millares [0]" xfId="80" builtinId="6"/>
    <cellStyle name="Millares 2" xfId="13"/>
    <cellStyle name="Millares 2 2" xfId="14"/>
    <cellStyle name="Millares 2 2 2" xfId="15"/>
    <cellStyle name="Millares 2 3" xfId="16"/>
    <cellStyle name="Millares 3" xfId="17"/>
    <cellStyle name="Millares 4" xfId="18"/>
    <cellStyle name="Millares 5" xfId="73"/>
    <cellStyle name="Moneda" xfId="1" builtinId="4"/>
    <cellStyle name="Moneda [0]" xfId="75" builtinId="7"/>
    <cellStyle name="Moneda 2" xfId="19"/>
    <cellStyle name="Moneda 2 2" xfId="70"/>
    <cellStyle name="Moneda 3" xfId="20"/>
    <cellStyle name="Moneda 4" xfId="21"/>
    <cellStyle name="Moneda 5" xfId="78"/>
    <cellStyle name="Neutral" xfId="81" builtinId="28"/>
    <cellStyle name="Neutral 2" xfId="79"/>
    <cellStyle name="Normal" xfId="0" builtinId="0"/>
    <cellStyle name="Normal 10" xfId="22"/>
    <cellStyle name="Normal 11" xfId="74"/>
    <cellStyle name="Normal 12" xfId="23"/>
    <cellStyle name="Normal 2" xfId="2"/>
    <cellStyle name="Normal 2 2" xfId="24"/>
    <cellStyle name="Normal 2 3" xfId="25"/>
    <cellStyle name="Normal 3" xfId="26"/>
    <cellStyle name="Normal 3 2" xfId="27"/>
    <cellStyle name="Normal 3 3" xfId="28"/>
    <cellStyle name="Normal 3 4" xfId="71"/>
    <cellStyle name="Normal 4" xfId="29"/>
    <cellStyle name="Normal 4 2" xfId="30"/>
    <cellStyle name="Normal 4 2 2" xfId="31"/>
    <cellStyle name="Normal 4 2 2 2" xfId="32"/>
    <cellStyle name="Normal 4 2 3" xfId="33"/>
    <cellStyle name="Normal 4 2 3 2" xfId="34"/>
    <cellStyle name="Normal 4 2 4" xfId="35"/>
    <cellStyle name="Normal 4 2 5" xfId="36"/>
    <cellStyle name="Normal 4 3" xfId="37"/>
    <cellStyle name="Normal 4 3 2" xfId="38"/>
    <cellStyle name="Normal 4 4" xfId="39"/>
    <cellStyle name="Normal 4 4 2" xfId="40"/>
    <cellStyle name="Normal 4 5" xfId="41"/>
    <cellStyle name="Normal 4 6" xfId="42"/>
    <cellStyle name="Normal 4 7" xfId="43"/>
    <cellStyle name="Normal 5" xfId="44"/>
    <cellStyle name="Normal 5 2" xfId="45"/>
    <cellStyle name="Normal 6" xfId="46"/>
    <cellStyle name="Normal 6 2" xfId="47"/>
    <cellStyle name="Normal 6 2 2" xfId="48"/>
    <cellStyle name="Normal 6 3" xfId="49"/>
    <cellStyle name="Normal 7" xfId="50"/>
    <cellStyle name="Normal 7 2" xfId="51"/>
    <cellStyle name="Normal 7 2 2" xfId="52"/>
    <cellStyle name="Normal 8" xfId="53"/>
    <cellStyle name="Normal 9" xfId="54"/>
    <cellStyle name="Normal_CENTRO INTEGRAL 1" xfId="72"/>
    <cellStyle name="Normal_ESTABLECIMIENTO Y MANTENIMIENTO" xfId="69"/>
    <cellStyle name="Normal_Presup consultoria la Mesa PZA" xfId="3"/>
    <cellStyle name="Porcentaje" xfId="77" builtinId="5"/>
    <cellStyle name="Porcentaje 2" xfId="55"/>
    <cellStyle name="Porcentaje 3" xfId="56"/>
    <cellStyle name="Porcentual 2" xfId="57"/>
    <cellStyle name="Porcentual 2 2" xfId="58"/>
    <cellStyle name="Porcentual 2 2 2" xfId="59"/>
    <cellStyle name="Porcentual 2 3" xfId="60"/>
    <cellStyle name="Porcentual 2 3 2" xfId="61"/>
    <cellStyle name="Porcentual 2 4" xfId="62"/>
    <cellStyle name="Porcentual 3" xfId="63"/>
    <cellStyle name="Salida 2" xfId="64"/>
    <cellStyle name="Salida 2 2" xfId="65"/>
    <cellStyle name="Salida 2 2 2" xfId="66"/>
    <cellStyle name="Salida 2 3" xfId="67"/>
    <cellStyle name="Salida 2 4" xfId="68"/>
  </cellStyles>
  <dxfs count="0"/>
  <tableStyles count="0" defaultTableStyle="TableStyleMedium2" defaultPivotStyle="PivotStyleLight16"/>
  <colors>
    <mruColors>
      <color rgb="FFCCFF99"/>
      <color rgb="FF99FF99"/>
      <color rgb="FFCCFFCC"/>
      <color rgb="FFCCFFFF"/>
      <color rgb="FFFFFFFF"/>
      <color rgb="FF66FF99"/>
      <color rgb="FFCAFD6F"/>
      <color rgb="FFF5FBA3"/>
      <color rgb="FFEFF96B"/>
      <color rgb="FFFB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externalLink" Target="externalLinks/externalLink6.xml"/><Relationship Id="rId10" Type="http://schemas.openxmlformats.org/officeDocument/2006/relationships/externalLink" Target="externalLinks/externalLink1.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51</xdr:col>
      <xdr:colOff>0</xdr:colOff>
      <xdr:row>4</xdr:row>
      <xdr:rowOff>380998</xdr:rowOff>
    </xdr:from>
    <xdr:to>
      <xdr:col>51</xdr:col>
      <xdr:colOff>0</xdr:colOff>
      <xdr:row>4</xdr:row>
      <xdr:rowOff>1104899</xdr:rowOff>
    </xdr:to>
    <xdr:sp macro="" textlink="">
      <xdr:nvSpPr>
        <xdr:cNvPr id="5" name="Flecha abajo 4">
          <a:extLst>
            <a:ext uri="{FF2B5EF4-FFF2-40B4-BE49-F238E27FC236}">
              <a16:creationId xmlns:a16="http://schemas.microsoft.com/office/drawing/2014/main" id="{00000000-0008-0000-0500-000005000000}"/>
            </a:ext>
          </a:extLst>
        </xdr:cNvPr>
        <xdr:cNvSpPr/>
      </xdr:nvSpPr>
      <xdr:spPr>
        <a:xfrm rot="16200000">
          <a:off x="33379569" y="3425029"/>
          <a:ext cx="723901" cy="122713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33</xdr:col>
      <xdr:colOff>41413</xdr:colOff>
      <xdr:row>20</xdr:row>
      <xdr:rowOff>289891</xdr:rowOff>
    </xdr:from>
    <xdr:to>
      <xdr:col>44</xdr:col>
      <xdr:colOff>83950</xdr:colOff>
      <xdr:row>21</xdr:row>
      <xdr:rowOff>596169</xdr:rowOff>
    </xdr:to>
    <xdr:pic>
      <xdr:nvPicPr>
        <xdr:cNvPr id="6" name="Imagen 1">
          <a:extLst>
            <a:ext uri="{FF2B5EF4-FFF2-40B4-BE49-F238E27FC236}">
              <a16:creationId xmlns:a16="http://schemas.microsoft.com/office/drawing/2014/main" id="{7C2E8AE5-DDEC-4ADC-980A-E25917F36B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34340"/>
        <a:stretch>
          <a:fillRect/>
        </a:stretch>
      </xdr:blipFill>
      <xdr:spPr bwMode="auto">
        <a:xfrm>
          <a:off x="9359348" y="19671195"/>
          <a:ext cx="2589439" cy="6789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209550</xdr:colOff>
      <xdr:row>76</xdr:row>
      <xdr:rowOff>133350</xdr:rowOff>
    </xdr:from>
    <xdr:to>
      <xdr:col>3</xdr:col>
      <xdr:colOff>828675</xdr:colOff>
      <xdr:row>76</xdr:row>
      <xdr:rowOff>133350</xdr:rowOff>
    </xdr:to>
    <xdr:sp macro="" textlink="">
      <xdr:nvSpPr>
        <xdr:cNvPr id="2" name="Conector recto 3">
          <a:extLst>
            <a:ext uri="{FF2B5EF4-FFF2-40B4-BE49-F238E27FC236}">
              <a16:creationId xmlns:a16="http://schemas.microsoft.com/office/drawing/2014/main" id="{F2EBF5B7-EBEC-4995-A2A8-5B5464684AB8}"/>
            </a:ext>
          </a:extLst>
        </xdr:cNvPr>
        <xdr:cNvSpPr>
          <a:spLocks noChangeShapeType="1"/>
        </xdr:cNvSpPr>
      </xdr:nvSpPr>
      <xdr:spPr bwMode="auto">
        <a:xfrm>
          <a:off x="657225" y="13344525"/>
          <a:ext cx="2105025" cy="0"/>
        </a:xfrm>
        <a:prstGeom prst="line">
          <a:avLst/>
        </a:prstGeom>
        <a:noFill/>
        <a:ln w="9360" cap="sq">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552450</xdr:colOff>
      <xdr:row>76</xdr:row>
      <xdr:rowOff>133350</xdr:rowOff>
    </xdr:from>
    <xdr:to>
      <xdr:col>7</xdr:col>
      <xdr:colOff>123825</xdr:colOff>
      <xdr:row>76</xdr:row>
      <xdr:rowOff>133350</xdr:rowOff>
    </xdr:to>
    <xdr:sp macro="" textlink="">
      <xdr:nvSpPr>
        <xdr:cNvPr id="3" name="Conector recto 3">
          <a:extLst>
            <a:ext uri="{FF2B5EF4-FFF2-40B4-BE49-F238E27FC236}">
              <a16:creationId xmlns:a16="http://schemas.microsoft.com/office/drawing/2014/main" id="{83FCB3C5-1C9B-409F-90B9-EE82D4FC7762}"/>
            </a:ext>
          </a:extLst>
        </xdr:cNvPr>
        <xdr:cNvSpPr>
          <a:spLocks noChangeShapeType="1"/>
        </xdr:cNvSpPr>
      </xdr:nvSpPr>
      <xdr:spPr bwMode="auto">
        <a:xfrm>
          <a:off x="5381625" y="13344525"/>
          <a:ext cx="1809750" cy="0"/>
        </a:xfrm>
        <a:prstGeom prst="line">
          <a:avLst/>
        </a:prstGeom>
        <a:noFill/>
        <a:ln w="9360" cap="sq">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609599</xdr:colOff>
      <xdr:row>0</xdr:row>
      <xdr:rowOff>426720</xdr:rowOff>
    </xdr:from>
    <xdr:to>
      <xdr:col>1</xdr:col>
      <xdr:colOff>1503680</xdr:colOff>
      <xdr:row>4</xdr:row>
      <xdr:rowOff>1005840</xdr:rowOff>
    </xdr:to>
    <xdr:pic>
      <xdr:nvPicPr>
        <xdr:cNvPr id="2" name="Imagen 1">
          <a:extLst>
            <a:ext uri="{FF2B5EF4-FFF2-40B4-BE49-F238E27FC236}">
              <a16:creationId xmlns:a16="http://schemas.microsoft.com/office/drawing/2014/main" id="{7619EABF-5280-4A35-AFC6-2A7ADA7D8DB5}"/>
            </a:ext>
          </a:extLst>
        </xdr:cNvPr>
        <xdr:cNvPicPr>
          <a:picLocks noChangeAspect="1"/>
        </xdr:cNvPicPr>
      </xdr:nvPicPr>
      <xdr:blipFill>
        <a:blip xmlns:r="http://schemas.openxmlformats.org/officeDocument/2006/relationships" r:embed="rId1"/>
        <a:stretch>
          <a:fillRect/>
        </a:stretch>
      </xdr:blipFill>
      <xdr:spPr>
        <a:xfrm>
          <a:off x="609599" y="426720"/>
          <a:ext cx="3275331" cy="3722370"/>
        </a:xfrm>
        <a:prstGeom prst="rect">
          <a:avLst/>
        </a:prstGeom>
      </xdr:spPr>
    </xdr:pic>
    <xdr:clientData/>
  </xdr:twoCellAnchor>
  <xdr:twoCellAnchor editAs="oneCell">
    <xdr:from>
      <xdr:col>0</xdr:col>
      <xdr:colOff>0</xdr:colOff>
      <xdr:row>114</xdr:row>
      <xdr:rowOff>792480</xdr:rowOff>
    </xdr:from>
    <xdr:to>
      <xdr:col>4</xdr:col>
      <xdr:colOff>4265953</xdr:colOff>
      <xdr:row>131</xdr:row>
      <xdr:rowOff>243840</xdr:rowOff>
    </xdr:to>
    <xdr:pic>
      <xdr:nvPicPr>
        <xdr:cNvPr id="3" name="Imagen 2">
          <a:extLst>
            <a:ext uri="{FF2B5EF4-FFF2-40B4-BE49-F238E27FC236}">
              <a16:creationId xmlns:a16="http://schemas.microsoft.com/office/drawing/2014/main" id="{8F1738A9-3A00-4C07-88C8-CC6523279901}"/>
            </a:ext>
          </a:extLst>
        </xdr:cNvPr>
        <xdr:cNvPicPr>
          <a:picLocks noChangeAspect="1"/>
        </xdr:cNvPicPr>
      </xdr:nvPicPr>
      <xdr:blipFill>
        <a:blip xmlns:r="http://schemas.openxmlformats.org/officeDocument/2006/relationships" r:embed="rId2"/>
        <a:stretch>
          <a:fillRect/>
        </a:stretch>
      </xdr:blipFill>
      <xdr:spPr>
        <a:xfrm>
          <a:off x="0" y="164470080"/>
          <a:ext cx="22353928" cy="10024110"/>
        </a:xfrm>
        <a:prstGeom prst="rect">
          <a:avLst/>
        </a:prstGeom>
      </xdr:spPr>
    </xdr:pic>
    <xdr:clientData/>
  </xdr:twoCellAnchor>
  <xdr:twoCellAnchor editAs="oneCell">
    <xdr:from>
      <xdr:col>9</xdr:col>
      <xdr:colOff>365760</xdr:colOff>
      <xdr:row>2</xdr:row>
      <xdr:rowOff>434938</xdr:rowOff>
    </xdr:from>
    <xdr:to>
      <xdr:col>10</xdr:col>
      <xdr:colOff>3444240</xdr:colOff>
      <xdr:row>4</xdr:row>
      <xdr:rowOff>548639</xdr:rowOff>
    </xdr:to>
    <xdr:pic>
      <xdr:nvPicPr>
        <xdr:cNvPr id="4" name="Imagen 3">
          <a:extLst>
            <a:ext uri="{FF2B5EF4-FFF2-40B4-BE49-F238E27FC236}">
              <a16:creationId xmlns:a16="http://schemas.microsoft.com/office/drawing/2014/main" id="{4AAD2BB8-37F9-453C-A0BD-F80AFB3AD10C}"/>
            </a:ext>
          </a:extLst>
        </xdr:cNvPr>
        <xdr:cNvPicPr>
          <a:picLocks noChangeAspect="1"/>
        </xdr:cNvPicPr>
      </xdr:nvPicPr>
      <xdr:blipFill>
        <a:blip xmlns:r="http://schemas.openxmlformats.org/officeDocument/2006/relationships" r:embed="rId3"/>
        <a:stretch>
          <a:fillRect/>
        </a:stretch>
      </xdr:blipFill>
      <xdr:spPr>
        <a:xfrm>
          <a:off x="29074110" y="1577938"/>
          <a:ext cx="7107555" cy="21139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63500</xdr:colOff>
      <xdr:row>39</xdr:row>
      <xdr:rowOff>23812</xdr:rowOff>
    </xdr:from>
    <xdr:to>
      <xdr:col>7</xdr:col>
      <xdr:colOff>127000</xdr:colOff>
      <xdr:row>40</xdr:row>
      <xdr:rowOff>63500</xdr:rowOff>
    </xdr:to>
    <xdr:pic>
      <xdr:nvPicPr>
        <xdr:cNvPr id="2" name="Imagen 1">
          <a:extLst>
            <a:ext uri="{FF2B5EF4-FFF2-40B4-BE49-F238E27FC236}">
              <a16:creationId xmlns:a16="http://schemas.microsoft.com/office/drawing/2014/main" id="{76758001-D040-425B-850C-43447BD31896}"/>
            </a:ext>
          </a:extLst>
        </xdr:cNvPr>
        <xdr:cNvPicPr/>
      </xdr:nvPicPr>
      <xdr:blipFill>
        <a:blip xmlns:r="http://schemas.openxmlformats.org/officeDocument/2006/relationships" r:embed="rId1">
          <a:alphaModFix/>
          <a:extLst>
            <a:ext uri="{BEBA8EAE-BF5A-486C-A8C5-ECC9F3942E4B}">
              <a14:imgProps xmlns:a14="http://schemas.microsoft.com/office/drawing/2010/main">
                <a14:imgLayer r:embed="rId2">
                  <a14:imgEffect>
                    <a14:backgroundRemoval t="9910" b="93694" l="4192" r="94012">
                      <a14:foregroundMark x1="33533" y1="14414" x2="9581" y2="41441"/>
                      <a14:foregroundMark x1="9581" y1="41441" x2="17964" y2="86486"/>
                      <a14:foregroundMark x1="17964" y1="86486" x2="49701" y2="87387"/>
                      <a14:foregroundMark x1="49701" y1="87387" x2="83832" y2="81081"/>
                      <a14:foregroundMark x1="83832" y1="81081" x2="90419" y2="36937"/>
                      <a14:foregroundMark x1="90419" y1="36937" x2="61677" y2="18919"/>
                      <a14:foregroundMark x1="61677" y1="18919" x2="50898" y2="19820"/>
                      <a14:foregroundMark x1="91018" y1="42342" x2="82635" y2="77477"/>
                      <a14:foregroundMark x1="14970" y1="82883" x2="5389" y2="58559"/>
                      <a14:foregroundMark x1="43114" y1="36036" x2="44311" y2="26126"/>
                      <a14:foregroundMark x1="94012" y1="43243" x2="93413" y2="59459"/>
                      <a14:foregroundMark x1="47904" y1="93694" x2="30539" y2="84685"/>
                      <a14:backgroundMark x1="7186" y1="16216" x2="14970" y2="8108"/>
                      <a14:backgroundMark x1="15569" y1="7207" x2="1198" y2="27928"/>
                    </a14:backgroundRemoval>
                  </a14:imgEffect>
                </a14:imgLayer>
              </a14:imgProps>
            </a:ext>
            <a:ext uri="{28A0092B-C50C-407E-A947-70E740481C1C}">
              <a14:useLocalDpi xmlns:a14="http://schemas.microsoft.com/office/drawing/2010/main" val="0"/>
            </a:ext>
          </a:extLst>
        </a:blip>
        <a:srcRect/>
        <a:stretch>
          <a:fillRect/>
        </a:stretch>
      </xdr:blipFill>
      <xdr:spPr bwMode="auto">
        <a:xfrm>
          <a:off x="968375" y="32392937"/>
          <a:ext cx="1190625" cy="658813"/>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UARIO\Desktop\factor%20multilicado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RCHIVO\ALCALDIA%202009\DOCUME~1\GOBERN~1\CONFIG~1\Temp\Directorio%20temporal%201%20para%20FICHA%20%20VIAS%20TERCIARIAS%20FAEP%204000.zip\FICHA%20%20VIAS%20TERCIARIAS%20FAEP%20400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ARCHIVO\ALCALDIA%202009\DOCUME~1\GOBERN~1\CONFIG~1\Temp\Directorio%20temporal%201%20para%20FICHA%20%20VIAS%20TERCIARIAS%20FAEP%204000.zip\FICHA%20%20VIAS%20TERCIARIAS%20FAEP%2040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Users\dorishelenabernal\Documents\92%20JIN\JORGEIVAN%203\Pc_85\compartida\Cofinanciacion\FICHAS%20Y%20FORMATOS\UNITARIOS%20GENERA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Volumes\LEGUIZ\Sin%20t&#237;tuloUsers\hernandoleguizamon\Desktop\%20GOBERNACION\2016-04-12%20GOBERNACION\ESTUDIO%20PREVIOS%202016\BASE%20EP%202016\file\Pc_85\compartida\Cofinanciacion\FICHAS%20Y%20FORMATOS\UNITARIOS%20GENERAL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USUARIO\Downloads\F\CONTRATOS%20%20ESTUDIOS%20Y%20DISE&#209;OS%202011\E.P.%20ELECTRIFICACION%20VEREDA%20SANTA%20MARTA\Documents%20and%20Settings\PROGOBRAS\Escritorio\ARELIS%202010\PRESUPUESTO"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Volumes\LEGUIZ\Sin%20t&#237;tuloUsers\usuario\Documents\Armando%202011\Consultoria\Cofinanciacion\FICHAS%20Y%20FORMATOS\UNITARIOS%20GENERALE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Users\USUARIO\Downloads\FINAL%20SAN%20LUIS\CARPETA%20SAN%20LUIS\SAN%20LUIS\F\CONTRATOS%20%20ESTUDIOS%20Y%20DISE&#209;OS%202011\E.P.%20ELECTRIFICACION%20VEREDA%20SANTA%20MARTA\Documents%20and%20Settings\PROGOBRAS\Escritorio\ARELIS%202010\PRESUPUESTO"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TOR MULTIPLICADOR "/>
      <sheetName val="factor multilicador"/>
    </sheetNames>
    <definedNames>
      <definedName name="ERR"/>
    </defined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
      <sheetName val="KM"/>
      <sheetName val="CRON"/>
      <sheetName val="FLUJO"/>
      <sheetName val="PERSONAL"/>
      <sheetName val="RESUMEN"/>
      <sheetName val="MAQ (2)"/>
      <sheetName val="MAT"/>
      <sheetName val="ALQ MAQ"/>
      <sheetName val="TUBOS"/>
      <sheetName val="EBI 1 de 7 "/>
      <sheetName val="EBI 2 de 7"/>
      <sheetName val="EBI 3 de 7"/>
      <sheetName val="EBI 4 de 7"/>
      <sheetName val="EBI 5 de 7"/>
      <sheetName val="EBI 6 de 7"/>
      <sheetName val="EBI 7 DE 7"/>
      <sheetName val="ID-01"/>
      <sheetName val="ID-02"/>
      <sheetName val="ID-03"/>
      <sheetName val="ID-04"/>
      <sheetName val="PE-01-A"/>
      <sheetName val="PE-02"/>
      <sheetName val="PE-03"/>
      <sheetName val="PE-04"/>
      <sheetName val="PE-05"/>
      <sheetName val="PE-05 (2)"/>
      <sheetName val="PE-06"/>
      <sheetName val="FS-01"/>
      <sheetName val="FF-01"/>
      <sheetName val="FF 4000"/>
      <sheetName val="2"/>
      <sheetName val="FSEG ING Y EGR"/>
      <sheetName val="MAQ"/>
      <sheetName val="FSE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
      <sheetName val="KM"/>
      <sheetName val="CRON"/>
      <sheetName val="FLUJO"/>
      <sheetName val="PERSONAL"/>
      <sheetName val="RESUMEN"/>
      <sheetName val="MAQ (2)"/>
      <sheetName val="MAT"/>
      <sheetName val="ALQ MAQ"/>
      <sheetName val="TUBOS"/>
      <sheetName val="EBI 1 de 7 "/>
      <sheetName val="EBI 2 de 7"/>
      <sheetName val="EBI 3 de 7"/>
      <sheetName val="EBI 4 de 7"/>
      <sheetName val="EBI 5 de 7"/>
      <sheetName val="EBI 6 de 7"/>
      <sheetName val="EBI 7 DE 7"/>
      <sheetName val="ID-01"/>
      <sheetName val="ID-02"/>
      <sheetName val="ID-03"/>
      <sheetName val="ID-04"/>
      <sheetName val="PE-01-A"/>
      <sheetName val="PE-02"/>
      <sheetName val="PE-03"/>
      <sheetName val="PE-04"/>
      <sheetName val="PE-05"/>
      <sheetName val="PE-05 (2)"/>
      <sheetName val="PE-06"/>
      <sheetName val="FS-01"/>
      <sheetName val="FF-01"/>
      <sheetName val="FF 4000"/>
      <sheetName val="2"/>
      <sheetName val="FSEG ING Y EGR"/>
      <sheetName val="MAQ"/>
      <sheetName val="FSE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sheetName val="UNITARIOS GENERALES"/>
      <sheetName val="PRECIO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sheetName val="Pers. Consult"/>
      <sheetName val="Vehículos"/>
      <sheetName val="CAFE"/>
      <sheetName val="CAFE (2)"/>
      <sheetName val="alq. cafe"/>
      <sheetName val="BOCAS"/>
      <sheetName val="bocas 2010"/>
      <sheetName val="BOCAS 2011"/>
      <sheetName val="POZO"/>
      <sheetName val="SURIMENA"/>
      <sheetName val="SURIMENA2010"/>
      <sheetName val="SURIMENA2011"/>
      <sheetName val="OROC"/>
      <sheetName val="CAÑADOTES"/>
      <sheetName val="BORAL"/>
      <sheetName val="CALVARIO"/>
      <sheetName val="GUAYAQUE"/>
      <sheetName val="PreAnaDetCap.rpt"/>
      <sheetName val="Presupuesto "/>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sheetName val="Pers. Consult"/>
      <sheetName val="Vehículos"/>
      <sheetName val="CAFE"/>
      <sheetName val="CAFE (2)"/>
      <sheetName val="alq. cafe"/>
      <sheetName val="BOCAS"/>
      <sheetName val="bocas 2010"/>
      <sheetName val="BOCAS 2011"/>
      <sheetName val="POZO"/>
      <sheetName val="SURIMENA"/>
      <sheetName val="SURIMENA2010"/>
      <sheetName val="SURIMENA2011"/>
      <sheetName val="OROC"/>
      <sheetName val="CAÑADOTES"/>
      <sheetName val="BORAL"/>
      <sheetName val="CALVARIO"/>
      <sheetName val="GUAYAQUE"/>
      <sheetName val="PreAnaDetCap.rpt"/>
      <sheetName val="Presupuesto "/>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Tema de Office">
  <a:themeElements>
    <a:clrScheme name="Verde azulado">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C000"/>
    <pageSetUpPr fitToPage="1"/>
  </sheetPr>
  <dimension ref="A1:AN28"/>
  <sheetViews>
    <sheetView view="pageBreakPreview" topLeftCell="A10" zoomScale="70" zoomScaleNormal="25" zoomScaleSheetLayoutView="70" workbookViewId="0">
      <selection activeCell="B12" sqref="B12"/>
    </sheetView>
  </sheetViews>
  <sheetFormatPr baseColWidth="10" defaultColWidth="11.42578125" defaultRowHeight="17.25" x14ac:dyDescent="0.3"/>
  <cols>
    <col min="1" max="1" width="12.42578125" style="223" customWidth="1"/>
    <col min="2" max="2" width="74.140625" style="223" customWidth="1"/>
    <col min="3" max="26" width="3.42578125" style="223" customWidth="1"/>
    <col min="27" max="27" width="9.85546875" style="223" customWidth="1"/>
    <col min="28" max="28" width="10.140625" style="223" customWidth="1"/>
    <col min="29" max="29" width="25.42578125" style="223" customWidth="1"/>
    <col min="30" max="30" width="2" style="223" hidden="1" customWidth="1"/>
    <col min="31" max="32" width="11.42578125" style="223" hidden="1" customWidth="1"/>
    <col min="33" max="16384" width="11.42578125" style="223"/>
  </cols>
  <sheetData>
    <row r="1" spans="1:32" x14ac:dyDescent="0.3">
      <c r="A1" s="1004" t="s">
        <v>736</v>
      </c>
      <c r="B1" s="1005"/>
      <c r="C1" s="1005"/>
      <c r="D1" s="1005"/>
      <c r="E1" s="1005"/>
      <c r="F1" s="1005"/>
      <c r="G1" s="1005"/>
      <c r="H1" s="1005"/>
      <c r="I1" s="1005"/>
      <c r="J1" s="1005"/>
      <c r="K1" s="1005"/>
      <c r="L1" s="1005"/>
      <c r="M1" s="1005"/>
      <c r="N1" s="1005"/>
      <c r="O1" s="1005"/>
      <c r="P1" s="1005"/>
      <c r="Q1" s="1005"/>
      <c r="R1" s="1005"/>
      <c r="S1" s="1005"/>
      <c r="T1" s="1005"/>
      <c r="U1" s="1005"/>
      <c r="V1" s="1005"/>
      <c r="W1" s="1005"/>
      <c r="X1" s="1005"/>
      <c r="Y1" s="1005"/>
      <c r="Z1" s="1005"/>
      <c r="AA1" s="220"/>
      <c r="AB1" s="220"/>
      <c r="AC1" s="221"/>
      <c r="AD1" s="222"/>
      <c r="AE1" s="220"/>
      <c r="AF1" s="220"/>
    </row>
    <row r="2" spans="1:32" ht="17.25" customHeight="1" x14ac:dyDescent="0.3">
      <c r="A2" s="1006" t="s">
        <v>737</v>
      </c>
      <c r="B2" s="987"/>
      <c r="C2" s="987"/>
      <c r="D2" s="987"/>
      <c r="E2" s="987"/>
      <c r="F2" s="987"/>
      <c r="G2" s="987"/>
      <c r="H2" s="987"/>
      <c r="I2" s="987"/>
      <c r="J2" s="987"/>
      <c r="K2" s="987"/>
      <c r="L2" s="987"/>
      <c r="M2" s="987"/>
      <c r="N2" s="987"/>
      <c r="O2" s="987"/>
      <c r="P2" s="987"/>
      <c r="Q2" s="987"/>
      <c r="R2" s="987"/>
      <c r="S2" s="987"/>
      <c r="T2" s="987"/>
      <c r="U2" s="987"/>
      <c r="V2" s="987"/>
      <c r="W2" s="987"/>
      <c r="X2" s="987"/>
      <c r="Y2" s="987"/>
      <c r="Z2" s="987"/>
      <c r="AA2" s="224"/>
      <c r="AB2" s="224"/>
      <c r="AC2" s="224"/>
      <c r="AD2" s="225"/>
      <c r="AE2" s="224"/>
      <c r="AF2" s="224"/>
    </row>
    <row r="3" spans="1:32" x14ac:dyDescent="0.3">
      <c r="A3" s="1006" t="s">
        <v>735</v>
      </c>
      <c r="B3" s="987"/>
      <c r="C3" s="987"/>
      <c r="D3" s="987"/>
      <c r="E3" s="987"/>
      <c r="F3" s="987"/>
      <c r="G3" s="987"/>
      <c r="H3" s="987"/>
      <c r="I3" s="987"/>
      <c r="J3" s="987"/>
      <c r="K3" s="987"/>
      <c r="L3" s="987"/>
      <c r="M3" s="987"/>
      <c r="N3" s="987"/>
      <c r="O3" s="987"/>
      <c r="P3" s="987"/>
      <c r="Q3" s="987"/>
      <c r="R3" s="987"/>
      <c r="S3" s="987"/>
      <c r="T3" s="987"/>
      <c r="U3" s="987"/>
      <c r="V3" s="987"/>
      <c r="W3" s="987"/>
      <c r="X3" s="987"/>
      <c r="Y3" s="987"/>
      <c r="Z3" s="987"/>
      <c r="AA3" s="226"/>
      <c r="AB3" s="226"/>
      <c r="AC3" s="226"/>
      <c r="AD3" s="227"/>
      <c r="AE3" s="226"/>
      <c r="AF3" s="226"/>
    </row>
    <row r="4" spans="1:32" ht="18" customHeight="1" thickBot="1" x14ac:dyDescent="0.35">
      <c r="A4" s="1007" t="s">
        <v>111</v>
      </c>
      <c r="B4" s="1008"/>
      <c r="C4" s="1008"/>
      <c r="D4" s="1008"/>
      <c r="E4" s="1008"/>
      <c r="F4" s="1008"/>
      <c r="G4" s="1008"/>
      <c r="H4" s="1008"/>
      <c r="I4" s="1008"/>
      <c r="J4" s="1008"/>
      <c r="K4" s="1008"/>
      <c r="L4" s="1008"/>
      <c r="M4" s="1008"/>
      <c r="N4" s="1008"/>
      <c r="O4" s="1008"/>
      <c r="P4" s="1008"/>
      <c r="Q4" s="1008"/>
      <c r="R4" s="1008"/>
      <c r="S4" s="1008"/>
      <c r="T4" s="1008"/>
      <c r="U4" s="1008"/>
      <c r="V4" s="1008"/>
      <c r="W4" s="1008"/>
      <c r="X4" s="1008"/>
      <c r="Y4" s="1008"/>
      <c r="Z4" s="1008"/>
      <c r="AA4" s="221"/>
      <c r="AB4" s="221"/>
      <c r="AC4" s="221"/>
      <c r="AD4" s="228"/>
      <c r="AE4" s="221"/>
      <c r="AF4" s="221"/>
    </row>
    <row r="5" spans="1:32" ht="53.45" customHeight="1" thickBot="1" x14ac:dyDescent="0.35">
      <c r="A5" s="1011" t="s">
        <v>3</v>
      </c>
      <c r="B5" s="1013" t="s">
        <v>117</v>
      </c>
      <c r="C5" s="1009" t="s">
        <v>59</v>
      </c>
      <c r="D5" s="1010"/>
      <c r="E5" s="1010"/>
      <c r="F5" s="1010"/>
      <c r="G5" s="1010"/>
      <c r="H5" s="1010"/>
      <c r="I5" s="1010"/>
      <c r="J5" s="1010"/>
      <c r="K5" s="1010"/>
      <c r="L5" s="1010"/>
      <c r="M5" s="1010"/>
      <c r="N5" s="1010"/>
      <c r="O5" s="1010"/>
      <c r="P5" s="1010"/>
      <c r="Q5" s="1010"/>
      <c r="R5" s="1010"/>
      <c r="S5" s="1010"/>
      <c r="T5" s="1010"/>
      <c r="U5" s="1010"/>
      <c r="V5" s="1010"/>
      <c r="W5" s="1010"/>
      <c r="X5" s="1010"/>
      <c r="Y5" s="1010"/>
      <c r="Z5" s="1010"/>
      <c r="AD5" s="229"/>
    </row>
    <row r="6" spans="1:32" ht="40.5" customHeight="1" x14ac:dyDescent="0.3">
      <c r="A6" s="1012"/>
      <c r="B6" s="1014"/>
      <c r="C6" s="989" t="s">
        <v>28</v>
      </c>
      <c r="D6" s="990"/>
      <c r="E6" s="990"/>
      <c r="F6" s="990"/>
      <c r="G6" s="990"/>
      <c r="H6" s="990"/>
      <c r="I6" s="990"/>
      <c r="J6" s="990"/>
      <c r="K6" s="990"/>
      <c r="L6" s="990"/>
      <c r="M6" s="990"/>
      <c r="N6" s="990"/>
      <c r="O6" s="989" t="s">
        <v>29</v>
      </c>
      <c r="P6" s="990"/>
      <c r="Q6" s="990"/>
      <c r="R6" s="990"/>
      <c r="S6" s="990"/>
      <c r="T6" s="990"/>
      <c r="U6" s="990"/>
      <c r="V6" s="990"/>
      <c r="W6" s="990"/>
      <c r="X6" s="990"/>
      <c r="Y6" s="990"/>
      <c r="Z6" s="1017"/>
      <c r="AA6" s="989" t="s">
        <v>48</v>
      </c>
      <c r="AB6" s="990"/>
      <c r="AD6" s="229"/>
    </row>
    <row r="7" spans="1:32" ht="25.5" customHeight="1" thickBot="1" x14ac:dyDescent="0.35">
      <c r="A7" s="1012"/>
      <c r="B7" s="1014"/>
      <c r="C7" s="991"/>
      <c r="D7" s="992"/>
      <c r="E7" s="992"/>
      <c r="F7" s="992"/>
      <c r="G7" s="992"/>
      <c r="H7" s="992"/>
      <c r="I7" s="992"/>
      <c r="J7" s="992"/>
      <c r="K7" s="992"/>
      <c r="L7" s="992"/>
      <c r="M7" s="992"/>
      <c r="N7" s="992"/>
      <c r="O7" s="991"/>
      <c r="P7" s="992"/>
      <c r="Q7" s="992"/>
      <c r="R7" s="992"/>
      <c r="S7" s="992"/>
      <c r="T7" s="992"/>
      <c r="U7" s="992"/>
      <c r="V7" s="992"/>
      <c r="W7" s="992"/>
      <c r="X7" s="992"/>
      <c r="Y7" s="992"/>
      <c r="Z7" s="1018"/>
      <c r="AA7" s="991"/>
      <c r="AB7" s="992"/>
      <c r="AD7" s="229"/>
    </row>
    <row r="8" spans="1:32" ht="27" customHeight="1" x14ac:dyDescent="0.3">
      <c r="A8" s="1012"/>
      <c r="B8" s="1015"/>
      <c r="C8" s="997" t="s">
        <v>31</v>
      </c>
      <c r="D8" s="998"/>
      <c r="E8" s="999"/>
      <c r="F8" s="1000" t="s">
        <v>32</v>
      </c>
      <c r="G8" s="1001"/>
      <c r="H8" s="1002"/>
      <c r="I8" s="997" t="s">
        <v>33</v>
      </c>
      <c r="J8" s="998"/>
      <c r="K8" s="999"/>
      <c r="L8" s="1001" t="s">
        <v>34</v>
      </c>
      <c r="M8" s="1001"/>
      <c r="N8" s="1002"/>
      <c r="O8" s="997" t="s">
        <v>35</v>
      </c>
      <c r="P8" s="998"/>
      <c r="Q8" s="999"/>
      <c r="R8" s="1001" t="s">
        <v>36</v>
      </c>
      <c r="S8" s="1001"/>
      <c r="T8" s="1001"/>
      <c r="U8" s="997" t="s">
        <v>37</v>
      </c>
      <c r="V8" s="998"/>
      <c r="W8" s="999"/>
      <c r="X8" s="997" t="s">
        <v>38</v>
      </c>
      <c r="Y8" s="998"/>
      <c r="Z8" s="1003"/>
      <c r="AA8" s="993" t="s">
        <v>39</v>
      </c>
      <c r="AB8" s="995" t="s">
        <v>43</v>
      </c>
      <c r="AD8" s="229"/>
    </row>
    <row r="9" spans="1:32" ht="33" customHeight="1" thickBot="1" x14ac:dyDescent="0.35">
      <c r="A9" s="1012"/>
      <c r="B9" s="1015"/>
      <c r="C9" s="1000"/>
      <c r="D9" s="1001"/>
      <c r="E9" s="1002"/>
      <c r="F9" s="1000"/>
      <c r="G9" s="1001"/>
      <c r="H9" s="1002"/>
      <c r="I9" s="1000"/>
      <c r="J9" s="1001"/>
      <c r="K9" s="1002"/>
      <c r="L9" s="1001"/>
      <c r="M9" s="1001"/>
      <c r="N9" s="1002"/>
      <c r="O9" s="1000"/>
      <c r="P9" s="1001"/>
      <c r="Q9" s="1002"/>
      <c r="R9" s="1001"/>
      <c r="S9" s="1001"/>
      <c r="T9" s="1001"/>
      <c r="U9" s="1000"/>
      <c r="V9" s="1001"/>
      <c r="W9" s="1002"/>
      <c r="X9" s="1000"/>
      <c r="Y9" s="1001"/>
      <c r="Z9" s="1001"/>
      <c r="AA9" s="994" t="e">
        <f>8788094/#REF!</f>
        <v>#REF!</v>
      </c>
      <c r="AB9" s="996" t="e">
        <f>8788094/#REF!</f>
        <v>#REF!</v>
      </c>
      <c r="AD9" s="229"/>
    </row>
    <row r="10" spans="1:32" ht="33.75" customHeight="1" x14ac:dyDescent="0.3">
      <c r="A10" s="957" t="s">
        <v>728</v>
      </c>
      <c r="B10" s="911" t="s">
        <v>719</v>
      </c>
      <c r="C10" s="982"/>
      <c r="D10" s="983"/>
      <c r="E10" s="984"/>
      <c r="F10" s="982"/>
      <c r="G10" s="983"/>
      <c r="H10" s="984"/>
      <c r="I10" s="982"/>
      <c r="J10" s="983"/>
      <c r="K10" s="984"/>
      <c r="L10" s="982"/>
      <c r="M10" s="983"/>
      <c r="N10" s="984"/>
      <c r="O10" s="982"/>
      <c r="P10" s="983"/>
      <c r="Q10" s="984"/>
      <c r="R10" s="982"/>
      <c r="S10" s="983"/>
      <c r="T10" s="984"/>
      <c r="U10" s="982"/>
      <c r="V10" s="983"/>
      <c r="W10" s="984"/>
      <c r="X10" s="982"/>
      <c r="Y10" s="983"/>
      <c r="Z10" s="983"/>
      <c r="AA10" s="909"/>
      <c r="AB10" s="910"/>
      <c r="AD10" s="229"/>
    </row>
    <row r="11" spans="1:32" ht="18.75" x14ac:dyDescent="0.3">
      <c r="A11" s="958" t="s">
        <v>729</v>
      </c>
      <c r="B11" s="913" t="s">
        <v>721</v>
      </c>
      <c r="C11" s="982"/>
      <c r="D11" s="983"/>
      <c r="E11" s="984"/>
      <c r="F11" s="982"/>
      <c r="G11" s="983"/>
      <c r="H11" s="984"/>
      <c r="I11" s="982"/>
      <c r="J11" s="983"/>
      <c r="K11" s="984"/>
      <c r="L11" s="982"/>
      <c r="M11" s="983"/>
      <c r="N11" s="984"/>
      <c r="O11" s="982"/>
      <c r="P11" s="983"/>
      <c r="Q11" s="984"/>
      <c r="R11" s="982"/>
      <c r="S11" s="983"/>
      <c r="T11" s="984"/>
      <c r="U11" s="982"/>
      <c r="V11" s="983"/>
      <c r="W11" s="984"/>
      <c r="X11" s="982"/>
      <c r="Y11" s="983"/>
      <c r="Z11" s="983"/>
      <c r="AA11" s="909"/>
      <c r="AB11" s="910"/>
      <c r="AC11" s="230"/>
      <c r="AD11" s="231"/>
    </row>
    <row r="12" spans="1:32" ht="18.75" x14ac:dyDescent="0.3">
      <c r="A12" s="958" t="s">
        <v>730</v>
      </c>
      <c r="B12" s="913" t="s">
        <v>722</v>
      </c>
      <c r="C12" s="982"/>
      <c r="D12" s="983"/>
      <c r="E12" s="984"/>
      <c r="F12" s="982"/>
      <c r="G12" s="983"/>
      <c r="H12" s="984"/>
      <c r="I12" s="982"/>
      <c r="J12" s="983"/>
      <c r="K12" s="984"/>
      <c r="L12" s="982"/>
      <c r="M12" s="983"/>
      <c r="N12" s="984"/>
      <c r="O12" s="982"/>
      <c r="P12" s="983"/>
      <c r="Q12" s="984"/>
      <c r="R12" s="982"/>
      <c r="S12" s="983"/>
      <c r="T12" s="984"/>
      <c r="U12" s="982"/>
      <c r="V12" s="983"/>
      <c r="W12" s="984"/>
      <c r="X12" s="982"/>
      <c r="Y12" s="983"/>
      <c r="Z12" s="983"/>
      <c r="AA12" s="909"/>
      <c r="AB12" s="910"/>
      <c r="AC12" s="230"/>
      <c r="AD12" s="231"/>
    </row>
    <row r="13" spans="1:32" ht="34.5" x14ac:dyDescent="0.3">
      <c r="A13" s="958" t="s">
        <v>731</v>
      </c>
      <c r="B13" s="913" t="s">
        <v>723</v>
      </c>
      <c r="C13" s="982"/>
      <c r="D13" s="983"/>
      <c r="E13" s="984"/>
      <c r="F13" s="982"/>
      <c r="G13" s="983"/>
      <c r="H13" s="984"/>
      <c r="I13" s="982"/>
      <c r="J13" s="983"/>
      <c r="K13" s="984"/>
      <c r="L13" s="982"/>
      <c r="M13" s="983"/>
      <c r="N13" s="984"/>
      <c r="O13" s="982"/>
      <c r="P13" s="983"/>
      <c r="Q13" s="984"/>
      <c r="R13" s="982"/>
      <c r="S13" s="983"/>
      <c r="T13" s="984"/>
      <c r="U13" s="982"/>
      <c r="V13" s="983"/>
      <c r="W13" s="984"/>
      <c r="X13" s="982"/>
      <c r="Y13" s="983"/>
      <c r="Z13" s="984"/>
      <c r="AA13" s="909"/>
      <c r="AB13" s="910"/>
      <c r="AC13" s="230"/>
      <c r="AD13" s="231"/>
    </row>
    <row r="14" spans="1:32" ht="32.25" customHeight="1" x14ac:dyDescent="0.3">
      <c r="A14" s="959" t="s">
        <v>732</v>
      </c>
      <c r="B14" s="912" t="s">
        <v>720</v>
      </c>
      <c r="C14" s="982"/>
      <c r="D14" s="983"/>
      <c r="E14" s="984"/>
      <c r="F14" s="982"/>
      <c r="G14" s="983"/>
      <c r="H14" s="984"/>
      <c r="I14" s="982"/>
      <c r="J14" s="983"/>
      <c r="K14" s="984"/>
      <c r="L14" s="982"/>
      <c r="M14" s="983"/>
      <c r="N14" s="984"/>
      <c r="O14" s="982"/>
      <c r="P14" s="983"/>
      <c r="Q14" s="984"/>
      <c r="R14" s="982"/>
      <c r="S14" s="983"/>
      <c r="T14" s="984"/>
      <c r="U14" s="982"/>
      <c r="V14" s="983"/>
      <c r="W14" s="984"/>
      <c r="X14" s="982"/>
      <c r="Y14" s="983"/>
      <c r="Z14" s="983"/>
      <c r="AA14" s="909"/>
      <c r="AB14" s="910"/>
    </row>
    <row r="15" spans="1:32" ht="42" customHeight="1" x14ac:dyDescent="0.3">
      <c r="A15" s="958" t="s">
        <v>727</v>
      </c>
      <c r="B15" s="913" t="s">
        <v>724</v>
      </c>
      <c r="C15" s="982"/>
      <c r="D15" s="983"/>
      <c r="E15" s="984"/>
      <c r="F15" s="982"/>
      <c r="G15" s="983"/>
      <c r="H15" s="984"/>
      <c r="I15" s="982"/>
      <c r="J15" s="983"/>
      <c r="K15" s="984"/>
      <c r="L15" s="982"/>
      <c r="M15" s="983"/>
      <c r="N15" s="984"/>
      <c r="O15" s="982"/>
      <c r="P15" s="983"/>
      <c r="Q15" s="984"/>
      <c r="R15" s="982"/>
      <c r="S15" s="983"/>
      <c r="T15" s="984"/>
      <c r="U15" s="982"/>
      <c r="V15" s="983"/>
      <c r="W15" s="984"/>
      <c r="X15" s="982"/>
      <c r="Y15" s="983"/>
      <c r="Z15" s="983"/>
      <c r="AA15" s="909"/>
      <c r="AB15" s="910"/>
      <c r="AD15" s="231"/>
    </row>
    <row r="16" spans="1:32" ht="39.75" customHeight="1" x14ac:dyDescent="0.3">
      <c r="A16" s="958" t="s">
        <v>733</v>
      </c>
      <c r="B16" s="913" t="s">
        <v>725</v>
      </c>
      <c r="C16" s="982"/>
      <c r="D16" s="983"/>
      <c r="E16" s="984"/>
      <c r="F16" s="982"/>
      <c r="G16" s="983"/>
      <c r="H16" s="984"/>
      <c r="I16" s="982"/>
      <c r="J16" s="983"/>
      <c r="K16" s="984"/>
      <c r="L16" s="982"/>
      <c r="M16" s="983"/>
      <c r="N16" s="984"/>
      <c r="O16" s="982"/>
      <c r="P16" s="983"/>
      <c r="Q16" s="984"/>
      <c r="R16" s="982"/>
      <c r="S16" s="983"/>
      <c r="T16" s="984"/>
      <c r="U16" s="982"/>
      <c r="V16" s="983"/>
      <c r="W16" s="984"/>
      <c r="X16" s="982"/>
      <c r="Y16" s="983"/>
      <c r="Z16" s="983"/>
      <c r="AA16" s="909"/>
      <c r="AB16" s="910"/>
      <c r="AD16" s="231"/>
    </row>
    <row r="17" spans="1:40" ht="25.5" customHeight="1" x14ac:dyDescent="0.3">
      <c r="A17" s="958" t="s">
        <v>734</v>
      </c>
      <c r="B17" s="913" t="s">
        <v>726</v>
      </c>
      <c r="C17" s="982"/>
      <c r="D17" s="983"/>
      <c r="E17" s="984"/>
      <c r="F17" s="982"/>
      <c r="G17" s="983"/>
      <c r="H17" s="984"/>
      <c r="I17" s="982"/>
      <c r="J17" s="983"/>
      <c r="K17" s="984"/>
      <c r="L17" s="982"/>
      <c r="M17" s="983"/>
      <c r="N17" s="984"/>
      <c r="O17" s="982"/>
      <c r="P17" s="983"/>
      <c r="Q17" s="984"/>
      <c r="R17" s="982"/>
      <c r="S17" s="983"/>
      <c r="T17" s="984"/>
      <c r="U17" s="982"/>
      <c r="V17" s="983"/>
      <c r="W17" s="984"/>
      <c r="X17" s="982"/>
      <c r="Y17" s="983"/>
      <c r="Z17" s="983"/>
      <c r="AA17" s="909"/>
      <c r="AB17" s="910"/>
      <c r="AD17" s="231"/>
    </row>
    <row r="18" spans="1:40" ht="50.25" customHeight="1" x14ac:dyDescent="0.3">
      <c r="C18" s="988"/>
      <c r="D18" s="988"/>
      <c r="E18" s="988"/>
      <c r="F18" s="988"/>
      <c r="G18" s="988"/>
      <c r="H18" s="988"/>
      <c r="I18" s="988"/>
      <c r="J18" s="988"/>
      <c r="K18" s="988"/>
      <c r="L18" s="988"/>
      <c r="M18" s="988"/>
      <c r="N18" s="988"/>
      <c r="O18" s="988"/>
      <c r="P18" s="988"/>
      <c r="Q18" s="988"/>
      <c r="R18" s="988"/>
      <c r="S18" s="988"/>
      <c r="T18" s="988"/>
      <c r="U18" s="988"/>
      <c r="V18" s="988"/>
      <c r="W18" s="988"/>
      <c r="X18" s="988"/>
      <c r="Y18" s="988"/>
      <c r="Z18" s="988"/>
      <c r="AD18" s="232"/>
    </row>
    <row r="19" spans="1:40" x14ac:dyDescent="0.3">
      <c r="B19" s="914" t="s">
        <v>738</v>
      </c>
      <c r="C19" s="1016" t="s">
        <v>740</v>
      </c>
      <c r="D19" s="1016"/>
      <c r="E19" s="1016"/>
      <c r="F19" s="1016"/>
      <c r="G19" s="1016"/>
      <c r="H19" s="1016"/>
      <c r="I19" s="1016"/>
      <c r="J19" s="1016"/>
      <c r="K19" s="1016"/>
      <c r="L19" s="1016"/>
      <c r="M19" s="1016"/>
      <c r="N19" s="1016"/>
      <c r="O19" s="1016"/>
      <c r="P19" s="1016"/>
      <c r="Q19" s="1016"/>
      <c r="R19" s="1016"/>
      <c r="S19" s="1016"/>
      <c r="T19" s="1016"/>
      <c r="U19" s="1016"/>
      <c r="V19" s="1016"/>
      <c r="W19" s="1016"/>
      <c r="X19" s="1016"/>
      <c r="Y19" s="1016"/>
      <c r="Z19" s="1016"/>
      <c r="AD19" s="232"/>
    </row>
    <row r="20" spans="1:40" x14ac:dyDescent="0.3">
      <c r="A20" s="234"/>
      <c r="B20" s="908" t="s">
        <v>739</v>
      </c>
      <c r="C20" s="987" t="s">
        <v>741</v>
      </c>
      <c r="D20" s="987"/>
      <c r="E20" s="987"/>
      <c r="F20" s="987"/>
      <c r="G20" s="987"/>
      <c r="H20" s="987"/>
      <c r="I20" s="987"/>
      <c r="J20" s="987"/>
      <c r="K20" s="987"/>
      <c r="L20" s="987"/>
      <c r="M20" s="987"/>
      <c r="N20" s="987"/>
      <c r="O20" s="987"/>
      <c r="P20" s="987"/>
      <c r="Q20" s="987"/>
      <c r="R20" s="987"/>
      <c r="S20" s="987"/>
      <c r="T20" s="987"/>
      <c r="U20" s="987"/>
      <c r="V20" s="987"/>
      <c r="W20" s="987"/>
      <c r="X20" s="987"/>
      <c r="Y20" s="987"/>
      <c r="Z20" s="987"/>
      <c r="AA20" s="233"/>
      <c r="AB20" s="233"/>
      <c r="AC20" s="233"/>
      <c r="AD20" s="235"/>
      <c r="AE20" s="233"/>
      <c r="AF20" s="233"/>
      <c r="AG20" s="233"/>
      <c r="AH20" s="233"/>
      <c r="AI20" s="233"/>
      <c r="AJ20" s="233"/>
      <c r="AK20" s="233"/>
      <c r="AL20" s="233"/>
      <c r="AM20" s="233"/>
      <c r="AN20" s="233"/>
    </row>
    <row r="21" spans="1:40" ht="28.5" customHeight="1" x14ac:dyDescent="0.3">
      <c r="A21" s="236"/>
      <c r="B21" s="236" t="s">
        <v>61</v>
      </c>
      <c r="C21" s="236"/>
      <c r="D21" s="236"/>
      <c r="E21" s="236"/>
      <c r="F21" s="236"/>
      <c r="G21" s="236"/>
      <c r="H21" s="236"/>
      <c r="I21" s="236"/>
      <c r="J21" s="411"/>
      <c r="K21" s="411"/>
      <c r="L21" s="226"/>
      <c r="M21" s="230"/>
      <c r="N21" s="230"/>
      <c r="O21" s="230"/>
      <c r="P21" s="412"/>
      <c r="Q21" s="986"/>
      <c r="R21" s="986"/>
      <c r="S21" s="986"/>
      <c r="T21" s="986"/>
      <c r="U21" s="986"/>
      <c r="V21" s="986"/>
      <c r="W21" s="986"/>
      <c r="X21" s="986"/>
      <c r="Y21" s="986"/>
      <c r="Z21" s="986"/>
      <c r="AA21" s="230"/>
      <c r="AB21" s="230"/>
      <c r="AC21" s="230"/>
      <c r="AD21" s="238"/>
      <c r="AE21" s="230"/>
      <c r="AF21" s="230"/>
      <c r="AG21" s="230"/>
      <c r="AH21" s="230"/>
      <c r="AI21" s="230"/>
      <c r="AJ21" s="230"/>
      <c r="AK21" s="230"/>
      <c r="AL21" s="230"/>
      <c r="AM21" s="230"/>
      <c r="AN21" s="230"/>
    </row>
    <row r="22" spans="1:40" ht="36" customHeight="1" thickBot="1" x14ac:dyDescent="0.35">
      <c r="A22" s="239"/>
      <c r="B22" s="239"/>
      <c r="C22" s="985"/>
      <c r="D22" s="985"/>
      <c r="E22" s="985"/>
      <c r="F22" s="985"/>
      <c r="G22" s="985"/>
      <c r="H22" s="985"/>
      <c r="I22" s="985"/>
      <c r="J22" s="985"/>
      <c r="K22" s="413"/>
      <c r="L22" s="413"/>
      <c r="M22" s="241"/>
      <c r="N22" s="241"/>
      <c r="O22" s="241"/>
      <c r="P22" s="414"/>
      <c r="Q22" s="241"/>
      <c r="R22" s="241"/>
      <c r="S22" s="241"/>
      <c r="T22" s="241"/>
      <c r="U22" s="241"/>
      <c r="V22" s="241"/>
      <c r="W22" s="241"/>
      <c r="X22" s="241"/>
      <c r="Y22" s="241"/>
      <c r="Z22" s="241"/>
      <c r="AA22" s="242"/>
      <c r="AB22" s="242"/>
      <c r="AC22" s="237"/>
      <c r="AD22" s="243"/>
      <c r="AE22" s="237"/>
      <c r="AF22" s="237"/>
      <c r="AG22" s="237"/>
      <c r="AH22" s="237"/>
      <c r="AI22" s="237"/>
      <c r="AJ22" s="237"/>
      <c r="AK22" s="237"/>
      <c r="AL22" s="237"/>
      <c r="AM22" s="237"/>
      <c r="AN22" s="237"/>
    </row>
    <row r="23" spans="1:40" x14ac:dyDescent="0.3">
      <c r="J23" s="408"/>
      <c r="O23" s="409"/>
      <c r="P23" s="407"/>
      <c r="S23" s="410"/>
    </row>
    <row r="27" spans="1:40" ht="21" customHeight="1" x14ac:dyDescent="0.3"/>
    <row r="28" spans="1:40" ht="21" customHeight="1" x14ac:dyDescent="0.3"/>
  </sheetData>
  <mergeCells count="89">
    <mergeCell ref="L10:N10"/>
    <mergeCell ref="O10:Q10"/>
    <mergeCell ref="A5:A9"/>
    <mergeCell ref="B5:B9"/>
    <mergeCell ref="C19:Z19"/>
    <mergeCell ref="C17:E17"/>
    <mergeCell ref="F17:H17"/>
    <mergeCell ref="X10:Z10"/>
    <mergeCell ref="R10:T10"/>
    <mergeCell ref="U10:W10"/>
    <mergeCell ref="C10:E10"/>
    <mergeCell ref="F10:H10"/>
    <mergeCell ref="I10:K10"/>
    <mergeCell ref="R8:T9"/>
    <mergeCell ref="C6:N7"/>
    <mergeCell ref="O6:Z7"/>
    <mergeCell ref="A1:Z1"/>
    <mergeCell ref="A2:Z2"/>
    <mergeCell ref="A3:Z3"/>
    <mergeCell ref="A4:Z4"/>
    <mergeCell ref="C5:Z5"/>
    <mergeCell ref="C8:E9"/>
    <mergeCell ref="F8:H9"/>
    <mergeCell ref="I8:K9"/>
    <mergeCell ref="L8:N9"/>
    <mergeCell ref="O8:Q9"/>
    <mergeCell ref="AA6:AB7"/>
    <mergeCell ref="AA8:AA9"/>
    <mergeCell ref="AB8:AB9"/>
    <mergeCell ref="U15:W15"/>
    <mergeCell ref="X15:Z15"/>
    <mergeCell ref="U12:W12"/>
    <mergeCell ref="X12:Z12"/>
    <mergeCell ref="X11:Z11"/>
    <mergeCell ref="U11:W11"/>
    <mergeCell ref="X13:Z13"/>
    <mergeCell ref="X14:Z14"/>
    <mergeCell ref="U8:W9"/>
    <mergeCell ref="X8:Z9"/>
    <mergeCell ref="U14:W14"/>
    <mergeCell ref="I15:K15"/>
    <mergeCell ref="O11:Q11"/>
    <mergeCell ref="R11:T11"/>
    <mergeCell ref="I12:K12"/>
    <mergeCell ref="C11:E11"/>
    <mergeCell ref="I11:K11"/>
    <mergeCell ref="L11:N11"/>
    <mergeCell ref="I13:K13"/>
    <mergeCell ref="L13:N13"/>
    <mergeCell ref="C12:E12"/>
    <mergeCell ref="L12:N12"/>
    <mergeCell ref="R14:T14"/>
    <mergeCell ref="L14:N14"/>
    <mergeCell ref="O14:Q14"/>
    <mergeCell ref="I14:K14"/>
    <mergeCell ref="F11:H11"/>
    <mergeCell ref="O13:Q13"/>
    <mergeCell ref="R13:T13"/>
    <mergeCell ref="U13:W13"/>
    <mergeCell ref="R12:T12"/>
    <mergeCell ref="O12:Q12"/>
    <mergeCell ref="C15:E15"/>
    <mergeCell ref="F15:H15"/>
    <mergeCell ref="C13:E13"/>
    <mergeCell ref="F13:H13"/>
    <mergeCell ref="F12:H12"/>
    <mergeCell ref="C14:E14"/>
    <mergeCell ref="F14:H14"/>
    <mergeCell ref="C16:E16"/>
    <mergeCell ref="F16:H16"/>
    <mergeCell ref="I16:K16"/>
    <mergeCell ref="U17:W17"/>
    <mergeCell ref="R16:T16"/>
    <mergeCell ref="L16:N16"/>
    <mergeCell ref="O16:Q16"/>
    <mergeCell ref="U16:W16"/>
    <mergeCell ref="C22:J22"/>
    <mergeCell ref="Q21:Z21"/>
    <mergeCell ref="I17:K17"/>
    <mergeCell ref="L17:N17"/>
    <mergeCell ref="O17:Q17"/>
    <mergeCell ref="R17:T17"/>
    <mergeCell ref="C20:Z20"/>
    <mergeCell ref="C18:Z18"/>
    <mergeCell ref="L15:N15"/>
    <mergeCell ref="O15:Q15"/>
    <mergeCell ref="X16:Z16"/>
    <mergeCell ref="R15:T15"/>
    <mergeCell ref="X17:Z17"/>
  </mergeCells>
  <pageMargins left="0.31496062992125984" right="0.31496062992125984" top="0.35433070866141736" bottom="0.19685039370078741" header="0.31496062992125984" footer="0.31496062992125984"/>
  <pageSetup paperSize="5" scale="90" fitToHeight="0" orientation="landscape" r:id="rId1"/>
  <headerFooter>
    <oddHeader>&amp;L&amp;G&amp;R&amp;G</oddHeader>
    <oddFooter>&amp;C&amp;N</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3:J442"/>
  <sheetViews>
    <sheetView view="pageBreakPreview" topLeftCell="A337" zoomScale="25" zoomScaleNormal="19" zoomScaleSheetLayoutView="25" workbookViewId="0">
      <selection activeCell="D347" sqref="D347:E347"/>
    </sheetView>
  </sheetViews>
  <sheetFormatPr baseColWidth="10" defaultColWidth="11.42578125" defaultRowHeight="45" x14ac:dyDescent="0.6"/>
  <cols>
    <col min="1" max="1" width="35.7109375" style="156" customWidth="1"/>
    <col min="2" max="2" width="47.5703125" style="156" customWidth="1"/>
    <col min="3" max="3" width="131.140625" style="156" customWidth="1"/>
    <col min="4" max="4" width="34.28515625" style="250" customWidth="1"/>
    <col min="5" max="5" width="85.28515625" style="250" customWidth="1"/>
    <col min="6" max="6" width="30.28515625" style="156" customWidth="1"/>
    <col min="7" max="7" width="43.7109375" style="257" customWidth="1"/>
    <col min="8" max="8" width="56.7109375" style="128" customWidth="1"/>
    <col min="9" max="9" width="56.85546875" style="155" customWidth="1"/>
    <col min="10" max="10" width="60.42578125" style="155" customWidth="1"/>
    <col min="11" max="16384" width="11.42578125" style="249"/>
  </cols>
  <sheetData>
    <row r="3" spans="1:10" ht="90.75" x14ac:dyDescent="0.25">
      <c r="A3" s="1063" t="s">
        <v>26</v>
      </c>
      <c r="B3" s="1063"/>
      <c r="C3" s="1063"/>
      <c r="D3" s="1063"/>
      <c r="E3" s="1063"/>
      <c r="F3" s="1063"/>
      <c r="G3" s="1063"/>
      <c r="H3" s="1063"/>
      <c r="I3" s="1063"/>
      <c r="J3" s="1063"/>
    </row>
    <row r="4" spans="1:10" ht="33" x14ac:dyDescent="0.45">
      <c r="A4" s="250"/>
      <c r="B4" s="250"/>
      <c r="C4" s="250"/>
      <c r="F4" s="250"/>
      <c r="G4" s="250"/>
      <c r="H4" s="250"/>
      <c r="I4" s="250"/>
      <c r="J4" s="250"/>
    </row>
    <row r="5" spans="1:10" ht="153" customHeight="1" x14ac:dyDescent="0.45">
      <c r="A5" s="250"/>
      <c r="B5" s="154"/>
      <c r="C5" s="1064" t="s">
        <v>599</v>
      </c>
      <c r="D5" s="1064"/>
      <c r="E5" s="1064"/>
      <c r="F5" s="1064"/>
      <c r="G5" s="1064"/>
      <c r="H5" s="1064"/>
      <c r="I5" s="154"/>
      <c r="J5" s="154"/>
    </row>
    <row r="6" spans="1:10" x14ac:dyDescent="0.6">
      <c r="A6" s="147"/>
      <c r="B6" s="147"/>
      <c r="C6" s="147"/>
      <c r="D6" s="147"/>
      <c r="E6" s="147"/>
      <c r="F6" s="147"/>
      <c r="G6" s="127"/>
    </row>
    <row r="7" spans="1:10" x14ac:dyDescent="0.6">
      <c r="A7" s="147"/>
      <c r="B7" s="147"/>
      <c r="C7" s="147"/>
      <c r="D7" s="147"/>
      <c r="E7" s="147"/>
      <c r="F7" s="147"/>
      <c r="G7" s="127"/>
    </row>
    <row r="8" spans="1:10" ht="282" customHeight="1" x14ac:dyDescent="0.25">
      <c r="A8" s="1065" t="s">
        <v>600</v>
      </c>
      <c r="B8" s="1065"/>
      <c r="C8" s="1065"/>
      <c r="D8" s="1065"/>
      <c r="E8" s="1065"/>
      <c r="F8" s="1065"/>
      <c r="G8" s="1065"/>
      <c r="H8" s="1065"/>
      <c r="I8" s="1065"/>
      <c r="J8" s="1065"/>
    </row>
    <row r="9" spans="1:10" x14ac:dyDescent="0.6">
      <c r="A9" s="203"/>
      <c r="B9" s="147"/>
      <c r="C9" s="147"/>
      <c r="D9" s="147"/>
      <c r="E9" s="147"/>
      <c r="F9" s="147"/>
      <c r="G9" s="127"/>
    </row>
    <row r="10" spans="1:10" ht="33" x14ac:dyDescent="0.45">
      <c r="A10" s="1066"/>
      <c r="B10" s="1066"/>
      <c r="C10" s="1066"/>
      <c r="D10" s="1066"/>
      <c r="E10" s="1066"/>
      <c r="F10" s="1066"/>
      <c r="G10" s="1066"/>
      <c r="H10" s="1066"/>
      <c r="I10" s="156"/>
      <c r="J10" s="156"/>
    </row>
    <row r="11" spans="1:10" x14ac:dyDescent="0.45">
      <c r="A11" s="1067" t="s">
        <v>288</v>
      </c>
      <c r="B11" s="1067"/>
      <c r="C11" s="1067"/>
      <c r="D11" s="1067"/>
      <c r="E11" s="1067"/>
      <c r="F11" s="1067"/>
      <c r="G11" s="1067"/>
      <c r="H11" s="1067"/>
      <c r="I11" s="1067"/>
      <c r="J11" s="250"/>
    </row>
    <row r="12" spans="1:10" ht="44.25" x14ac:dyDescent="0.25">
      <c r="A12" s="1062" t="s">
        <v>601</v>
      </c>
      <c r="B12" s="1062"/>
      <c r="C12" s="1062"/>
      <c r="D12" s="1062"/>
      <c r="E12" s="1062"/>
      <c r="F12" s="1062"/>
      <c r="G12" s="1062"/>
      <c r="H12" s="1062"/>
      <c r="I12" s="1062"/>
      <c r="J12" s="1062"/>
    </row>
    <row r="13" spans="1:10" x14ac:dyDescent="0.25">
      <c r="A13" s="251"/>
      <c r="B13" s="251"/>
      <c r="C13" s="251"/>
      <c r="D13" s="251"/>
      <c r="E13" s="251"/>
      <c r="F13" s="251"/>
      <c r="G13" s="251"/>
      <c r="H13" s="252"/>
      <c r="I13" s="252"/>
      <c r="J13" s="252"/>
    </row>
    <row r="14" spans="1:10" x14ac:dyDescent="0.25">
      <c r="A14" s="1060" t="s">
        <v>602</v>
      </c>
      <c r="B14" s="1060"/>
      <c r="C14" s="1060"/>
      <c r="D14" s="1060"/>
      <c r="E14" s="1060"/>
      <c r="F14" s="1060"/>
      <c r="G14" s="1060"/>
      <c r="H14" s="1060"/>
      <c r="I14" s="1060"/>
      <c r="J14" s="1060"/>
    </row>
    <row r="15" spans="1:10" x14ac:dyDescent="0.25">
      <c r="A15" s="251"/>
      <c r="B15" s="251"/>
      <c r="C15" s="251"/>
      <c r="D15" s="251"/>
      <c r="E15" s="251"/>
      <c r="F15" s="251"/>
      <c r="G15" s="251"/>
      <c r="H15" s="252"/>
      <c r="I15" s="252"/>
      <c r="J15" s="252"/>
    </row>
    <row r="16" spans="1:10" x14ac:dyDescent="0.25">
      <c r="A16" s="1060" t="s">
        <v>603</v>
      </c>
      <c r="B16" s="1060"/>
      <c r="C16" s="1060"/>
      <c r="D16" s="1060"/>
      <c r="E16" s="1060"/>
      <c r="F16" s="1060"/>
      <c r="G16" s="1060"/>
      <c r="H16" s="1060"/>
      <c r="I16" s="1060"/>
      <c r="J16" s="1060"/>
    </row>
    <row r="17" spans="1:10" x14ac:dyDescent="0.25">
      <c r="A17" s="1060" t="s">
        <v>604</v>
      </c>
      <c r="B17" s="1060"/>
      <c r="C17" s="1060"/>
      <c r="D17" s="1060"/>
      <c r="E17" s="1060"/>
      <c r="F17" s="1060"/>
      <c r="G17" s="1060"/>
      <c r="H17" s="1060"/>
      <c r="I17" s="1060"/>
      <c r="J17" s="1060"/>
    </row>
    <row r="18" spans="1:10" ht="44.25" x14ac:dyDescent="0.25">
      <c r="A18" s="1059" t="s">
        <v>605</v>
      </c>
      <c r="B18" s="1059"/>
      <c r="C18" s="1059"/>
      <c r="D18" s="1059"/>
      <c r="E18" s="1059"/>
      <c r="F18" s="1059"/>
      <c r="G18" s="1059"/>
      <c r="H18" s="1059"/>
      <c r="I18" s="1059"/>
      <c r="J18" s="1059"/>
    </row>
    <row r="19" spans="1:10" ht="44.25" x14ac:dyDescent="0.25">
      <c r="A19" s="1062" t="s">
        <v>606</v>
      </c>
      <c r="B19" s="1062"/>
      <c r="C19" s="1062"/>
      <c r="D19" s="1062"/>
      <c r="E19" s="1062"/>
      <c r="F19" s="1062"/>
      <c r="G19" s="1062"/>
      <c r="H19" s="1062"/>
      <c r="I19" s="1062"/>
      <c r="J19" s="1062"/>
    </row>
    <row r="20" spans="1:10" x14ac:dyDescent="0.25">
      <c r="A20" s="1060" t="s">
        <v>607</v>
      </c>
      <c r="B20" s="1060"/>
      <c r="C20" s="1060"/>
      <c r="D20" s="1060"/>
      <c r="E20" s="1060"/>
      <c r="F20" s="1060"/>
      <c r="G20" s="1060"/>
      <c r="H20" s="1060"/>
      <c r="I20" s="1060"/>
      <c r="J20" s="1060"/>
    </row>
    <row r="21" spans="1:10" ht="44.25" x14ac:dyDescent="0.25">
      <c r="A21" s="1059" t="s">
        <v>608</v>
      </c>
      <c r="B21" s="1059"/>
      <c r="C21" s="1059"/>
      <c r="D21" s="1059"/>
      <c r="E21" s="1059"/>
      <c r="F21" s="1059"/>
      <c r="G21" s="1059"/>
      <c r="H21" s="1059"/>
      <c r="I21" s="1059"/>
      <c r="J21" s="1059"/>
    </row>
    <row r="22" spans="1:10" x14ac:dyDescent="0.25">
      <c r="A22" s="1060" t="s">
        <v>609</v>
      </c>
      <c r="B22" s="1060"/>
      <c r="C22" s="1060"/>
      <c r="D22" s="1060"/>
      <c r="E22" s="1060"/>
      <c r="F22" s="1060"/>
      <c r="G22" s="1060"/>
      <c r="H22" s="1060"/>
      <c r="I22" s="1060"/>
      <c r="J22" s="1060"/>
    </row>
    <row r="23" spans="1:10" x14ac:dyDescent="0.25">
      <c r="A23" s="1060" t="s">
        <v>610</v>
      </c>
      <c r="B23" s="1060"/>
      <c r="C23" s="1060"/>
      <c r="D23" s="1060"/>
      <c r="E23" s="1060"/>
      <c r="F23" s="1060"/>
      <c r="G23" s="1060"/>
      <c r="H23" s="1060"/>
      <c r="I23" s="1060"/>
      <c r="J23" s="1060"/>
    </row>
    <row r="24" spans="1:10" x14ac:dyDescent="0.25">
      <c r="A24" s="1060" t="s">
        <v>611</v>
      </c>
      <c r="B24" s="1060"/>
      <c r="C24" s="1060"/>
      <c r="D24" s="1060"/>
      <c r="E24" s="1060"/>
      <c r="F24" s="1060"/>
      <c r="G24" s="1060"/>
      <c r="H24" s="1060"/>
      <c r="I24" s="1060"/>
      <c r="J24" s="1060"/>
    </row>
    <row r="25" spans="1:10" ht="44.25" x14ac:dyDescent="0.25">
      <c r="A25" s="1059" t="s">
        <v>612</v>
      </c>
      <c r="B25" s="1059"/>
      <c r="C25" s="1059"/>
      <c r="D25" s="1059"/>
      <c r="E25" s="1059"/>
      <c r="F25" s="1059"/>
      <c r="G25" s="1059"/>
      <c r="H25" s="1059"/>
      <c r="I25" s="1059"/>
      <c r="J25" s="1059"/>
    </row>
    <row r="26" spans="1:10" x14ac:dyDescent="0.25">
      <c r="A26" s="1061" t="s">
        <v>613</v>
      </c>
      <c r="B26" s="1061"/>
      <c r="C26" s="157"/>
      <c r="D26" s="157"/>
      <c r="E26" s="157"/>
      <c r="F26" s="157"/>
      <c r="G26" s="157"/>
      <c r="H26" s="157"/>
      <c r="I26" s="158"/>
      <c r="J26" s="158"/>
    </row>
    <row r="27" spans="1:10" ht="44.25" x14ac:dyDescent="0.25">
      <c r="A27" s="1057" t="s">
        <v>614</v>
      </c>
      <c r="B27" s="1057"/>
      <c r="C27" s="1057"/>
      <c r="D27" s="1057"/>
      <c r="E27" s="1057"/>
      <c r="F27" s="1057"/>
      <c r="G27" s="1057"/>
      <c r="H27" s="1057"/>
      <c r="I27" s="1057"/>
      <c r="J27" s="1057"/>
    </row>
    <row r="28" spans="1:10" x14ac:dyDescent="0.45">
      <c r="B28" s="146"/>
      <c r="C28" s="146"/>
      <c r="D28" s="146"/>
      <c r="E28" s="146"/>
      <c r="F28" s="146"/>
      <c r="G28" s="146"/>
      <c r="H28" s="129"/>
      <c r="I28" s="159"/>
      <c r="J28" s="159"/>
    </row>
    <row r="29" spans="1:10" x14ac:dyDescent="0.25">
      <c r="A29" s="147"/>
      <c r="B29" s="147"/>
      <c r="C29" s="147"/>
      <c r="D29" s="147"/>
      <c r="E29" s="147"/>
      <c r="F29" s="147"/>
      <c r="G29" s="127"/>
      <c r="H29" s="130"/>
      <c r="I29" s="160"/>
      <c r="J29" s="160"/>
    </row>
    <row r="30" spans="1:10" ht="90.75" x14ac:dyDescent="0.25">
      <c r="A30" s="147"/>
      <c r="B30" s="147"/>
      <c r="C30" s="147"/>
      <c r="D30" s="147"/>
      <c r="E30" s="147"/>
      <c r="F30" s="147"/>
      <c r="G30" s="127"/>
      <c r="H30" s="167">
        <v>2018</v>
      </c>
      <c r="I30" s="168">
        <v>2019</v>
      </c>
      <c r="J30" s="169">
        <v>2020</v>
      </c>
    </row>
    <row r="31" spans="1:10" ht="60" x14ac:dyDescent="0.8">
      <c r="A31" s="147"/>
      <c r="B31" s="147"/>
      <c r="C31" s="147"/>
      <c r="D31" s="147"/>
      <c r="E31" s="1058" t="s">
        <v>289</v>
      </c>
      <c r="F31" s="1058"/>
      <c r="G31" s="1058"/>
      <c r="H31" s="170">
        <v>781242</v>
      </c>
      <c r="I31" s="171">
        <v>828116</v>
      </c>
      <c r="J31" s="172">
        <v>877803</v>
      </c>
    </row>
    <row r="32" spans="1:10" x14ac:dyDescent="0.6">
      <c r="A32" s="147"/>
      <c r="B32" s="147"/>
      <c r="C32" s="147"/>
      <c r="D32" s="147"/>
      <c r="E32" s="147"/>
      <c r="F32" s="250"/>
      <c r="G32" s="127"/>
    </row>
    <row r="33" spans="1:10" x14ac:dyDescent="0.6">
      <c r="A33" s="1023" t="s">
        <v>290</v>
      </c>
      <c r="B33" s="1023"/>
      <c r="C33" s="1023"/>
      <c r="D33" s="1023"/>
      <c r="E33" s="1023"/>
      <c r="F33" s="1023"/>
      <c r="G33" s="1023"/>
      <c r="H33" s="1023"/>
      <c r="I33" s="156"/>
      <c r="J33" s="156"/>
    </row>
    <row r="35" spans="1:10" ht="35.25" x14ac:dyDescent="0.25">
      <c r="A35" s="1028" t="s">
        <v>291</v>
      </c>
      <c r="B35" s="1028" t="s">
        <v>292</v>
      </c>
      <c r="C35" s="1028" t="s">
        <v>293</v>
      </c>
      <c r="D35" s="173" t="s">
        <v>294</v>
      </c>
      <c r="E35" s="173" t="s">
        <v>294</v>
      </c>
      <c r="F35" s="1028" t="s">
        <v>13</v>
      </c>
      <c r="G35" s="192" t="s">
        <v>295</v>
      </c>
      <c r="H35" s="174" t="s">
        <v>295</v>
      </c>
      <c r="I35" s="175" t="s">
        <v>295</v>
      </c>
      <c r="J35" s="176" t="s">
        <v>295</v>
      </c>
    </row>
    <row r="36" spans="1:10" ht="35.25" x14ac:dyDescent="0.25">
      <c r="A36" s="1028"/>
      <c r="B36" s="1028"/>
      <c r="C36" s="1028"/>
      <c r="D36" s="173" t="s">
        <v>296</v>
      </c>
      <c r="E36" s="173" t="s">
        <v>273</v>
      </c>
      <c r="F36" s="1028"/>
      <c r="G36" s="192" t="s">
        <v>297</v>
      </c>
      <c r="H36" s="174" t="s">
        <v>297</v>
      </c>
      <c r="I36" s="175" t="s">
        <v>297</v>
      </c>
      <c r="J36" s="176" t="s">
        <v>297</v>
      </c>
    </row>
    <row r="37" spans="1:10" ht="60" x14ac:dyDescent="0.25">
      <c r="A37" s="1028"/>
      <c r="B37" s="1028"/>
      <c r="C37" s="1028"/>
      <c r="D37" s="173" t="s">
        <v>298</v>
      </c>
      <c r="E37" s="173" t="s">
        <v>298</v>
      </c>
      <c r="F37" s="173" t="s">
        <v>299</v>
      </c>
      <c r="G37" s="177">
        <v>2017</v>
      </c>
      <c r="H37" s="178">
        <v>2018</v>
      </c>
      <c r="I37" s="179" t="s">
        <v>615</v>
      </c>
      <c r="J37" s="180" t="s">
        <v>616</v>
      </c>
    </row>
    <row r="38" spans="1:10" ht="297" x14ac:dyDescent="0.25">
      <c r="A38" s="181">
        <v>1</v>
      </c>
      <c r="B38" s="181" t="s">
        <v>300</v>
      </c>
      <c r="C38" s="182" t="s">
        <v>301</v>
      </c>
      <c r="D38" s="203">
        <v>12</v>
      </c>
      <c r="E38" s="203">
        <v>6</v>
      </c>
      <c r="F38" s="203">
        <v>16</v>
      </c>
      <c r="G38" s="183" t="s">
        <v>302</v>
      </c>
      <c r="H38" s="184">
        <f t="shared" ref="H38:H45" si="0">+ROUND(F38*$H$31,0)</f>
        <v>12499872</v>
      </c>
      <c r="I38" s="214">
        <f>+ROUND(F38*$I$31,0)</f>
        <v>13249856</v>
      </c>
      <c r="J38" s="214">
        <f>+ROUND(F38*$J$31,0)</f>
        <v>14044848</v>
      </c>
    </row>
    <row r="39" spans="1:10" ht="297" x14ac:dyDescent="0.25">
      <c r="A39" s="181">
        <v>2</v>
      </c>
      <c r="B39" s="181" t="s">
        <v>300</v>
      </c>
      <c r="C39" s="182" t="s">
        <v>303</v>
      </c>
      <c r="D39" s="203">
        <v>10</v>
      </c>
      <c r="E39" s="203">
        <v>5</v>
      </c>
      <c r="F39" s="203">
        <v>12</v>
      </c>
      <c r="G39" s="183" t="s">
        <v>304</v>
      </c>
      <c r="H39" s="184">
        <f t="shared" si="0"/>
        <v>9374904</v>
      </c>
      <c r="I39" s="214">
        <f t="shared" ref="I39:I45" si="1">+ROUND(F39*$I$31,0)</f>
        <v>9937392</v>
      </c>
      <c r="J39" s="214">
        <f>+ROUND(F39*$J$31,0)</f>
        <v>10533636</v>
      </c>
    </row>
    <row r="40" spans="1:10" ht="264" x14ac:dyDescent="0.25">
      <c r="A40" s="181">
        <v>3</v>
      </c>
      <c r="B40" s="181" t="s">
        <v>305</v>
      </c>
      <c r="C40" s="182" t="s">
        <v>306</v>
      </c>
      <c r="D40" s="203">
        <v>8</v>
      </c>
      <c r="E40" s="203">
        <v>4</v>
      </c>
      <c r="F40" s="203">
        <v>9</v>
      </c>
      <c r="G40" s="183" t="s">
        <v>307</v>
      </c>
      <c r="H40" s="184">
        <f t="shared" si="0"/>
        <v>7031178</v>
      </c>
      <c r="I40" s="214">
        <f t="shared" si="1"/>
        <v>7453044</v>
      </c>
      <c r="J40" s="214">
        <f>+ROUND(F40*$J$31,0)</f>
        <v>7900227</v>
      </c>
    </row>
    <row r="41" spans="1:10" ht="198" x14ac:dyDescent="0.25">
      <c r="A41" s="185">
        <v>4</v>
      </c>
      <c r="B41" s="185" t="s">
        <v>305</v>
      </c>
      <c r="C41" s="186" t="s">
        <v>308</v>
      </c>
      <c r="D41" s="206">
        <v>6</v>
      </c>
      <c r="E41" s="206">
        <v>4</v>
      </c>
      <c r="F41" s="206">
        <v>8</v>
      </c>
      <c r="G41" s="187" t="s">
        <v>309</v>
      </c>
      <c r="H41" s="188">
        <f t="shared" si="0"/>
        <v>6249936</v>
      </c>
      <c r="I41" s="189">
        <f t="shared" si="1"/>
        <v>6624928</v>
      </c>
      <c r="J41" s="189">
        <f t="shared" ref="J41:J43" si="2">+ROUND(F41*$J$31,0)</f>
        <v>7022424</v>
      </c>
    </row>
    <row r="42" spans="1:10" ht="225" customHeight="1" x14ac:dyDescent="0.25">
      <c r="A42" s="181">
        <v>5</v>
      </c>
      <c r="B42" s="181" t="s">
        <v>310</v>
      </c>
      <c r="C42" s="182" t="s">
        <v>311</v>
      </c>
      <c r="D42" s="203">
        <v>5</v>
      </c>
      <c r="E42" s="203">
        <v>3</v>
      </c>
      <c r="F42" s="203">
        <v>6</v>
      </c>
      <c r="G42" s="183" t="s">
        <v>312</v>
      </c>
      <c r="H42" s="184">
        <f t="shared" si="0"/>
        <v>4687452</v>
      </c>
      <c r="I42" s="214">
        <f t="shared" si="1"/>
        <v>4968696</v>
      </c>
      <c r="J42" s="214">
        <f t="shared" si="2"/>
        <v>5266818</v>
      </c>
    </row>
    <row r="43" spans="1:10" ht="201" customHeight="1" x14ac:dyDescent="0.25">
      <c r="A43" s="181">
        <v>6</v>
      </c>
      <c r="B43" s="181" t="s">
        <v>310</v>
      </c>
      <c r="C43" s="182" t="s">
        <v>313</v>
      </c>
      <c r="D43" s="203">
        <v>3</v>
      </c>
      <c r="E43" s="203">
        <v>1</v>
      </c>
      <c r="F43" s="203">
        <v>5</v>
      </c>
      <c r="G43" s="183" t="s">
        <v>314</v>
      </c>
      <c r="H43" s="184">
        <f t="shared" si="0"/>
        <v>3906210</v>
      </c>
      <c r="I43" s="214">
        <f t="shared" si="1"/>
        <v>4140580</v>
      </c>
      <c r="J43" s="214">
        <f t="shared" si="2"/>
        <v>4389015</v>
      </c>
    </row>
    <row r="44" spans="1:10" ht="156" customHeight="1" x14ac:dyDescent="0.25">
      <c r="A44" s="181">
        <v>7</v>
      </c>
      <c r="B44" s="181" t="s">
        <v>310</v>
      </c>
      <c r="C44" s="182" t="s">
        <v>315</v>
      </c>
      <c r="D44" s="203" t="s">
        <v>316</v>
      </c>
      <c r="E44" s="203"/>
      <c r="F44" s="203">
        <v>4</v>
      </c>
      <c r="G44" s="183" t="s">
        <v>317</v>
      </c>
      <c r="H44" s="184">
        <f t="shared" si="0"/>
        <v>3124968</v>
      </c>
      <c r="I44" s="214">
        <f t="shared" si="1"/>
        <v>3312464</v>
      </c>
      <c r="J44" s="214">
        <f>+ROUND(F44*$J$31,0)</f>
        <v>3511212</v>
      </c>
    </row>
    <row r="45" spans="1:10" ht="168" customHeight="1" x14ac:dyDescent="0.25">
      <c r="A45" s="181">
        <v>8</v>
      </c>
      <c r="B45" s="181" t="s">
        <v>310</v>
      </c>
      <c r="C45" s="182" t="s">
        <v>318</v>
      </c>
      <c r="D45" s="203" t="s">
        <v>319</v>
      </c>
      <c r="E45" s="203"/>
      <c r="F45" s="203">
        <v>3</v>
      </c>
      <c r="G45" s="183" t="s">
        <v>320</v>
      </c>
      <c r="H45" s="184">
        <f t="shared" si="0"/>
        <v>2343726</v>
      </c>
      <c r="I45" s="214">
        <f t="shared" si="1"/>
        <v>2484348</v>
      </c>
      <c r="J45" s="214">
        <f>+ROUND(F45*$J$31,0)</f>
        <v>2633409</v>
      </c>
    </row>
    <row r="47" spans="1:10" x14ac:dyDescent="0.6">
      <c r="A47" s="1023" t="s">
        <v>321</v>
      </c>
      <c r="B47" s="1023"/>
      <c r="C47" s="1023"/>
      <c r="D47" s="1023"/>
      <c r="E47" s="1023"/>
      <c r="F47" s="1023"/>
      <c r="G47" s="1023"/>
      <c r="H47" s="1023"/>
      <c r="I47" s="156"/>
      <c r="J47" s="156"/>
    </row>
    <row r="48" spans="1:10" x14ac:dyDescent="0.6">
      <c r="A48" s="253"/>
      <c r="B48" s="253"/>
      <c r="C48" s="253"/>
      <c r="D48" s="254"/>
      <c r="E48" s="254"/>
      <c r="F48" s="253"/>
      <c r="G48" s="255"/>
    </row>
    <row r="49" spans="1:10" ht="67.5" x14ac:dyDescent="0.25">
      <c r="A49" s="1028" t="s">
        <v>291</v>
      </c>
      <c r="B49" s="1028" t="s">
        <v>322</v>
      </c>
      <c r="C49" s="1028" t="s">
        <v>323</v>
      </c>
      <c r="D49" s="173" t="s">
        <v>294</v>
      </c>
      <c r="E49" s="173" t="s">
        <v>294</v>
      </c>
      <c r="F49" s="1028" t="s">
        <v>324</v>
      </c>
      <c r="G49" s="173" t="s">
        <v>325</v>
      </c>
      <c r="H49" s="174" t="s">
        <v>326</v>
      </c>
      <c r="I49" s="175" t="s">
        <v>326</v>
      </c>
      <c r="J49" s="176" t="s">
        <v>326</v>
      </c>
    </row>
    <row r="50" spans="1:10" ht="60" x14ac:dyDescent="0.25">
      <c r="A50" s="1028"/>
      <c r="B50" s="1028"/>
      <c r="C50" s="1028"/>
      <c r="D50" s="173" t="s">
        <v>147</v>
      </c>
      <c r="E50" s="173" t="s">
        <v>273</v>
      </c>
      <c r="F50" s="1028"/>
      <c r="G50" s="190">
        <v>2017</v>
      </c>
      <c r="H50" s="178">
        <v>2018</v>
      </c>
      <c r="I50" s="179" t="s">
        <v>615</v>
      </c>
      <c r="J50" s="180" t="s">
        <v>616</v>
      </c>
    </row>
    <row r="51" spans="1:10" x14ac:dyDescent="0.45">
      <c r="A51" s="156" t="s">
        <v>327</v>
      </c>
      <c r="B51" s="191" t="s">
        <v>328</v>
      </c>
      <c r="C51" s="131" t="s">
        <v>329</v>
      </c>
      <c r="D51" s="132"/>
      <c r="E51" s="132"/>
      <c r="F51" s="256">
        <v>2</v>
      </c>
      <c r="G51" s="183" t="s">
        <v>330</v>
      </c>
      <c r="H51" s="184">
        <f t="shared" ref="H51:H63" si="3">+ROUND(F51*$H$31,0)</f>
        <v>1562484</v>
      </c>
      <c r="I51" s="214">
        <f t="shared" ref="I51:I63" si="4">+ROUND(F51*$I$31,0)</f>
        <v>1656232</v>
      </c>
      <c r="J51" s="214">
        <f>+ROUND(F51*$J$31,0)</f>
        <v>1755606</v>
      </c>
    </row>
    <row r="52" spans="1:10" x14ac:dyDescent="0.45">
      <c r="A52" s="156" t="s">
        <v>327</v>
      </c>
      <c r="B52" s="191" t="s">
        <v>328</v>
      </c>
      <c r="C52" s="131" t="s">
        <v>331</v>
      </c>
      <c r="D52" s="132"/>
      <c r="E52" s="132"/>
      <c r="F52" s="256">
        <v>1.5</v>
      </c>
      <c r="G52" s="183" t="s">
        <v>332</v>
      </c>
      <c r="H52" s="184">
        <f t="shared" si="3"/>
        <v>1171863</v>
      </c>
      <c r="I52" s="214">
        <f t="shared" si="4"/>
        <v>1242174</v>
      </c>
      <c r="J52" s="214">
        <f t="shared" ref="J52:J63" si="5">+ROUND(F52*$J$31,0)</f>
        <v>1316705</v>
      </c>
    </row>
    <row r="53" spans="1:10" x14ac:dyDescent="0.45">
      <c r="A53" s="156" t="s">
        <v>327</v>
      </c>
      <c r="B53" s="191" t="s">
        <v>328</v>
      </c>
      <c r="C53" s="131" t="s">
        <v>333</v>
      </c>
      <c r="D53" s="132"/>
      <c r="E53" s="132"/>
      <c r="F53" s="256">
        <v>1.5</v>
      </c>
      <c r="G53" s="183" t="s">
        <v>332</v>
      </c>
      <c r="H53" s="184">
        <f t="shared" si="3"/>
        <v>1171863</v>
      </c>
      <c r="I53" s="214">
        <f t="shared" si="4"/>
        <v>1242174</v>
      </c>
      <c r="J53" s="214">
        <f t="shared" si="5"/>
        <v>1316705</v>
      </c>
    </row>
    <row r="54" spans="1:10" x14ac:dyDescent="0.45">
      <c r="A54" s="156" t="s">
        <v>327</v>
      </c>
      <c r="B54" s="191" t="s">
        <v>328</v>
      </c>
      <c r="C54" s="131" t="s">
        <v>334</v>
      </c>
      <c r="D54" s="132"/>
      <c r="E54" s="132"/>
      <c r="F54" s="256">
        <v>2</v>
      </c>
      <c r="G54" s="183" t="s">
        <v>330</v>
      </c>
      <c r="H54" s="184">
        <f t="shared" si="3"/>
        <v>1562484</v>
      </c>
      <c r="I54" s="214">
        <f t="shared" si="4"/>
        <v>1656232</v>
      </c>
      <c r="J54" s="214">
        <f t="shared" si="5"/>
        <v>1755606</v>
      </c>
    </row>
    <row r="55" spans="1:10" x14ac:dyDescent="0.45">
      <c r="A55" s="156" t="s">
        <v>327</v>
      </c>
      <c r="B55" s="191" t="s">
        <v>328</v>
      </c>
      <c r="C55" s="131" t="s">
        <v>335</v>
      </c>
      <c r="D55" s="132"/>
      <c r="E55" s="132"/>
      <c r="F55" s="256">
        <v>1.5</v>
      </c>
      <c r="G55" s="183" t="s">
        <v>332</v>
      </c>
      <c r="H55" s="184">
        <f t="shared" si="3"/>
        <v>1171863</v>
      </c>
      <c r="I55" s="214">
        <f t="shared" si="4"/>
        <v>1242174</v>
      </c>
      <c r="J55" s="214">
        <f t="shared" si="5"/>
        <v>1316705</v>
      </c>
    </row>
    <row r="56" spans="1:10" x14ac:dyDescent="0.45">
      <c r="A56" s="156" t="s">
        <v>327</v>
      </c>
      <c r="B56" s="191" t="s">
        <v>328</v>
      </c>
      <c r="C56" s="131" t="s">
        <v>336</v>
      </c>
      <c r="D56" s="132"/>
      <c r="E56" s="132"/>
      <c r="F56" s="256">
        <v>2</v>
      </c>
      <c r="G56" s="183" t="s">
        <v>330</v>
      </c>
      <c r="H56" s="184">
        <f t="shared" si="3"/>
        <v>1562484</v>
      </c>
      <c r="I56" s="214">
        <f t="shared" si="4"/>
        <v>1656232</v>
      </c>
      <c r="J56" s="214">
        <f t="shared" si="5"/>
        <v>1755606</v>
      </c>
    </row>
    <row r="57" spans="1:10" x14ac:dyDescent="0.45">
      <c r="A57" s="156" t="s">
        <v>327</v>
      </c>
      <c r="B57" s="191" t="s">
        <v>328</v>
      </c>
      <c r="C57" s="131" t="s">
        <v>337</v>
      </c>
      <c r="D57" s="132"/>
      <c r="E57" s="132"/>
      <c r="F57" s="256">
        <v>1.5</v>
      </c>
      <c r="G57" s="183" t="s">
        <v>332</v>
      </c>
      <c r="H57" s="184">
        <f t="shared" si="3"/>
        <v>1171863</v>
      </c>
      <c r="I57" s="214">
        <f t="shared" si="4"/>
        <v>1242174</v>
      </c>
      <c r="J57" s="214">
        <f t="shared" si="5"/>
        <v>1316705</v>
      </c>
    </row>
    <row r="58" spans="1:10" x14ac:dyDescent="0.45">
      <c r="A58" s="156" t="s">
        <v>327</v>
      </c>
      <c r="B58" s="191" t="s">
        <v>328</v>
      </c>
      <c r="C58" s="131" t="s">
        <v>338</v>
      </c>
      <c r="D58" s="132"/>
      <c r="E58" s="132"/>
      <c r="F58" s="256">
        <v>1.5</v>
      </c>
      <c r="G58" s="183" t="s">
        <v>332</v>
      </c>
      <c r="H58" s="184">
        <f t="shared" si="3"/>
        <v>1171863</v>
      </c>
      <c r="I58" s="214">
        <f t="shared" si="4"/>
        <v>1242174</v>
      </c>
      <c r="J58" s="214">
        <f t="shared" si="5"/>
        <v>1316705</v>
      </c>
    </row>
    <row r="59" spans="1:10" x14ac:dyDescent="0.45">
      <c r="A59" s="156" t="s">
        <v>327</v>
      </c>
      <c r="B59" s="191" t="s">
        <v>328</v>
      </c>
      <c r="C59" s="131" t="s">
        <v>339</v>
      </c>
      <c r="D59" s="132"/>
      <c r="E59" s="132"/>
      <c r="F59" s="256">
        <v>1</v>
      </c>
      <c r="G59" s="183" t="s">
        <v>340</v>
      </c>
      <c r="H59" s="184">
        <f t="shared" si="3"/>
        <v>781242</v>
      </c>
      <c r="I59" s="214">
        <f t="shared" si="4"/>
        <v>828116</v>
      </c>
      <c r="J59" s="214">
        <f>+ROUND(F59*$J$31,0)</f>
        <v>877803</v>
      </c>
    </row>
    <row r="60" spans="1:10" x14ac:dyDescent="0.45">
      <c r="A60" s="156" t="s">
        <v>327</v>
      </c>
      <c r="B60" s="191" t="s">
        <v>328</v>
      </c>
      <c r="C60" s="131" t="s">
        <v>341</v>
      </c>
      <c r="D60" s="132"/>
      <c r="E60" s="132"/>
      <c r="F60" s="256">
        <v>1.5</v>
      </c>
      <c r="G60" s="183" t="s">
        <v>332</v>
      </c>
      <c r="H60" s="184">
        <f t="shared" si="3"/>
        <v>1171863</v>
      </c>
      <c r="I60" s="214">
        <f t="shared" si="4"/>
        <v>1242174</v>
      </c>
      <c r="J60" s="214">
        <f t="shared" si="5"/>
        <v>1316705</v>
      </c>
    </row>
    <row r="61" spans="1:10" x14ac:dyDescent="0.45">
      <c r="A61" s="156" t="s">
        <v>327</v>
      </c>
      <c r="B61" s="191" t="s">
        <v>328</v>
      </c>
      <c r="C61" s="131" t="s">
        <v>342</v>
      </c>
      <c r="D61" s="132"/>
      <c r="E61" s="132"/>
      <c r="F61" s="256">
        <v>1</v>
      </c>
      <c r="G61" s="183" t="s">
        <v>340</v>
      </c>
      <c r="H61" s="184">
        <f t="shared" si="3"/>
        <v>781242</v>
      </c>
      <c r="I61" s="214">
        <f t="shared" si="4"/>
        <v>828116</v>
      </c>
      <c r="J61" s="214">
        <f t="shared" si="5"/>
        <v>877803</v>
      </c>
    </row>
    <row r="62" spans="1:10" x14ac:dyDescent="0.45">
      <c r="A62" s="156" t="s">
        <v>327</v>
      </c>
      <c r="B62" s="191" t="s">
        <v>328</v>
      </c>
      <c r="C62" s="131" t="s">
        <v>343</v>
      </c>
      <c r="D62" s="132"/>
      <c r="E62" s="132"/>
      <c r="F62" s="256">
        <v>2</v>
      </c>
      <c r="G62" s="183" t="s">
        <v>330</v>
      </c>
      <c r="H62" s="184">
        <f t="shared" si="3"/>
        <v>1562484</v>
      </c>
      <c r="I62" s="214">
        <f t="shared" si="4"/>
        <v>1656232</v>
      </c>
      <c r="J62" s="214">
        <f t="shared" si="5"/>
        <v>1755606</v>
      </c>
    </row>
    <row r="63" spans="1:10" x14ac:dyDescent="0.45">
      <c r="A63" s="156" t="s">
        <v>327</v>
      </c>
      <c r="B63" s="191" t="s">
        <v>328</v>
      </c>
      <c r="C63" s="131" t="s">
        <v>344</v>
      </c>
      <c r="D63" s="132"/>
      <c r="E63" s="132"/>
      <c r="F63" s="256">
        <v>1.5</v>
      </c>
      <c r="G63" s="183" t="s">
        <v>332</v>
      </c>
      <c r="H63" s="184">
        <f t="shared" si="3"/>
        <v>1171863</v>
      </c>
      <c r="I63" s="214">
        <f t="shared" si="4"/>
        <v>1242174</v>
      </c>
      <c r="J63" s="214">
        <f t="shared" si="5"/>
        <v>1316705</v>
      </c>
    </row>
    <row r="64" spans="1:10" x14ac:dyDescent="0.6">
      <c r="B64" s="131"/>
      <c r="C64" s="131"/>
      <c r="D64" s="132"/>
      <c r="E64" s="132"/>
      <c r="F64" s="131"/>
      <c r="G64" s="183"/>
    </row>
    <row r="65" spans="1:10" x14ac:dyDescent="0.6">
      <c r="A65" s="1023" t="s">
        <v>345</v>
      </c>
      <c r="B65" s="1023"/>
      <c r="C65" s="1023"/>
      <c r="D65" s="1023"/>
      <c r="E65" s="1023"/>
      <c r="F65" s="1023"/>
      <c r="G65" s="1023"/>
      <c r="H65" s="1023"/>
      <c r="I65" s="1023"/>
      <c r="J65" s="250"/>
    </row>
    <row r="67" spans="1:10" ht="35.25" x14ac:dyDescent="0.25">
      <c r="A67" s="1028" t="s">
        <v>291</v>
      </c>
      <c r="B67" s="1028" t="s">
        <v>322</v>
      </c>
      <c r="C67" s="1028" t="s">
        <v>323</v>
      </c>
      <c r="D67" s="173" t="s">
        <v>294</v>
      </c>
      <c r="E67" s="173" t="s">
        <v>294</v>
      </c>
      <c r="F67" s="1028" t="s">
        <v>324</v>
      </c>
      <c r="G67" s="1056" t="s">
        <v>346</v>
      </c>
      <c r="H67" s="174" t="s">
        <v>325</v>
      </c>
      <c r="I67" s="175" t="s">
        <v>326</v>
      </c>
      <c r="J67" s="176" t="s">
        <v>326</v>
      </c>
    </row>
    <row r="68" spans="1:10" ht="60" x14ac:dyDescent="0.25">
      <c r="A68" s="1028"/>
      <c r="B68" s="1028"/>
      <c r="C68" s="1028"/>
      <c r="D68" s="173" t="s">
        <v>147</v>
      </c>
      <c r="E68" s="173" t="s">
        <v>273</v>
      </c>
      <c r="F68" s="1028"/>
      <c r="G68" s="1056"/>
      <c r="H68" s="193">
        <v>2018</v>
      </c>
      <c r="I68" s="179" t="s">
        <v>615</v>
      </c>
      <c r="J68" s="180" t="s">
        <v>616</v>
      </c>
    </row>
    <row r="69" spans="1:10" x14ac:dyDescent="0.45">
      <c r="A69" s="156" t="s">
        <v>327</v>
      </c>
      <c r="B69" s="131" t="s">
        <v>347</v>
      </c>
      <c r="C69" s="131" t="s">
        <v>42</v>
      </c>
      <c r="D69" s="132"/>
      <c r="E69" s="132"/>
      <c r="F69" s="256">
        <v>1.5</v>
      </c>
      <c r="G69" s="183" t="s">
        <v>332</v>
      </c>
      <c r="H69" s="184">
        <f>+ROUND(F69*$H$31,0)</f>
        <v>1171863</v>
      </c>
      <c r="I69" s="214">
        <f>+ROUND(F69*$I$31,0)</f>
        <v>1242174</v>
      </c>
      <c r="J69" s="214">
        <f t="shared" ref="J69:J71" si="6">+ROUND(F69*$J$31,0)</f>
        <v>1316705</v>
      </c>
    </row>
    <row r="70" spans="1:10" x14ac:dyDescent="0.45">
      <c r="A70" s="156" t="s">
        <v>327</v>
      </c>
      <c r="B70" s="131" t="s">
        <v>347</v>
      </c>
      <c r="C70" s="131" t="s">
        <v>348</v>
      </c>
      <c r="D70" s="132"/>
      <c r="E70" s="132"/>
      <c r="F70" s="256">
        <v>1.5</v>
      </c>
      <c r="G70" s="183" t="s">
        <v>332</v>
      </c>
      <c r="H70" s="184">
        <f>+ROUND(F70*$H$31,0)</f>
        <v>1171863</v>
      </c>
      <c r="I70" s="214">
        <f>+ROUND(F70*$I$31,0)</f>
        <v>1242174</v>
      </c>
      <c r="J70" s="214">
        <f t="shared" si="6"/>
        <v>1316705</v>
      </c>
    </row>
    <row r="71" spans="1:10" x14ac:dyDescent="0.45">
      <c r="A71" s="156" t="s">
        <v>327</v>
      </c>
      <c r="B71" s="131" t="s">
        <v>347</v>
      </c>
      <c r="C71" s="131" t="s">
        <v>349</v>
      </c>
      <c r="D71" s="132"/>
      <c r="E71" s="132"/>
      <c r="F71" s="256">
        <v>1</v>
      </c>
      <c r="G71" s="183" t="s">
        <v>340</v>
      </c>
      <c r="H71" s="184">
        <f>+ROUND(F71*$H$31,0)</f>
        <v>781242</v>
      </c>
      <c r="I71" s="214">
        <f>+ROUND(F71*$I$31,0)</f>
        <v>828116</v>
      </c>
      <c r="J71" s="214">
        <f t="shared" si="6"/>
        <v>877803</v>
      </c>
    </row>
    <row r="73" spans="1:10" x14ac:dyDescent="0.6">
      <c r="A73" s="1023" t="s">
        <v>350</v>
      </c>
      <c r="B73" s="1023"/>
      <c r="C73" s="1023"/>
      <c r="D73" s="1023"/>
      <c r="E73" s="1023"/>
      <c r="F73" s="1023"/>
      <c r="G73" s="1023"/>
      <c r="H73" s="1023"/>
      <c r="I73" s="1023"/>
      <c r="J73" s="250"/>
    </row>
    <row r="75" spans="1:10" ht="35.25" x14ac:dyDescent="0.25">
      <c r="A75" s="1028" t="s">
        <v>291</v>
      </c>
      <c r="B75" s="1028" t="s">
        <v>322</v>
      </c>
      <c r="C75" s="1028" t="s">
        <v>323</v>
      </c>
      <c r="D75" s="173" t="s">
        <v>294</v>
      </c>
      <c r="E75" s="173" t="s">
        <v>294</v>
      </c>
      <c r="F75" s="1028" t="s">
        <v>324</v>
      </c>
      <c r="G75" s="1056" t="s">
        <v>346</v>
      </c>
      <c r="H75" s="174" t="s">
        <v>325</v>
      </c>
      <c r="I75" s="175" t="s">
        <v>325</v>
      </c>
      <c r="J75" s="176" t="s">
        <v>326</v>
      </c>
    </row>
    <row r="76" spans="1:10" ht="60" x14ac:dyDescent="0.25">
      <c r="A76" s="1028"/>
      <c r="B76" s="1028"/>
      <c r="C76" s="1028"/>
      <c r="D76" s="173" t="s">
        <v>147</v>
      </c>
      <c r="E76" s="173" t="s">
        <v>273</v>
      </c>
      <c r="F76" s="1028"/>
      <c r="G76" s="1056"/>
      <c r="H76" s="178">
        <v>2018</v>
      </c>
      <c r="I76" s="179" t="s">
        <v>615</v>
      </c>
      <c r="J76" s="180" t="s">
        <v>616</v>
      </c>
    </row>
    <row r="77" spans="1:10" x14ac:dyDescent="0.45">
      <c r="A77" s="156" t="s">
        <v>327</v>
      </c>
      <c r="B77" s="131" t="s">
        <v>351</v>
      </c>
      <c r="C77" s="131" t="s">
        <v>352</v>
      </c>
      <c r="D77" s="132"/>
      <c r="E77" s="132"/>
      <c r="F77" s="256">
        <v>1.5</v>
      </c>
      <c r="G77" s="183" t="s">
        <v>332</v>
      </c>
      <c r="H77" s="184">
        <f t="shared" ref="H77:H83" si="7">+ROUND(F77*$H$31,0)</f>
        <v>1171863</v>
      </c>
      <c r="I77" s="214">
        <f t="shared" ref="I77:I83" si="8">+ROUND(F77*$I$31,0)</f>
        <v>1242174</v>
      </c>
      <c r="J77" s="214">
        <f t="shared" ref="J77:J83" si="9">+ROUND(F77*$J$31,0)</f>
        <v>1316705</v>
      </c>
    </row>
    <row r="78" spans="1:10" x14ac:dyDescent="0.45">
      <c r="A78" s="156" t="s">
        <v>327</v>
      </c>
      <c r="B78" s="131" t="s">
        <v>351</v>
      </c>
      <c r="C78" s="131" t="s">
        <v>353</v>
      </c>
      <c r="D78" s="132"/>
      <c r="E78" s="132"/>
      <c r="F78" s="256">
        <v>1.5</v>
      </c>
      <c r="G78" s="183" t="s">
        <v>332</v>
      </c>
      <c r="H78" s="184">
        <f t="shared" si="7"/>
        <v>1171863</v>
      </c>
      <c r="I78" s="214">
        <f t="shared" si="8"/>
        <v>1242174</v>
      </c>
      <c r="J78" s="214">
        <f t="shared" si="9"/>
        <v>1316705</v>
      </c>
    </row>
    <row r="79" spans="1:10" x14ac:dyDescent="0.45">
      <c r="A79" s="156" t="s">
        <v>327</v>
      </c>
      <c r="B79" s="131" t="s">
        <v>351</v>
      </c>
      <c r="C79" s="131" t="s">
        <v>354</v>
      </c>
      <c r="D79" s="132"/>
      <c r="E79" s="132"/>
      <c r="F79" s="256">
        <v>1</v>
      </c>
      <c r="G79" s="183" t="s">
        <v>340</v>
      </c>
      <c r="H79" s="184">
        <f t="shared" si="7"/>
        <v>781242</v>
      </c>
      <c r="I79" s="214">
        <f t="shared" si="8"/>
        <v>828116</v>
      </c>
      <c r="J79" s="214">
        <f t="shared" si="9"/>
        <v>877803</v>
      </c>
    </row>
    <row r="80" spans="1:10" x14ac:dyDescent="0.45">
      <c r="A80" s="156" t="s">
        <v>327</v>
      </c>
      <c r="B80" s="131" t="s">
        <v>351</v>
      </c>
      <c r="C80" s="131" t="s">
        <v>355</v>
      </c>
      <c r="D80" s="132"/>
      <c r="E80" s="132"/>
      <c r="F80" s="256">
        <v>1.5</v>
      </c>
      <c r="G80" s="183" t="s">
        <v>332</v>
      </c>
      <c r="H80" s="184">
        <f t="shared" si="7"/>
        <v>1171863</v>
      </c>
      <c r="I80" s="214">
        <f t="shared" si="8"/>
        <v>1242174</v>
      </c>
      <c r="J80" s="214">
        <f t="shared" si="9"/>
        <v>1316705</v>
      </c>
    </row>
    <row r="81" spans="1:10" x14ac:dyDescent="0.45">
      <c r="A81" s="156" t="s">
        <v>327</v>
      </c>
      <c r="B81" s="131" t="s">
        <v>351</v>
      </c>
      <c r="C81" s="131" t="s">
        <v>356</v>
      </c>
      <c r="D81" s="132"/>
      <c r="E81" s="132"/>
      <c r="F81" s="256">
        <v>1</v>
      </c>
      <c r="G81" s="183" t="s">
        <v>340</v>
      </c>
      <c r="H81" s="184">
        <f t="shared" si="7"/>
        <v>781242</v>
      </c>
      <c r="I81" s="214">
        <f t="shared" si="8"/>
        <v>828116</v>
      </c>
      <c r="J81" s="214">
        <f>+ROUND(F81*$J$31,0)</f>
        <v>877803</v>
      </c>
    </row>
    <row r="82" spans="1:10" x14ac:dyDescent="0.45">
      <c r="A82" s="156" t="s">
        <v>327</v>
      </c>
      <c r="B82" s="131" t="s">
        <v>351</v>
      </c>
      <c r="C82" s="131" t="s">
        <v>357</v>
      </c>
      <c r="D82" s="132"/>
      <c r="E82" s="132"/>
      <c r="F82" s="256">
        <v>1.5</v>
      </c>
      <c r="G82" s="183" t="s">
        <v>332</v>
      </c>
      <c r="H82" s="184">
        <f t="shared" si="7"/>
        <v>1171863</v>
      </c>
      <c r="I82" s="214">
        <f t="shared" si="8"/>
        <v>1242174</v>
      </c>
      <c r="J82" s="214">
        <f>+ROUND(F82*$J$31,0)</f>
        <v>1316705</v>
      </c>
    </row>
    <row r="83" spans="1:10" x14ac:dyDescent="0.45">
      <c r="A83" s="156" t="s">
        <v>327</v>
      </c>
      <c r="B83" s="131" t="s">
        <v>351</v>
      </c>
      <c r="C83" s="131" t="s">
        <v>358</v>
      </c>
      <c r="D83" s="132"/>
      <c r="E83" s="132"/>
      <c r="F83" s="256">
        <v>1</v>
      </c>
      <c r="G83" s="183" t="s">
        <v>340</v>
      </c>
      <c r="H83" s="184">
        <f t="shared" si="7"/>
        <v>781242</v>
      </c>
      <c r="I83" s="214">
        <f t="shared" si="8"/>
        <v>828116</v>
      </c>
      <c r="J83" s="214">
        <f t="shared" si="9"/>
        <v>877803</v>
      </c>
    </row>
    <row r="85" spans="1:10" ht="44.25" x14ac:dyDescent="0.25">
      <c r="A85" s="1055" t="s">
        <v>617</v>
      </c>
      <c r="B85" s="1055"/>
      <c r="C85" s="1055"/>
      <c r="D85" s="1055"/>
      <c r="E85" s="1055"/>
      <c r="F85" s="1055"/>
      <c r="G85" s="1055"/>
      <c r="H85" s="1055"/>
      <c r="I85" s="1055"/>
      <c r="J85" s="1055"/>
    </row>
    <row r="86" spans="1:10" ht="44.25" x14ac:dyDescent="0.25">
      <c r="A86" s="162"/>
      <c r="B86" s="162"/>
      <c r="C86" s="162"/>
      <c r="D86" s="162"/>
      <c r="E86" s="162"/>
      <c r="F86" s="162"/>
      <c r="G86" s="162"/>
      <c r="H86" s="133"/>
      <c r="I86" s="161"/>
      <c r="J86" s="161"/>
    </row>
    <row r="87" spans="1:10" ht="44.25" x14ac:dyDescent="0.25">
      <c r="A87" s="1055" t="s">
        <v>618</v>
      </c>
      <c r="B87" s="1055"/>
      <c r="C87" s="1055"/>
      <c r="D87" s="1055"/>
      <c r="E87" s="1055"/>
      <c r="F87" s="1055"/>
      <c r="G87" s="1055"/>
      <c r="H87" s="1055"/>
      <c r="I87" s="1055"/>
      <c r="J87" s="1055"/>
    </row>
    <row r="88" spans="1:10" ht="44.25" x14ac:dyDescent="0.25">
      <c r="A88" s="162"/>
      <c r="B88" s="162"/>
      <c r="C88" s="162"/>
      <c r="D88" s="162"/>
      <c r="E88" s="162"/>
      <c r="F88" s="162"/>
      <c r="G88" s="162"/>
      <c r="H88" s="133"/>
      <c r="I88" s="161"/>
      <c r="J88" s="161"/>
    </row>
    <row r="89" spans="1:10" ht="44.25" x14ac:dyDescent="0.25">
      <c r="A89" s="1044" t="s">
        <v>619</v>
      </c>
      <c r="B89" s="1044"/>
      <c r="C89" s="1044"/>
      <c r="D89" s="1044"/>
      <c r="E89" s="1044"/>
      <c r="F89" s="1044"/>
      <c r="G89" s="1044"/>
      <c r="H89" s="1044"/>
      <c r="I89" s="1044"/>
      <c r="J89" s="1044"/>
    </row>
    <row r="90" spans="1:10" ht="44.25" x14ac:dyDescent="0.25">
      <c r="A90" s="162"/>
      <c r="B90" s="162"/>
      <c r="C90" s="162"/>
      <c r="D90" s="162"/>
      <c r="E90" s="162"/>
      <c r="F90" s="162"/>
      <c r="G90" s="162"/>
      <c r="H90" s="133"/>
      <c r="I90" s="161"/>
      <c r="J90" s="161"/>
    </row>
    <row r="91" spans="1:10" ht="44.25" x14ac:dyDescent="0.25">
      <c r="A91" s="1044" t="s">
        <v>620</v>
      </c>
      <c r="B91" s="1044"/>
      <c r="C91" s="1044"/>
      <c r="D91" s="1044"/>
      <c r="E91" s="1044"/>
      <c r="F91" s="1044"/>
      <c r="G91" s="1044"/>
      <c r="H91" s="1044"/>
      <c r="I91" s="1044"/>
      <c r="J91" s="1044"/>
    </row>
    <row r="92" spans="1:10" ht="44.25" x14ac:dyDescent="0.25">
      <c r="A92" s="162"/>
      <c r="B92" s="162"/>
      <c r="C92" s="162"/>
      <c r="D92" s="162"/>
      <c r="E92" s="162"/>
      <c r="F92" s="162"/>
      <c r="G92" s="162"/>
      <c r="H92" s="133"/>
      <c r="I92" s="161"/>
      <c r="J92" s="161"/>
    </row>
    <row r="93" spans="1:10" ht="44.25" x14ac:dyDescent="0.25">
      <c r="A93" s="1044" t="s">
        <v>359</v>
      </c>
      <c r="B93" s="1044"/>
      <c r="C93" s="1044"/>
      <c r="D93" s="1044"/>
      <c r="E93" s="1044"/>
      <c r="F93" s="1044"/>
      <c r="G93" s="1044"/>
      <c r="H93" s="1044"/>
      <c r="I93" s="1044"/>
      <c r="J93" s="1044"/>
    </row>
    <row r="94" spans="1:10" ht="44.25" x14ac:dyDescent="0.25">
      <c r="A94" s="162"/>
      <c r="B94" s="162"/>
      <c r="C94" s="162"/>
      <c r="D94" s="162"/>
      <c r="E94" s="162"/>
      <c r="F94" s="162"/>
      <c r="G94" s="162"/>
      <c r="H94" s="133"/>
      <c r="I94" s="161"/>
      <c r="J94" s="161"/>
    </row>
    <row r="95" spans="1:10" ht="44.25" x14ac:dyDescent="0.25">
      <c r="A95" s="1044" t="s">
        <v>621</v>
      </c>
      <c r="B95" s="1044"/>
      <c r="C95" s="1044"/>
      <c r="D95" s="1044"/>
      <c r="E95" s="1044"/>
      <c r="F95" s="1044"/>
      <c r="G95" s="1044"/>
      <c r="H95" s="1044"/>
      <c r="I95" s="1044"/>
      <c r="J95" s="1044"/>
    </row>
    <row r="96" spans="1:10" ht="44.25" x14ac:dyDescent="0.25">
      <c r="A96" s="162"/>
      <c r="B96" s="162"/>
      <c r="C96" s="162"/>
      <c r="D96" s="162"/>
      <c r="E96" s="162"/>
      <c r="F96" s="162"/>
      <c r="G96" s="162"/>
      <c r="H96" s="133"/>
      <c r="I96" s="161"/>
      <c r="J96" s="161"/>
    </row>
    <row r="97" spans="1:10" ht="44.25" x14ac:dyDescent="0.25">
      <c r="A97" s="1044" t="s">
        <v>622</v>
      </c>
      <c r="B97" s="1044"/>
      <c r="C97" s="1044"/>
      <c r="D97" s="1044"/>
      <c r="E97" s="1044"/>
      <c r="F97" s="1044"/>
      <c r="G97" s="1044"/>
      <c r="H97" s="1044"/>
      <c r="I97" s="1044"/>
      <c r="J97" s="1044"/>
    </row>
    <row r="98" spans="1:10" ht="44.25" x14ac:dyDescent="0.25">
      <c r="A98" s="162"/>
      <c r="B98" s="162"/>
      <c r="C98" s="162"/>
      <c r="D98" s="162"/>
      <c r="E98" s="162"/>
      <c r="F98" s="162"/>
      <c r="G98" s="162"/>
      <c r="H98" s="133"/>
      <c r="I98" s="161"/>
      <c r="J98" s="161"/>
    </row>
    <row r="99" spans="1:10" ht="44.25" x14ac:dyDescent="0.25">
      <c r="A99" s="1044" t="s">
        <v>360</v>
      </c>
      <c r="B99" s="1044"/>
      <c r="C99" s="1044"/>
      <c r="D99" s="1044"/>
      <c r="E99" s="1044"/>
      <c r="F99" s="1044"/>
      <c r="G99" s="1044"/>
      <c r="H99" s="1044"/>
      <c r="I99" s="1044"/>
      <c r="J99" s="1044"/>
    </row>
    <row r="100" spans="1:10" ht="44.25" x14ac:dyDescent="0.25">
      <c r="A100" s="1044" t="s">
        <v>361</v>
      </c>
      <c r="B100" s="1044"/>
      <c r="C100" s="1044"/>
      <c r="D100" s="1044"/>
      <c r="E100" s="1044"/>
      <c r="F100" s="1044"/>
      <c r="G100" s="1044"/>
      <c r="H100" s="1044"/>
      <c r="I100" s="1044"/>
      <c r="J100" s="1044"/>
    </row>
    <row r="102" spans="1:10" ht="44.25" x14ac:dyDescent="0.25">
      <c r="A102" s="1053" t="s">
        <v>623</v>
      </c>
      <c r="B102" s="1053"/>
      <c r="C102" s="1053"/>
      <c r="D102" s="1053"/>
      <c r="E102" s="1053"/>
      <c r="F102" s="1053"/>
      <c r="G102" s="1053"/>
      <c r="H102" s="1053"/>
      <c r="I102" s="1053"/>
      <c r="J102" s="1053"/>
    </row>
    <row r="103" spans="1:10" ht="60" x14ac:dyDescent="0.25">
      <c r="A103" s="147"/>
      <c r="B103" s="1054" t="s">
        <v>362</v>
      </c>
      <c r="C103" s="1054"/>
      <c r="D103" s="147"/>
      <c r="E103" s="147"/>
      <c r="F103" s="147"/>
      <c r="G103" s="147"/>
      <c r="H103" s="194">
        <v>2018</v>
      </c>
      <c r="I103" s="179" t="s">
        <v>624</v>
      </c>
      <c r="J103" s="195" t="s">
        <v>625</v>
      </c>
    </row>
    <row r="104" spans="1:10" ht="90" x14ac:dyDescent="0.25">
      <c r="A104" s="147"/>
      <c r="B104" s="1044" t="s">
        <v>626</v>
      </c>
      <c r="C104" s="1044"/>
      <c r="D104" s="1044"/>
      <c r="E104" s="1044"/>
      <c r="F104" s="1044"/>
      <c r="G104" s="1044"/>
      <c r="H104" s="196">
        <v>7540437</v>
      </c>
      <c r="I104" s="214" t="s">
        <v>627</v>
      </c>
      <c r="J104" s="214" t="s">
        <v>627</v>
      </c>
    </row>
    <row r="105" spans="1:10" ht="90" x14ac:dyDescent="0.25">
      <c r="A105" s="147"/>
      <c r="B105" s="1044" t="s">
        <v>628</v>
      </c>
      <c r="C105" s="1044"/>
      <c r="D105" s="1044"/>
      <c r="E105" s="1044"/>
      <c r="F105" s="1044"/>
      <c r="G105" s="1044"/>
      <c r="H105" s="196">
        <v>7925337</v>
      </c>
      <c r="I105" s="214" t="s">
        <v>627</v>
      </c>
      <c r="J105" s="214" t="s">
        <v>627</v>
      </c>
    </row>
    <row r="106" spans="1:10" ht="90" x14ac:dyDescent="0.25">
      <c r="A106" s="147"/>
      <c r="B106" s="1044" t="s">
        <v>363</v>
      </c>
      <c r="C106" s="1044"/>
      <c r="D106" s="1044"/>
      <c r="E106" s="1044"/>
      <c r="F106" s="1044"/>
      <c r="G106" s="1044"/>
      <c r="H106" s="196">
        <v>8261737</v>
      </c>
      <c r="I106" s="214" t="s">
        <v>627</v>
      </c>
      <c r="J106" s="214" t="s">
        <v>627</v>
      </c>
    </row>
    <row r="107" spans="1:10" ht="90" x14ac:dyDescent="0.25">
      <c r="A107" s="147"/>
      <c r="B107" s="1044" t="s">
        <v>629</v>
      </c>
      <c r="C107" s="1044"/>
      <c r="D107" s="1044"/>
      <c r="E107" s="1044"/>
      <c r="F107" s="1044"/>
      <c r="G107" s="1044"/>
      <c r="H107" s="196">
        <v>8203000</v>
      </c>
      <c r="I107" s="214" t="s">
        <v>627</v>
      </c>
      <c r="J107" s="214" t="s">
        <v>627</v>
      </c>
    </row>
    <row r="108" spans="1:10" ht="44.25" x14ac:dyDescent="0.25">
      <c r="A108" s="147"/>
      <c r="B108" s="1044" t="s">
        <v>364</v>
      </c>
      <c r="C108" s="1044"/>
      <c r="D108" s="1044"/>
      <c r="E108" s="1044"/>
      <c r="F108" s="1044"/>
      <c r="G108" s="1044"/>
      <c r="H108" s="1044"/>
      <c r="I108" s="1044"/>
      <c r="J108" s="1044"/>
    </row>
    <row r="109" spans="1:10" ht="44.25" x14ac:dyDescent="0.25">
      <c r="A109" s="147"/>
      <c r="B109" s="1044" t="s">
        <v>365</v>
      </c>
      <c r="C109" s="1044"/>
      <c r="D109" s="1044"/>
      <c r="E109" s="1044"/>
      <c r="F109" s="1044"/>
      <c r="G109" s="1044"/>
      <c r="H109" s="1044"/>
      <c r="I109" s="1044"/>
      <c r="J109" s="1044"/>
    </row>
    <row r="110" spans="1:10" ht="44.25" x14ac:dyDescent="0.25">
      <c r="A110" s="147"/>
      <c r="B110" s="1044" t="s">
        <v>366</v>
      </c>
      <c r="C110" s="1044"/>
      <c r="D110" s="1044"/>
      <c r="E110" s="1044"/>
      <c r="F110" s="1044"/>
      <c r="G110" s="1044"/>
      <c r="H110" s="1044"/>
      <c r="I110" s="1044"/>
      <c r="J110" s="1044"/>
    </row>
    <row r="111" spans="1:10" ht="44.25" x14ac:dyDescent="0.25">
      <c r="A111" s="147"/>
      <c r="B111" s="147"/>
      <c r="C111" s="147"/>
      <c r="D111" s="147"/>
      <c r="E111" s="147"/>
      <c r="F111" s="147"/>
      <c r="G111" s="147"/>
      <c r="H111" s="133"/>
      <c r="I111" s="161"/>
      <c r="J111" s="161"/>
    </row>
    <row r="112" spans="1:10" ht="44.25" x14ac:dyDescent="0.25">
      <c r="A112" s="1053" t="s">
        <v>630</v>
      </c>
      <c r="B112" s="1053"/>
      <c r="C112" s="1053"/>
      <c r="D112" s="1053"/>
      <c r="E112" s="1053"/>
      <c r="F112" s="1053"/>
      <c r="G112" s="1053"/>
      <c r="H112" s="1053"/>
      <c r="I112" s="1053"/>
      <c r="J112" s="1053"/>
    </row>
    <row r="113" spans="1:10" x14ac:dyDescent="0.6">
      <c r="A113" s="134"/>
      <c r="B113" s="134"/>
      <c r="C113" s="134"/>
      <c r="D113" s="134"/>
      <c r="E113" s="134"/>
      <c r="F113" s="250"/>
    </row>
    <row r="114" spans="1:10" ht="48" x14ac:dyDescent="0.8">
      <c r="A114" s="1051" t="s">
        <v>631</v>
      </c>
      <c r="B114" s="1051"/>
      <c r="C114" s="1051"/>
      <c r="D114" s="1051"/>
      <c r="E114" s="1051"/>
      <c r="F114" s="1051"/>
      <c r="G114" s="1051"/>
      <c r="H114" s="1051"/>
      <c r="I114" s="156"/>
      <c r="J114" s="156"/>
    </row>
    <row r="115" spans="1:10" x14ac:dyDescent="0.6">
      <c r="A115" s="134"/>
      <c r="B115" s="134"/>
      <c r="C115" s="134"/>
      <c r="D115" s="134"/>
      <c r="E115" s="134"/>
      <c r="F115" s="250"/>
    </row>
    <row r="116" spans="1:10" x14ac:dyDescent="0.6">
      <c r="A116" s="134"/>
      <c r="B116" s="134"/>
      <c r="C116" s="134"/>
      <c r="D116" s="134"/>
      <c r="E116" s="134"/>
      <c r="F116" s="250"/>
    </row>
    <row r="117" spans="1:10" x14ac:dyDescent="0.6">
      <c r="A117" s="134"/>
      <c r="B117" s="134"/>
      <c r="C117" s="134"/>
      <c r="D117" s="134"/>
      <c r="F117" s="250"/>
      <c r="G117" s="250"/>
      <c r="H117" s="258"/>
    </row>
    <row r="118" spans="1:10" x14ac:dyDescent="0.6">
      <c r="A118" s="134"/>
      <c r="B118" s="134"/>
      <c r="C118" s="134"/>
      <c r="D118" s="134"/>
      <c r="E118" s="134"/>
      <c r="F118" s="134"/>
    </row>
    <row r="119" spans="1:10" x14ac:dyDescent="0.6">
      <c r="A119" s="134"/>
      <c r="B119" s="134"/>
      <c r="C119" s="134"/>
      <c r="D119" s="134"/>
      <c r="E119" s="134"/>
      <c r="F119" s="134"/>
    </row>
    <row r="120" spans="1:10" x14ac:dyDescent="0.6">
      <c r="A120" s="134"/>
      <c r="B120" s="134"/>
      <c r="C120" s="134"/>
      <c r="D120" s="134"/>
      <c r="E120" s="134"/>
      <c r="F120" s="134"/>
    </row>
    <row r="121" spans="1:10" x14ac:dyDescent="0.6">
      <c r="A121" s="134"/>
      <c r="B121" s="134"/>
      <c r="C121" s="134"/>
      <c r="D121" s="134"/>
      <c r="E121" s="134"/>
      <c r="F121" s="134"/>
    </row>
    <row r="122" spans="1:10" x14ac:dyDescent="0.6">
      <c r="A122" s="134"/>
      <c r="B122" s="134"/>
      <c r="C122" s="134"/>
      <c r="D122" s="134"/>
      <c r="E122" s="134"/>
      <c r="F122" s="134"/>
    </row>
    <row r="123" spans="1:10" ht="60" x14ac:dyDescent="0.8">
      <c r="A123" s="134"/>
      <c r="B123" s="134"/>
      <c r="C123" s="134"/>
      <c r="D123" s="134"/>
      <c r="E123" s="134"/>
      <c r="F123" s="134"/>
      <c r="H123" s="259">
        <v>2018</v>
      </c>
      <c r="I123" s="259">
        <v>2019</v>
      </c>
      <c r="J123" s="260">
        <v>2020</v>
      </c>
    </row>
    <row r="124" spans="1:10" ht="60" x14ac:dyDescent="0.8">
      <c r="A124" s="134"/>
      <c r="B124" s="134"/>
      <c r="C124" s="134"/>
      <c r="D124" s="134"/>
      <c r="E124" s="134"/>
      <c r="F124" s="1052" t="s">
        <v>632</v>
      </c>
      <c r="G124" s="1052"/>
      <c r="H124" s="197">
        <v>4.0899999999999999E-2</v>
      </c>
      <c r="I124" s="198">
        <v>3.1800000000000002E-2</v>
      </c>
      <c r="J124" s="199">
        <v>3.7999999999999999E-2</v>
      </c>
    </row>
    <row r="125" spans="1:10" x14ac:dyDescent="0.6">
      <c r="A125" s="134"/>
      <c r="B125" s="134"/>
      <c r="C125" s="134"/>
      <c r="D125" s="134"/>
      <c r="E125" s="134"/>
      <c r="F125" s="134"/>
    </row>
    <row r="126" spans="1:10" x14ac:dyDescent="0.6">
      <c r="A126" s="134"/>
      <c r="B126" s="134"/>
      <c r="C126" s="134"/>
      <c r="D126" s="134"/>
      <c r="E126" s="134"/>
      <c r="F126" s="134"/>
    </row>
    <row r="127" spans="1:10" x14ac:dyDescent="0.6">
      <c r="A127" s="134"/>
      <c r="B127" s="134"/>
      <c r="C127" s="134"/>
      <c r="D127" s="134"/>
      <c r="E127" s="134"/>
      <c r="F127" s="134"/>
    </row>
    <row r="128" spans="1:10" x14ac:dyDescent="0.6">
      <c r="A128" s="134"/>
      <c r="B128" s="134"/>
      <c r="C128" s="134"/>
      <c r="D128" s="134"/>
      <c r="E128" s="134"/>
      <c r="F128" s="134"/>
    </row>
    <row r="129" spans="1:10" x14ac:dyDescent="0.6">
      <c r="A129" s="134"/>
      <c r="B129" s="134"/>
      <c r="C129" s="134"/>
      <c r="D129" s="134"/>
      <c r="E129" s="134"/>
      <c r="F129" s="134"/>
    </row>
    <row r="130" spans="1:10" x14ac:dyDescent="0.6">
      <c r="A130" s="134"/>
      <c r="B130" s="134"/>
      <c r="C130" s="134"/>
      <c r="D130" s="134"/>
      <c r="E130" s="134"/>
      <c r="F130" s="134"/>
    </row>
    <row r="131" spans="1:10" x14ac:dyDescent="0.6">
      <c r="A131" s="134"/>
      <c r="B131" s="134"/>
      <c r="C131" s="134"/>
      <c r="D131" s="134"/>
      <c r="E131" s="134"/>
      <c r="F131" s="134"/>
    </row>
    <row r="132" spans="1:10" x14ac:dyDescent="0.6">
      <c r="A132" s="134"/>
      <c r="B132" s="134"/>
      <c r="C132" s="134"/>
      <c r="D132" s="134"/>
      <c r="E132" s="134"/>
      <c r="F132" s="134"/>
    </row>
    <row r="133" spans="1:10" x14ac:dyDescent="0.6">
      <c r="A133" s="134"/>
      <c r="B133" s="134"/>
      <c r="C133" s="134"/>
      <c r="D133" s="134"/>
      <c r="E133" s="134"/>
      <c r="F133" s="134"/>
    </row>
    <row r="134" spans="1:10" x14ac:dyDescent="0.6">
      <c r="A134" s="213"/>
    </row>
    <row r="135" spans="1:10" x14ac:dyDescent="0.6">
      <c r="A135" s="1023" t="s">
        <v>367</v>
      </c>
      <c r="B135" s="1023"/>
      <c r="C135" s="1023"/>
      <c r="D135" s="1023"/>
      <c r="E135" s="1023"/>
      <c r="F135" s="1023"/>
      <c r="G135" s="1023"/>
      <c r="H135" s="1023"/>
      <c r="I135" s="1023"/>
      <c r="J135" s="148"/>
    </row>
    <row r="136" spans="1:10" x14ac:dyDescent="0.6">
      <c r="A136" s="254"/>
      <c r="B136" s="254"/>
      <c r="C136" s="254"/>
      <c r="D136" s="254"/>
      <c r="E136" s="254"/>
      <c r="F136" s="254"/>
      <c r="G136" s="255"/>
    </row>
    <row r="138" spans="1:10" ht="48" x14ac:dyDescent="0.25">
      <c r="A138" s="1033" t="s">
        <v>368</v>
      </c>
      <c r="B138" s="1033"/>
      <c r="C138" s="1033" t="s">
        <v>369</v>
      </c>
      <c r="D138" s="1033"/>
      <c r="E138" s="1033"/>
      <c r="F138" s="200" t="s">
        <v>370</v>
      </c>
      <c r="G138" s="192" t="s">
        <v>371</v>
      </c>
      <c r="H138" s="192" t="s">
        <v>372</v>
      </c>
      <c r="I138" s="192" t="s">
        <v>633</v>
      </c>
      <c r="J138" s="201" t="s">
        <v>634</v>
      </c>
    </row>
    <row r="139" spans="1:10" x14ac:dyDescent="0.25">
      <c r="A139" s="1024" t="s">
        <v>373</v>
      </c>
      <c r="B139" s="1024"/>
      <c r="C139" s="1031" t="s">
        <v>374</v>
      </c>
      <c r="D139" s="1031"/>
      <c r="E139" s="1031"/>
      <c r="F139" s="203" t="s">
        <v>375</v>
      </c>
      <c r="G139" s="261">
        <v>524897</v>
      </c>
      <c r="H139" s="261">
        <f>+ROUND(G139*$H$124+G139,0)</f>
        <v>546365</v>
      </c>
      <c r="I139" s="261">
        <f>+ROUND(H139*$I$124+H139,0)</f>
        <v>563739</v>
      </c>
      <c r="J139" s="214">
        <f>+ROUND(I139*$J$124+I139,0)</f>
        <v>585161</v>
      </c>
    </row>
    <row r="140" spans="1:10" x14ac:dyDescent="0.25">
      <c r="A140" s="1024" t="s">
        <v>376</v>
      </c>
      <c r="B140" s="1024"/>
      <c r="C140" s="1031"/>
      <c r="D140" s="1031"/>
      <c r="E140" s="1031"/>
      <c r="F140" s="203" t="s">
        <v>375</v>
      </c>
      <c r="G140" s="261">
        <v>1038368</v>
      </c>
      <c r="H140" s="261">
        <f>+ROUND(G140*$H$124+G140,0)</f>
        <v>1080837</v>
      </c>
      <c r="I140" s="261">
        <f>+ROUND(H140*$I$124+H140,0)</f>
        <v>1115208</v>
      </c>
      <c r="J140" s="214">
        <f>+ROUND(I140*$J$124+I140,0)</f>
        <v>1157586</v>
      </c>
    </row>
    <row r="141" spans="1:10" x14ac:dyDescent="0.25">
      <c r="A141" s="1024" t="s">
        <v>377</v>
      </c>
      <c r="B141" s="1024"/>
      <c r="C141" s="1031"/>
      <c r="D141" s="1031"/>
      <c r="E141" s="1031"/>
      <c r="F141" s="203" t="s">
        <v>375</v>
      </c>
      <c r="G141" s="261">
        <v>934209</v>
      </c>
      <c r="H141" s="261">
        <f>+ROUND(G141*$H$124+G141,0)</f>
        <v>972418</v>
      </c>
      <c r="I141" s="261">
        <f>+ROUND(H141*$I$124+H141,0)</f>
        <v>1003341</v>
      </c>
      <c r="J141" s="214">
        <f>+ROUND(I141*$J$124+I141,0)</f>
        <v>1041468</v>
      </c>
    </row>
    <row r="142" spans="1:10" x14ac:dyDescent="0.6">
      <c r="G142" s="262"/>
      <c r="H142" s="155"/>
    </row>
    <row r="143" spans="1:10" ht="48" x14ac:dyDescent="0.25">
      <c r="A143" s="1033" t="s">
        <v>368</v>
      </c>
      <c r="B143" s="1033"/>
      <c r="C143" s="1033" t="s">
        <v>369</v>
      </c>
      <c r="D143" s="1033"/>
      <c r="E143" s="1033"/>
      <c r="F143" s="200" t="s">
        <v>370</v>
      </c>
      <c r="G143" s="192" t="s">
        <v>371</v>
      </c>
      <c r="H143" s="192" t="s">
        <v>372</v>
      </c>
      <c r="I143" s="192" t="s">
        <v>633</v>
      </c>
      <c r="J143" s="201" t="s">
        <v>634</v>
      </c>
    </row>
    <row r="144" spans="1:10" x14ac:dyDescent="0.25">
      <c r="A144" s="1024" t="s">
        <v>373</v>
      </c>
      <c r="B144" s="1024"/>
      <c r="C144" s="1031" t="s">
        <v>378</v>
      </c>
      <c r="D144" s="1031"/>
      <c r="E144" s="1031"/>
      <c r="F144" s="203" t="s">
        <v>375</v>
      </c>
      <c r="G144" s="261">
        <v>1049794</v>
      </c>
      <c r="H144" s="261">
        <f>+ROUND(G144*$H$124+G144,0)</f>
        <v>1092731</v>
      </c>
      <c r="I144" s="261">
        <f>+ROUND(H144*$I$124+H144,0)</f>
        <v>1127480</v>
      </c>
      <c r="J144" s="214">
        <f>+ROUND(I144*$J$124+I144,0)</f>
        <v>1170324</v>
      </c>
    </row>
    <row r="145" spans="1:10" x14ac:dyDescent="0.25">
      <c r="A145" s="1024" t="s">
        <v>376</v>
      </c>
      <c r="B145" s="1024"/>
      <c r="C145" s="1031"/>
      <c r="D145" s="1031"/>
      <c r="E145" s="1031"/>
      <c r="F145" s="203" t="s">
        <v>375</v>
      </c>
      <c r="G145" s="261">
        <v>2076735</v>
      </c>
      <c r="H145" s="261">
        <f>+ROUND(G145*$H$124+G145,0)</f>
        <v>2161673</v>
      </c>
      <c r="I145" s="261">
        <f>+ROUND(H145*$I$124+H145,0)</f>
        <v>2230414</v>
      </c>
      <c r="J145" s="214">
        <f>+ROUND(I145*$J$124+I145,0)</f>
        <v>2315170</v>
      </c>
    </row>
    <row r="146" spans="1:10" x14ac:dyDescent="0.25">
      <c r="A146" s="1024" t="s">
        <v>377</v>
      </c>
      <c r="B146" s="1024"/>
      <c r="C146" s="1031"/>
      <c r="D146" s="1031"/>
      <c r="E146" s="1031"/>
      <c r="F146" s="203" t="s">
        <v>375</v>
      </c>
      <c r="G146" s="261">
        <v>1868417</v>
      </c>
      <c r="H146" s="261">
        <f>+ROUND(G146*$H$124+G146,0)</f>
        <v>1944835</v>
      </c>
      <c r="I146" s="261">
        <f>+ROUND(H146*$I$124+H146,0)</f>
        <v>2006681</v>
      </c>
      <c r="J146" s="214">
        <f>+ROUND(I146*$J$124+I146,0)</f>
        <v>2082935</v>
      </c>
    </row>
    <row r="147" spans="1:10" x14ac:dyDescent="0.6">
      <c r="G147" s="262"/>
      <c r="H147" s="155"/>
    </row>
    <row r="148" spans="1:10" ht="48" x14ac:dyDescent="0.25">
      <c r="A148" s="1033" t="s">
        <v>368</v>
      </c>
      <c r="B148" s="1033"/>
      <c r="C148" s="1033" t="s">
        <v>369</v>
      </c>
      <c r="D148" s="1033"/>
      <c r="E148" s="1033"/>
      <c r="F148" s="200" t="s">
        <v>370</v>
      </c>
      <c r="G148" s="192" t="s">
        <v>371</v>
      </c>
      <c r="H148" s="192" t="s">
        <v>372</v>
      </c>
      <c r="I148" s="192" t="s">
        <v>633</v>
      </c>
      <c r="J148" s="201" t="s">
        <v>634</v>
      </c>
    </row>
    <row r="149" spans="1:10" x14ac:dyDescent="0.25">
      <c r="A149" s="1024" t="s">
        <v>373</v>
      </c>
      <c r="B149" s="1024"/>
      <c r="C149" s="1031" t="s">
        <v>379</v>
      </c>
      <c r="D149" s="1031"/>
      <c r="E149" s="1031"/>
      <c r="F149" s="203" t="s">
        <v>375</v>
      </c>
      <c r="G149" s="261">
        <v>2099587</v>
      </c>
      <c r="H149" s="261">
        <f>+ROUND(G149*$H$124+G149,0)</f>
        <v>2185460</v>
      </c>
      <c r="I149" s="261">
        <f>+ROUND(H149*$I$124+H149,0)</f>
        <v>2254958</v>
      </c>
      <c r="J149" s="214">
        <f>+ROUND(I149*$J$124+I149,0)</f>
        <v>2340646</v>
      </c>
    </row>
    <row r="150" spans="1:10" x14ac:dyDescent="0.25">
      <c r="A150" s="1024" t="s">
        <v>376</v>
      </c>
      <c r="B150" s="1024"/>
      <c r="C150" s="1031"/>
      <c r="D150" s="1031"/>
      <c r="E150" s="1031"/>
      <c r="F150" s="203" t="s">
        <v>375</v>
      </c>
      <c r="G150" s="261">
        <v>4153470</v>
      </c>
      <c r="H150" s="261">
        <f>+ROUND(G150*$H$124+G150,0)</f>
        <v>4323347</v>
      </c>
      <c r="I150" s="261">
        <f>+ROUND(H150*$I$124+H150,0)</f>
        <v>4460829</v>
      </c>
      <c r="J150" s="214">
        <f>+ROUND(I150*$J$124+I150,0)</f>
        <v>4630341</v>
      </c>
    </row>
    <row r="151" spans="1:10" x14ac:dyDescent="0.25">
      <c r="A151" s="1024" t="s">
        <v>377</v>
      </c>
      <c r="B151" s="1024"/>
      <c r="C151" s="1031"/>
      <c r="D151" s="1031"/>
      <c r="E151" s="1031"/>
      <c r="F151" s="203" t="s">
        <v>375</v>
      </c>
      <c r="G151" s="261">
        <v>3736834</v>
      </c>
      <c r="H151" s="261">
        <f>+ROUND(G151*$H$124+G151,0)</f>
        <v>3889671</v>
      </c>
      <c r="I151" s="261">
        <f>+ROUND(H151*$I$124+H151,0)</f>
        <v>4013363</v>
      </c>
      <c r="J151" s="214">
        <f>+ROUND(I151*$J$124+I151,0)</f>
        <v>4165871</v>
      </c>
    </row>
    <row r="152" spans="1:10" x14ac:dyDescent="0.6">
      <c r="G152" s="262"/>
      <c r="H152" s="155"/>
    </row>
    <row r="153" spans="1:10" ht="48" x14ac:dyDescent="0.25">
      <c r="A153" s="1033" t="s">
        <v>368</v>
      </c>
      <c r="B153" s="1033"/>
      <c r="C153" s="1033" t="s">
        <v>369</v>
      </c>
      <c r="D153" s="1033"/>
      <c r="E153" s="1033"/>
      <c r="F153" s="200" t="s">
        <v>370</v>
      </c>
      <c r="G153" s="192" t="s">
        <v>371</v>
      </c>
      <c r="H153" s="192" t="s">
        <v>372</v>
      </c>
      <c r="I153" s="192" t="s">
        <v>633</v>
      </c>
      <c r="J153" s="201" t="s">
        <v>634</v>
      </c>
    </row>
    <row r="154" spans="1:10" x14ac:dyDescent="0.25">
      <c r="A154" s="1024" t="s">
        <v>373</v>
      </c>
      <c r="B154" s="1024"/>
      <c r="C154" s="1031" t="s">
        <v>380</v>
      </c>
      <c r="D154" s="1031"/>
      <c r="E154" s="1031"/>
      <c r="F154" s="203" t="s">
        <v>375</v>
      </c>
      <c r="G154" s="261">
        <v>1312242</v>
      </c>
      <c r="H154" s="261">
        <f>+ROUND(G154*$H$124+G154,0)</f>
        <v>1365913</v>
      </c>
      <c r="I154" s="261">
        <f>+ROUND(H154*$I$124+H154,0)</f>
        <v>1409349</v>
      </c>
      <c r="J154" s="214">
        <f>+ROUND(I154*$J$124+I154,0)</f>
        <v>1462904</v>
      </c>
    </row>
    <row r="155" spans="1:10" x14ac:dyDescent="0.25">
      <c r="A155" s="1024" t="s">
        <v>376</v>
      </c>
      <c r="B155" s="1024"/>
      <c r="C155" s="1031"/>
      <c r="D155" s="1031"/>
      <c r="E155" s="1031"/>
      <c r="F155" s="203" t="s">
        <v>375</v>
      </c>
      <c r="G155" s="261">
        <v>2595919</v>
      </c>
      <c r="H155" s="261">
        <f>+ROUND(G155*$H$124+G155,0)</f>
        <v>2702092</v>
      </c>
      <c r="I155" s="261">
        <f>+ROUND(H155*$I$124+H155,0)</f>
        <v>2788019</v>
      </c>
      <c r="J155" s="214">
        <f>+ROUND(I155*$J$124+I155,0)</f>
        <v>2893964</v>
      </c>
    </row>
    <row r="156" spans="1:10" x14ac:dyDescent="0.25">
      <c r="A156" s="1024" t="s">
        <v>377</v>
      </c>
      <c r="B156" s="1024"/>
      <c r="C156" s="1031"/>
      <c r="D156" s="1031"/>
      <c r="E156" s="1031"/>
      <c r="F156" s="203" t="s">
        <v>375</v>
      </c>
      <c r="G156" s="261">
        <v>2335521</v>
      </c>
      <c r="H156" s="261">
        <f>+ROUND(G156*$H$124+G156,0)</f>
        <v>2431044</v>
      </c>
      <c r="I156" s="261">
        <f>+ROUND(H156*$I$124+H156,0)</f>
        <v>2508351</v>
      </c>
      <c r="J156" s="214">
        <f>+ROUND(I156*$J$124+I156,0)</f>
        <v>2603668</v>
      </c>
    </row>
    <row r="157" spans="1:10" x14ac:dyDescent="0.6">
      <c r="G157" s="262"/>
      <c r="H157" s="155"/>
    </row>
    <row r="158" spans="1:10" ht="48" x14ac:dyDescent="0.25">
      <c r="A158" s="1033" t="s">
        <v>368</v>
      </c>
      <c r="B158" s="1033"/>
      <c r="C158" s="1033" t="s">
        <v>369</v>
      </c>
      <c r="D158" s="1033"/>
      <c r="E158" s="1033"/>
      <c r="F158" s="200" t="s">
        <v>370</v>
      </c>
      <c r="G158" s="192" t="s">
        <v>371</v>
      </c>
      <c r="H158" s="192" t="s">
        <v>372</v>
      </c>
      <c r="I158" s="192" t="s">
        <v>633</v>
      </c>
      <c r="J158" s="201" t="s">
        <v>634</v>
      </c>
    </row>
    <row r="159" spans="1:10" x14ac:dyDescent="0.25">
      <c r="A159" s="1024" t="s">
        <v>373</v>
      </c>
      <c r="B159" s="1024"/>
      <c r="C159" s="1031" t="s">
        <v>381</v>
      </c>
      <c r="D159" s="1031"/>
      <c r="E159" s="1031"/>
      <c r="F159" s="203" t="s">
        <v>375</v>
      </c>
      <c r="G159" s="261">
        <v>2624484</v>
      </c>
      <c r="H159" s="261">
        <f>+ROUND(G159*$H$124+G159,0)</f>
        <v>2731825</v>
      </c>
      <c r="I159" s="261">
        <f>+ROUND(H159*$I$124+H159,0)</f>
        <v>2818697</v>
      </c>
      <c r="J159" s="214">
        <f>+ROUND(I159*$J$124+I159,0)</f>
        <v>2925807</v>
      </c>
    </row>
    <row r="160" spans="1:10" x14ac:dyDescent="0.25">
      <c r="A160" s="1024" t="s">
        <v>376</v>
      </c>
      <c r="B160" s="1024"/>
      <c r="C160" s="1031"/>
      <c r="D160" s="1031"/>
      <c r="E160" s="1031"/>
      <c r="F160" s="203" t="s">
        <v>375</v>
      </c>
      <c r="G160" s="261">
        <v>5191838</v>
      </c>
      <c r="H160" s="261">
        <f>+ROUND(G160*$H$124+G160,0)</f>
        <v>5404184</v>
      </c>
      <c r="I160" s="261">
        <f>+ROUND(H160*$I$124+H160,0)</f>
        <v>5576037</v>
      </c>
      <c r="J160" s="214">
        <f>+ROUND(I160*$J$124+I160,0)</f>
        <v>5787926</v>
      </c>
    </row>
    <row r="161" spans="1:10" x14ac:dyDescent="0.25">
      <c r="A161" s="1024" t="s">
        <v>377</v>
      </c>
      <c r="B161" s="1024"/>
      <c r="C161" s="1031"/>
      <c r="D161" s="1031"/>
      <c r="E161" s="1031"/>
      <c r="F161" s="203" t="s">
        <v>375</v>
      </c>
      <c r="G161" s="261">
        <v>4671042</v>
      </c>
      <c r="H161" s="261">
        <f>+ROUND(G161*$H$124+G161,0)</f>
        <v>4862088</v>
      </c>
      <c r="I161" s="261">
        <f>+ROUND(H161*$I$124+H161,0)</f>
        <v>5016702</v>
      </c>
      <c r="J161" s="214">
        <f>+ROUND(I161*$J$124+I161,0)</f>
        <v>5207337</v>
      </c>
    </row>
    <row r="163" spans="1:10" ht="33" x14ac:dyDescent="0.45">
      <c r="A163" s="1043" t="s">
        <v>382</v>
      </c>
      <c r="B163" s="1043"/>
      <c r="C163" s="1043"/>
      <c r="D163" s="1043"/>
      <c r="E163" s="1043"/>
      <c r="F163" s="1043"/>
      <c r="G163" s="1043"/>
      <c r="H163" s="1043"/>
      <c r="I163" s="1043"/>
      <c r="J163" s="250"/>
    </row>
    <row r="164" spans="1:10" ht="33" x14ac:dyDescent="0.45">
      <c r="A164" s="1043"/>
      <c r="B164" s="1043"/>
      <c r="C164" s="1043"/>
      <c r="D164" s="1043"/>
      <c r="E164" s="1043"/>
      <c r="F164" s="1043"/>
      <c r="G164" s="1043"/>
      <c r="H164" s="1043"/>
      <c r="I164" s="1043"/>
      <c r="J164" s="250"/>
    </row>
    <row r="166" spans="1:10" ht="48" x14ac:dyDescent="0.25">
      <c r="A166" s="1033" t="s">
        <v>368</v>
      </c>
      <c r="B166" s="1033"/>
      <c r="C166" s="200" t="s">
        <v>369</v>
      </c>
      <c r="D166" s="200"/>
      <c r="E166" s="200"/>
      <c r="F166" s="200" t="s">
        <v>370</v>
      </c>
      <c r="G166" s="192" t="s">
        <v>635</v>
      </c>
      <c r="H166" s="192" t="s">
        <v>407</v>
      </c>
      <c r="I166" s="192" t="s">
        <v>636</v>
      </c>
      <c r="J166" s="201" t="s">
        <v>637</v>
      </c>
    </row>
    <row r="167" spans="1:10" ht="66" x14ac:dyDescent="0.25">
      <c r="A167" s="1024" t="s">
        <v>373</v>
      </c>
      <c r="B167" s="1024"/>
      <c r="C167" s="1031" t="s">
        <v>383</v>
      </c>
      <c r="D167" s="1031"/>
      <c r="E167" s="1031"/>
      <c r="F167" s="203" t="s">
        <v>638</v>
      </c>
      <c r="G167" s="261">
        <v>364164</v>
      </c>
      <c r="H167" s="261">
        <f>+ROUND(G167*$H$124+G167,0)</f>
        <v>379058</v>
      </c>
      <c r="I167" s="261">
        <f>+ROUND(H167*$I$124+H167,0)</f>
        <v>391112</v>
      </c>
      <c r="J167" s="214">
        <f>+ROUND(I167*$J$124+I167,0)</f>
        <v>405974</v>
      </c>
    </row>
    <row r="168" spans="1:10" ht="66" x14ac:dyDescent="0.25">
      <c r="A168" s="1024" t="s">
        <v>376</v>
      </c>
      <c r="B168" s="1024"/>
      <c r="C168" s="1031"/>
      <c r="D168" s="1031"/>
      <c r="E168" s="1031"/>
      <c r="F168" s="203" t="s">
        <v>638</v>
      </c>
      <c r="G168" s="261">
        <v>720401</v>
      </c>
      <c r="H168" s="261">
        <f>+ROUND(G168*$H$124+G168,0)</f>
        <v>749865</v>
      </c>
      <c r="I168" s="261">
        <f>+ROUND(H168*$I$124+H168,0)</f>
        <v>773711</v>
      </c>
      <c r="J168" s="214">
        <f>+ROUND(I168*$J$124+I168,0)</f>
        <v>803112</v>
      </c>
    </row>
    <row r="169" spans="1:10" ht="66" x14ac:dyDescent="0.25">
      <c r="A169" s="1024" t="s">
        <v>377</v>
      </c>
      <c r="B169" s="1024"/>
      <c r="C169" s="1031"/>
      <c r="D169" s="1031"/>
      <c r="E169" s="1031"/>
      <c r="F169" s="203" t="s">
        <v>638</v>
      </c>
      <c r="G169" s="261">
        <v>648138</v>
      </c>
      <c r="H169" s="261">
        <f>+ROUND(G169*$H$124+G169,0)</f>
        <v>674647</v>
      </c>
      <c r="I169" s="261">
        <f>+ROUND(H169*$I$124+H169,0)</f>
        <v>696101</v>
      </c>
      <c r="J169" s="214">
        <f>+ROUND(I169*$J$124+I169,0)</f>
        <v>722553</v>
      </c>
    </row>
    <row r="170" spans="1:10" x14ac:dyDescent="0.6">
      <c r="G170" s="263"/>
      <c r="H170" s="155"/>
    </row>
    <row r="171" spans="1:10" x14ac:dyDescent="0.6">
      <c r="G171" s="263"/>
      <c r="H171" s="155"/>
    </row>
    <row r="172" spans="1:10" ht="48" x14ac:dyDescent="0.25">
      <c r="A172" s="1033" t="s">
        <v>368</v>
      </c>
      <c r="B172" s="1033"/>
      <c r="C172" s="200" t="s">
        <v>369</v>
      </c>
      <c r="D172" s="200"/>
      <c r="E172" s="200"/>
      <c r="F172" s="200" t="s">
        <v>370</v>
      </c>
      <c r="G172" s="192" t="s">
        <v>635</v>
      </c>
      <c r="H172" s="192" t="s">
        <v>407</v>
      </c>
      <c r="I172" s="192" t="s">
        <v>636</v>
      </c>
      <c r="J172" s="201" t="s">
        <v>637</v>
      </c>
    </row>
    <row r="173" spans="1:10" ht="66" x14ac:dyDescent="0.25">
      <c r="A173" s="1024" t="s">
        <v>373</v>
      </c>
      <c r="B173" s="1024"/>
      <c r="C173" s="1031" t="s">
        <v>384</v>
      </c>
      <c r="D173" s="1031"/>
      <c r="E173" s="1031"/>
      <c r="F173" s="203" t="s">
        <v>638</v>
      </c>
      <c r="G173" s="261">
        <v>1456656</v>
      </c>
      <c r="H173" s="261">
        <f>+ROUND(G173*$H$124+G173,0)</f>
        <v>1516233</v>
      </c>
      <c r="I173" s="261">
        <f>+ROUND(H173*$I$124+H173,0)</f>
        <v>1564449</v>
      </c>
      <c r="J173" s="214">
        <f>+ROUND(I173*$J$124+I173,0)</f>
        <v>1623898</v>
      </c>
    </row>
    <row r="174" spans="1:10" ht="66" x14ac:dyDescent="0.25">
      <c r="A174" s="1024" t="s">
        <v>376</v>
      </c>
      <c r="B174" s="1024"/>
      <c r="C174" s="1031"/>
      <c r="D174" s="1031"/>
      <c r="E174" s="1031"/>
      <c r="F174" s="203" t="s">
        <v>638</v>
      </c>
      <c r="G174" s="261">
        <v>2881604</v>
      </c>
      <c r="H174" s="261">
        <f>+ROUND(G174*$H$124+G174,0)</f>
        <v>2999462</v>
      </c>
      <c r="I174" s="261">
        <f>+ROUND(H174*$I$124+H174,0)</f>
        <v>3094845</v>
      </c>
      <c r="J174" s="214">
        <f>+ROUND(I174*$J$124+I174,0)</f>
        <v>3212449</v>
      </c>
    </row>
    <row r="175" spans="1:10" ht="66" x14ac:dyDescent="0.25">
      <c r="A175" s="1024" t="s">
        <v>377</v>
      </c>
      <c r="B175" s="1024"/>
      <c r="C175" s="1031"/>
      <c r="D175" s="1031"/>
      <c r="E175" s="1031"/>
      <c r="F175" s="203" t="s">
        <v>638</v>
      </c>
      <c r="G175" s="261">
        <v>2592549</v>
      </c>
      <c r="H175" s="261">
        <f>+ROUND(G175*$H$124+G175,0)</f>
        <v>2698584</v>
      </c>
      <c r="I175" s="261">
        <f>+ROUND(H175*$I$124+H175,0)</f>
        <v>2784399</v>
      </c>
      <c r="J175" s="214">
        <f>+ROUND(I175*$J$124+I175,0)</f>
        <v>2890206</v>
      </c>
    </row>
    <row r="176" spans="1:10" x14ac:dyDescent="0.6">
      <c r="G176" s="263"/>
      <c r="H176" s="155"/>
    </row>
    <row r="177" spans="1:10" ht="48" x14ac:dyDescent="0.25">
      <c r="A177" s="1033" t="s">
        <v>368</v>
      </c>
      <c r="B177" s="1033"/>
      <c r="C177" s="200" t="s">
        <v>369</v>
      </c>
      <c r="D177" s="200"/>
      <c r="E177" s="200"/>
      <c r="F177" s="200" t="s">
        <v>370</v>
      </c>
      <c r="G177" s="192" t="s">
        <v>635</v>
      </c>
      <c r="H177" s="192" t="s">
        <v>407</v>
      </c>
      <c r="I177" s="192" t="s">
        <v>636</v>
      </c>
      <c r="J177" s="201" t="s">
        <v>637</v>
      </c>
    </row>
    <row r="178" spans="1:10" ht="66" x14ac:dyDescent="0.25">
      <c r="A178" s="1024" t="s">
        <v>373</v>
      </c>
      <c r="B178" s="1024"/>
      <c r="C178" s="1031" t="s">
        <v>385</v>
      </c>
      <c r="D178" s="1031"/>
      <c r="E178" s="1031"/>
      <c r="F178" s="203" t="s">
        <v>638</v>
      </c>
      <c r="G178" s="261">
        <v>1857237</v>
      </c>
      <c r="H178" s="261">
        <f>+ROUND(G178*$H$124+G178,0)</f>
        <v>1933198</v>
      </c>
      <c r="I178" s="261">
        <f>+ROUND(H178*$I$124+H178,0)</f>
        <v>1994674</v>
      </c>
      <c r="J178" s="214">
        <f>+ROUND(I178*$J$124+I178,0)</f>
        <v>2070472</v>
      </c>
    </row>
    <row r="179" spans="1:10" ht="66" x14ac:dyDescent="0.25">
      <c r="A179" s="1024" t="s">
        <v>376</v>
      </c>
      <c r="B179" s="1024"/>
      <c r="C179" s="1031"/>
      <c r="D179" s="1031"/>
      <c r="E179" s="1031"/>
      <c r="F179" s="203" t="s">
        <v>638</v>
      </c>
      <c r="G179" s="261">
        <v>3674045</v>
      </c>
      <c r="H179" s="261">
        <f>+ROUND(G179*$H$124+G179,0)</f>
        <v>3824313</v>
      </c>
      <c r="I179" s="261">
        <f>+ROUND(H179*$I$124+H179,0)</f>
        <v>3945926</v>
      </c>
      <c r="J179" s="214">
        <f>+ROUND(I179*$J$124+I179,0)</f>
        <v>4095871</v>
      </c>
    </row>
    <row r="180" spans="1:10" ht="66" x14ac:dyDescent="0.25">
      <c r="A180" s="1024" t="s">
        <v>377</v>
      </c>
      <c r="B180" s="1024"/>
      <c r="C180" s="1031"/>
      <c r="D180" s="1031"/>
      <c r="E180" s="1031"/>
      <c r="F180" s="203" t="s">
        <v>638</v>
      </c>
      <c r="G180" s="261">
        <v>3305500</v>
      </c>
      <c r="H180" s="261">
        <f>+ROUND(G180*$H$124+G180,0)</f>
        <v>3440695</v>
      </c>
      <c r="I180" s="261">
        <f>+ROUND(H180*$I$124+H180,0)</f>
        <v>3550109</v>
      </c>
      <c r="J180" s="214">
        <f>+ROUND(I180*$J$124+I180,0)</f>
        <v>3685013</v>
      </c>
    </row>
    <row r="181" spans="1:10" x14ac:dyDescent="0.6">
      <c r="G181" s="263"/>
      <c r="H181" s="155"/>
    </row>
    <row r="182" spans="1:10" ht="48" x14ac:dyDescent="0.25">
      <c r="A182" s="1033" t="s">
        <v>368</v>
      </c>
      <c r="B182" s="1033"/>
      <c r="C182" s="200" t="s">
        <v>369</v>
      </c>
      <c r="D182" s="200"/>
      <c r="E182" s="200"/>
      <c r="F182" s="200" t="s">
        <v>370</v>
      </c>
      <c r="G182" s="192" t="s">
        <v>635</v>
      </c>
      <c r="H182" s="192" t="s">
        <v>407</v>
      </c>
      <c r="I182" s="192" t="s">
        <v>636</v>
      </c>
      <c r="J182" s="201" t="s">
        <v>637</v>
      </c>
    </row>
    <row r="183" spans="1:10" ht="66" x14ac:dyDescent="0.25">
      <c r="A183" s="1024" t="s">
        <v>373</v>
      </c>
      <c r="B183" s="1024"/>
      <c r="C183" s="1031" t="s">
        <v>386</v>
      </c>
      <c r="D183" s="1031"/>
      <c r="E183" s="1031"/>
      <c r="F183" s="203" t="s">
        <v>638</v>
      </c>
      <c r="G183" s="261">
        <v>2731230</v>
      </c>
      <c r="H183" s="261">
        <f>+ROUND(G183*$H$124+G183,0)</f>
        <v>2842937</v>
      </c>
      <c r="I183" s="261">
        <f>+ROUND(H183*$I$124+H183,0)</f>
        <v>2933342</v>
      </c>
      <c r="J183" s="214">
        <f>+ROUND(I183*$J$124+I183,0)</f>
        <v>3044809</v>
      </c>
    </row>
    <row r="184" spans="1:10" ht="66" x14ac:dyDescent="0.25">
      <c r="A184" s="1024" t="s">
        <v>376</v>
      </c>
      <c r="B184" s="1024"/>
      <c r="C184" s="1031"/>
      <c r="D184" s="1031"/>
      <c r="E184" s="1031"/>
      <c r="F184" s="203" t="s">
        <v>638</v>
      </c>
      <c r="G184" s="261">
        <v>5403007</v>
      </c>
      <c r="H184" s="261">
        <f>+ROUND(G184*$H$124+G184,0)</f>
        <v>5623990</v>
      </c>
      <c r="I184" s="261">
        <f>+ROUND(H184*$I$124+H184,0)</f>
        <v>5802833</v>
      </c>
      <c r="J184" s="214">
        <f>+ROUND(I184*$J$124+I184,0)</f>
        <v>6023341</v>
      </c>
    </row>
    <row r="185" spans="1:10" ht="66" x14ac:dyDescent="0.25">
      <c r="A185" s="1024" t="s">
        <v>377</v>
      </c>
      <c r="B185" s="1024"/>
      <c r="C185" s="1031"/>
      <c r="D185" s="1031"/>
      <c r="E185" s="1031"/>
      <c r="F185" s="203" t="s">
        <v>638</v>
      </c>
      <c r="G185" s="261">
        <v>4861029</v>
      </c>
      <c r="H185" s="261">
        <f>+ROUND(G185*$H$124+G185,0)</f>
        <v>5059845</v>
      </c>
      <c r="I185" s="261">
        <f>+ROUND(H185*$I$124+H185,0)</f>
        <v>5220748</v>
      </c>
      <c r="J185" s="214">
        <f>+ROUND(I185*$J$124+I185,0)</f>
        <v>5419136</v>
      </c>
    </row>
    <row r="186" spans="1:10" x14ac:dyDescent="0.6">
      <c r="G186" s="264"/>
      <c r="H186" s="155"/>
    </row>
    <row r="187" spans="1:10" ht="48" x14ac:dyDescent="0.25">
      <c r="A187" s="1033" t="s">
        <v>368</v>
      </c>
      <c r="B187" s="1033"/>
      <c r="C187" s="200" t="s">
        <v>369</v>
      </c>
      <c r="D187" s="200"/>
      <c r="E187" s="200"/>
      <c r="F187" s="200" t="s">
        <v>370</v>
      </c>
      <c r="G187" s="192" t="s">
        <v>635</v>
      </c>
      <c r="H187" s="192" t="s">
        <v>407</v>
      </c>
      <c r="I187" s="192" t="s">
        <v>636</v>
      </c>
      <c r="J187" s="201" t="s">
        <v>637</v>
      </c>
    </row>
    <row r="188" spans="1:10" ht="66" x14ac:dyDescent="0.25">
      <c r="A188" s="1024" t="s">
        <v>373</v>
      </c>
      <c r="B188" s="1024"/>
      <c r="C188" s="1031" t="s">
        <v>387</v>
      </c>
      <c r="D188" s="1031"/>
      <c r="E188" s="1031"/>
      <c r="F188" s="203" t="s">
        <v>638</v>
      </c>
      <c r="G188" s="208">
        <v>3495975</v>
      </c>
      <c r="H188" s="261">
        <f>+ROUND(G188*$H$124+G188,0)</f>
        <v>3638960</v>
      </c>
      <c r="I188" s="261">
        <f>+ROUND(H188*$I$124+H188,0)</f>
        <v>3754679</v>
      </c>
      <c r="J188" s="214">
        <f>+ROUND(I188*$J$124+I188,0)</f>
        <v>3897357</v>
      </c>
    </row>
    <row r="189" spans="1:10" ht="66" x14ac:dyDescent="0.25">
      <c r="A189" s="1024" t="s">
        <v>376</v>
      </c>
      <c r="B189" s="1024"/>
      <c r="C189" s="1031"/>
      <c r="D189" s="1031"/>
      <c r="E189" s="1031"/>
      <c r="F189" s="203" t="s">
        <v>638</v>
      </c>
      <c r="G189" s="208">
        <v>6915849</v>
      </c>
      <c r="H189" s="261">
        <f>+ROUND(G189*$H$124+G189,0)</f>
        <v>7198707</v>
      </c>
      <c r="I189" s="261">
        <f>+ROUND(H189*$I$124+H189,0)</f>
        <v>7427626</v>
      </c>
      <c r="J189" s="214">
        <f>+ROUND(I189*$J$124+I189,0)</f>
        <v>7709876</v>
      </c>
    </row>
    <row r="190" spans="1:10" ht="66" x14ac:dyDescent="0.25">
      <c r="A190" s="1024" t="s">
        <v>377</v>
      </c>
      <c r="B190" s="1024"/>
      <c r="C190" s="1031"/>
      <c r="D190" s="1031"/>
      <c r="E190" s="1031"/>
      <c r="F190" s="203" t="s">
        <v>638</v>
      </c>
      <c r="G190" s="208">
        <v>6222117</v>
      </c>
      <c r="H190" s="261">
        <f>+ROUND(G190*$H$124+G190,0)</f>
        <v>6476602</v>
      </c>
      <c r="I190" s="261">
        <f>+ROUND(H190*$I$124+H190,0)</f>
        <v>6682558</v>
      </c>
      <c r="J190" s="214">
        <f>+ROUND(I190*$J$124+I190,0)</f>
        <v>6936495</v>
      </c>
    </row>
    <row r="191" spans="1:10" x14ac:dyDescent="0.6">
      <c r="G191" s="264"/>
      <c r="H191" s="155"/>
    </row>
    <row r="192" spans="1:10" ht="48" x14ac:dyDescent="0.25">
      <c r="A192" s="1033" t="s">
        <v>368</v>
      </c>
      <c r="B192" s="1033"/>
      <c r="C192" s="1033" t="s">
        <v>369</v>
      </c>
      <c r="D192" s="1033"/>
      <c r="E192" s="1033"/>
      <c r="F192" s="200" t="s">
        <v>370</v>
      </c>
      <c r="G192" s="192" t="s">
        <v>635</v>
      </c>
      <c r="H192" s="192" t="s">
        <v>407</v>
      </c>
      <c r="I192" s="192" t="s">
        <v>636</v>
      </c>
      <c r="J192" s="201" t="s">
        <v>637</v>
      </c>
    </row>
    <row r="193" spans="1:10" ht="66" x14ac:dyDescent="0.25">
      <c r="A193" s="1024" t="s">
        <v>373</v>
      </c>
      <c r="B193" s="1024"/>
      <c r="C193" s="1031" t="s">
        <v>388</v>
      </c>
      <c r="D193" s="1031"/>
      <c r="E193" s="1031"/>
      <c r="F193" s="203" t="s">
        <v>638</v>
      </c>
      <c r="G193" s="208">
        <v>4369968</v>
      </c>
      <c r="H193" s="261">
        <f>+ROUND(G193*$H$124+G193,0)</f>
        <v>4548700</v>
      </c>
      <c r="I193" s="261">
        <f>+ROUND(H193*$I$124+H193,0)</f>
        <v>4693349</v>
      </c>
      <c r="J193" s="214">
        <f>+ROUND(I193*$J$124+I193,0)</f>
        <v>4871696</v>
      </c>
    </row>
    <row r="194" spans="1:10" ht="66" x14ac:dyDescent="0.25">
      <c r="A194" s="1024" t="s">
        <v>376</v>
      </c>
      <c r="B194" s="1024"/>
      <c r="C194" s="1031"/>
      <c r="D194" s="1031"/>
      <c r="E194" s="1031"/>
      <c r="F194" s="203" t="s">
        <v>638</v>
      </c>
      <c r="G194" s="208">
        <v>8644811</v>
      </c>
      <c r="H194" s="261">
        <f>+ROUND(G194*$H$124+G194,0)</f>
        <v>8998384</v>
      </c>
      <c r="I194" s="261">
        <f>+ROUND(H194*$I$124+H194,0)</f>
        <v>9284533</v>
      </c>
      <c r="J194" s="214">
        <f>+ROUND(I194*$J$124+I194,0)</f>
        <v>9637345</v>
      </c>
    </row>
    <row r="195" spans="1:10" ht="66" x14ac:dyDescent="0.25">
      <c r="A195" s="1024" t="s">
        <v>377</v>
      </c>
      <c r="B195" s="1024"/>
      <c r="C195" s="1031"/>
      <c r="D195" s="1031"/>
      <c r="E195" s="1031"/>
      <c r="F195" s="203" t="s">
        <v>638</v>
      </c>
      <c r="G195" s="208">
        <v>7777646</v>
      </c>
      <c r="H195" s="261">
        <f>+ROUND(G195*$H$124+G195,0)</f>
        <v>8095752</v>
      </c>
      <c r="I195" s="261">
        <f>+ROUND(H195*$I$124+H195,0)</f>
        <v>8353197</v>
      </c>
      <c r="J195" s="214">
        <f>+ROUND(I195*$J$124+I195,0)</f>
        <v>8670618</v>
      </c>
    </row>
    <row r="196" spans="1:10" x14ac:dyDescent="0.6">
      <c r="A196" s="164"/>
      <c r="B196" s="164"/>
      <c r="C196" s="213"/>
      <c r="D196" s="213"/>
      <c r="E196" s="213"/>
      <c r="F196" s="203"/>
      <c r="G196" s="265"/>
    </row>
    <row r="197" spans="1:10" ht="44.25" x14ac:dyDescent="0.55000000000000004">
      <c r="A197" s="1050" t="s">
        <v>389</v>
      </c>
      <c r="B197" s="1050"/>
      <c r="C197" s="1050"/>
      <c r="D197" s="1050"/>
      <c r="E197" s="1050"/>
      <c r="F197" s="1050"/>
      <c r="G197" s="1050"/>
      <c r="H197" s="1050"/>
      <c r="I197" s="1050"/>
      <c r="J197" s="1050"/>
    </row>
    <row r="200" spans="1:10" x14ac:dyDescent="0.6">
      <c r="A200" s="1023" t="s">
        <v>390</v>
      </c>
      <c r="B200" s="1023"/>
      <c r="C200" s="1023"/>
      <c r="D200" s="1023"/>
      <c r="E200" s="1023"/>
      <c r="F200" s="1023"/>
      <c r="G200" s="1023"/>
      <c r="H200" s="1023"/>
      <c r="I200" s="1023"/>
      <c r="J200" s="250"/>
    </row>
    <row r="203" spans="1:10" ht="48" x14ac:dyDescent="0.5">
      <c r="A203" s="1033" t="s">
        <v>368</v>
      </c>
      <c r="B203" s="1033"/>
      <c r="C203" s="1049" t="s">
        <v>391</v>
      </c>
      <c r="D203" s="1049"/>
      <c r="E203" s="1049"/>
      <c r="F203" s="200" t="s">
        <v>370</v>
      </c>
      <c r="G203" s="192" t="s">
        <v>371</v>
      </c>
      <c r="H203" s="192" t="s">
        <v>372</v>
      </c>
      <c r="I203" s="192" t="s">
        <v>633</v>
      </c>
      <c r="J203" s="201" t="s">
        <v>634</v>
      </c>
    </row>
    <row r="204" spans="1:10" x14ac:dyDescent="0.25">
      <c r="A204" s="1024" t="s">
        <v>392</v>
      </c>
      <c r="B204" s="1024"/>
      <c r="C204" s="1024" t="s">
        <v>393</v>
      </c>
      <c r="D204" s="1024"/>
      <c r="E204" s="1024"/>
      <c r="F204" s="203" t="s">
        <v>394</v>
      </c>
      <c r="G204" s="266">
        <v>505032</v>
      </c>
      <c r="H204" s="261">
        <f>+ROUND(G204*$H$124+G204,0)</f>
        <v>525688</v>
      </c>
      <c r="I204" s="261">
        <f>+ROUND(H204*$I$124+H204,0)</f>
        <v>542405</v>
      </c>
      <c r="J204" s="214">
        <f>+ROUND(I204*$J$124+I204,0)</f>
        <v>563016</v>
      </c>
    </row>
    <row r="205" spans="1:10" x14ac:dyDescent="0.25">
      <c r="A205" s="1024" t="s">
        <v>395</v>
      </c>
      <c r="B205" s="1024"/>
      <c r="C205" s="1024"/>
      <c r="D205" s="1024"/>
      <c r="E205" s="1024"/>
      <c r="F205" s="203" t="s">
        <v>394</v>
      </c>
      <c r="G205" s="266">
        <v>999071</v>
      </c>
      <c r="H205" s="261">
        <f>+ROUND(G205*$H$124+G205,0)</f>
        <v>1039933</v>
      </c>
      <c r="I205" s="261">
        <f>+ROUND(H205*$I$124+H205,0)</f>
        <v>1073003</v>
      </c>
      <c r="J205" s="214">
        <f>+ROUND(I205*$J$124+I205,0)</f>
        <v>1113777</v>
      </c>
    </row>
    <row r="206" spans="1:10" x14ac:dyDescent="0.25">
      <c r="A206" s="1024" t="s">
        <v>396</v>
      </c>
      <c r="B206" s="1024"/>
      <c r="C206" s="1024"/>
      <c r="D206" s="1024"/>
      <c r="E206" s="1024"/>
      <c r="F206" s="203" t="s">
        <v>394</v>
      </c>
      <c r="G206" s="266">
        <v>898854</v>
      </c>
      <c r="H206" s="261">
        <f>+ROUND(G206*$H$124+G206,0)</f>
        <v>935617</v>
      </c>
      <c r="I206" s="261">
        <f>+ROUND(H206*$I$124+H206,0)</f>
        <v>965370</v>
      </c>
      <c r="J206" s="214">
        <f>+ROUND(I206*$J$124+I206,0)</f>
        <v>1002054</v>
      </c>
    </row>
    <row r="207" spans="1:10" x14ac:dyDescent="0.6">
      <c r="G207" s="267"/>
      <c r="H207" s="155"/>
    </row>
    <row r="208" spans="1:10" ht="48" x14ac:dyDescent="0.25">
      <c r="A208" s="1033" t="s">
        <v>368</v>
      </c>
      <c r="B208" s="1033"/>
      <c r="C208" s="1033" t="s">
        <v>391</v>
      </c>
      <c r="D208" s="1033"/>
      <c r="E208" s="1033"/>
      <c r="F208" s="200" t="s">
        <v>370</v>
      </c>
      <c r="G208" s="192" t="s">
        <v>371</v>
      </c>
      <c r="H208" s="192" t="s">
        <v>372</v>
      </c>
      <c r="I208" s="192" t="s">
        <v>633</v>
      </c>
      <c r="J208" s="201" t="s">
        <v>634</v>
      </c>
    </row>
    <row r="209" spans="1:10" x14ac:dyDescent="0.25">
      <c r="A209" s="1024" t="s">
        <v>392</v>
      </c>
      <c r="B209" s="1024"/>
      <c r="C209" s="1024" t="s">
        <v>397</v>
      </c>
      <c r="D209" s="1024"/>
      <c r="E209" s="1024"/>
      <c r="F209" s="203" t="s">
        <v>394</v>
      </c>
      <c r="G209" s="266">
        <v>1010064</v>
      </c>
      <c r="H209" s="261">
        <f>+ROUND(G209*$H$124+G209,0)</f>
        <v>1051376</v>
      </c>
      <c r="I209" s="261">
        <f>+ROUND(H209*$I$124+H209,0)</f>
        <v>1084810</v>
      </c>
      <c r="J209" s="214">
        <f>+ROUND(I209*$J$124+I209,0)</f>
        <v>1126033</v>
      </c>
    </row>
    <row r="210" spans="1:10" x14ac:dyDescent="0.25">
      <c r="A210" s="1024" t="s">
        <v>395</v>
      </c>
      <c r="B210" s="1024"/>
      <c r="C210" s="1024"/>
      <c r="D210" s="1024"/>
      <c r="E210" s="1024"/>
      <c r="F210" s="203" t="s">
        <v>394</v>
      </c>
      <c r="G210" s="266">
        <v>1998142</v>
      </c>
      <c r="H210" s="261">
        <f>+ROUND(G210*$H$124+G210,0)</f>
        <v>2079866</v>
      </c>
      <c r="I210" s="261">
        <f>+ROUND(H210*$I$124+H210,0)</f>
        <v>2146006</v>
      </c>
      <c r="J210" s="214">
        <f>+ROUND(I210*$J$124+I210,0)</f>
        <v>2227554</v>
      </c>
    </row>
    <row r="211" spans="1:10" x14ac:dyDescent="0.25">
      <c r="A211" s="1024" t="s">
        <v>396</v>
      </c>
      <c r="B211" s="1024"/>
      <c r="C211" s="1024"/>
      <c r="D211" s="1024"/>
      <c r="E211" s="1024"/>
      <c r="F211" s="203" t="s">
        <v>394</v>
      </c>
      <c r="G211" s="266">
        <v>1797707</v>
      </c>
      <c r="H211" s="261">
        <f>+ROUND(G211*$H$124+G211,0)</f>
        <v>1871233</v>
      </c>
      <c r="I211" s="261">
        <f>+ROUND(H211*$I$124+H211,0)</f>
        <v>1930738</v>
      </c>
      <c r="J211" s="214">
        <f>+ROUND(I211*$J$124+I211,0)</f>
        <v>2004106</v>
      </c>
    </row>
    <row r="212" spans="1:10" x14ac:dyDescent="0.6">
      <c r="G212" s="267"/>
      <c r="H212" s="155"/>
    </row>
    <row r="213" spans="1:10" ht="48" x14ac:dyDescent="0.25">
      <c r="A213" s="1033" t="s">
        <v>368</v>
      </c>
      <c r="B213" s="1033"/>
      <c r="C213" s="1033" t="s">
        <v>391</v>
      </c>
      <c r="D213" s="1033"/>
      <c r="E213" s="1033"/>
      <c r="F213" s="202" t="s">
        <v>370</v>
      </c>
      <c r="G213" s="192" t="s">
        <v>371</v>
      </c>
      <c r="H213" s="192" t="s">
        <v>372</v>
      </c>
      <c r="I213" s="192" t="s">
        <v>633</v>
      </c>
      <c r="J213" s="201" t="s">
        <v>634</v>
      </c>
    </row>
    <row r="214" spans="1:10" x14ac:dyDescent="0.25">
      <c r="A214" s="1024" t="s">
        <v>392</v>
      </c>
      <c r="B214" s="1024"/>
      <c r="C214" s="1024" t="s">
        <v>398</v>
      </c>
      <c r="D214" s="1024"/>
      <c r="E214" s="1024"/>
      <c r="F214" s="203" t="s">
        <v>394</v>
      </c>
      <c r="G214" s="266">
        <v>1515097</v>
      </c>
      <c r="H214" s="261">
        <f>+ROUND(G214*$H$124+G214,0)</f>
        <v>1577064</v>
      </c>
      <c r="I214" s="261">
        <f>+ROUND(H214*$I$124+H214,0)</f>
        <v>1627215</v>
      </c>
      <c r="J214" s="214">
        <f>+ROUND(I214*$J$124+I214,0)</f>
        <v>1689049</v>
      </c>
    </row>
    <row r="215" spans="1:10" x14ac:dyDescent="0.25">
      <c r="A215" s="1024" t="s">
        <v>395</v>
      </c>
      <c r="B215" s="1024"/>
      <c r="C215" s="1024"/>
      <c r="D215" s="1024"/>
      <c r="E215" s="1024"/>
      <c r="F215" s="203" t="s">
        <v>394</v>
      </c>
      <c r="G215" s="266">
        <v>2997213</v>
      </c>
      <c r="H215" s="261">
        <f>+ROUND(G215*$H$124+G215,0)</f>
        <v>3119799</v>
      </c>
      <c r="I215" s="261">
        <f>+ROUND(H215*$I$124+H215,0)</f>
        <v>3219009</v>
      </c>
      <c r="J215" s="214">
        <f>+ROUND(I215*$J$124+I215,0)</f>
        <v>3341331</v>
      </c>
    </row>
    <row r="216" spans="1:10" x14ac:dyDescent="0.25">
      <c r="A216" s="1024" t="s">
        <v>396</v>
      </c>
      <c r="B216" s="1024"/>
      <c r="C216" s="1024"/>
      <c r="D216" s="1024"/>
      <c r="E216" s="1024"/>
      <c r="F216" s="203" t="s">
        <v>394</v>
      </c>
      <c r="G216" s="266">
        <v>2696561</v>
      </c>
      <c r="H216" s="261">
        <f>+ROUND(G216*$H$124+G216,0)</f>
        <v>2806850</v>
      </c>
      <c r="I216" s="261">
        <f>+ROUND(H216*$I$124+H216,0)</f>
        <v>2896108</v>
      </c>
      <c r="J216" s="214">
        <f>+ROUND(I216*$J$124+I216,0)</f>
        <v>3006160</v>
      </c>
    </row>
    <row r="217" spans="1:10" x14ac:dyDescent="0.6">
      <c r="G217" s="267"/>
      <c r="H217" s="155"/>
    </row>
    <row r="218" spans="1:10" ht="48" x14ac:dyDescent="0.25">
      <c r="A218" s="1033" t="s">
        <v>368</v>
      </c>
      <c r="B218" s="1033"/>
      <c r="C218" s="1033" t="s">
        <v>391</v>
      </c>
      <c r="D218" s="1033"/>
      <c r="E218" s="1033"/>
      <c r="F218" s="200" t="s">
        <v>370</v>
      </c>
      <c r="G218" s="192" t="s">
        <v>371</v>
      </c>
      <c r="H218" s="192" t="s">
        <v>372</v>
      </c>
      <c r="I218" s="192" t="s">
        <v>633</v>
      </c>
      <c r="J218" s="201" t="s">
        <v>634</v>
      </c>
    </row>
    <row r="219" spans="1:10" x14ac:dyDescent="0.25">
      <c r="A219" s="1024" t="s">
        <v>392</v>
      </c>
      <c r="B219" s="1024"/>
      <c r="C219" s="1024" t="s">
        <v>399</v>
      </c>
      <c r="D219" s="1024"/>
      <c r="E219" s="1024"/>
      <c r="F219" s="203" t="s">
        <v>394</v>
      </c>
      <c r="G219" s="266">
        <v>2020129</v>
      </c>
      <c r="H219" s="261">
        <f>+ROUND(G219*$H$124+G219,0)</f>
        <v>2102752</v>
      </c>
      <c r="I219" s="261">
        <f>+ROUND(H219*$I$124+H219,0)</f>
        <v>2169620</v>
      </c>
      <c r="J219" s="214">
        <f>+ROUND(I219*$J$124+I219,0)</f>
        <v>2252066</v>
      </c>
    </row>
    <row r="220" spans="1:10" x14ac:dyDescent="0.25">
      <c r="A220" s="1024" t="s">
        <v>395</v>
      </c>
      <c r="B220" s="1024"/>
      <c r="C220" s="1024"/>
      <c r="D220" s="1024"/>
      <c r="E220" s="1024"/>
      <c r="F220" s="203" t="s">
        <v>394</v>
      </c>
      <c r="G220" s="266">
        <v>3996283</v>
      </c>
      <c r="H220" s="261">
        <f>+ROUND(G220*$H$124+G220,0)</f>
        <v>4159731</v>
      </c>
      <c r="I220" s="261">
        <f>+ROUND(H220*$I$124+H220,0)</f>
        <v>4292010</v>
      </c>
      <c r="J220" s="214">
        <f>+ROUND(I220*$J$124+I220,0)</f>
        <v>4455106</v>
      </c>
    </row>
    <row r="221" spans="1:10" x14ac:dyDescent="0.25">
      <c r="A221" s="1024" t="s">
        <v>396</v>
      </c>
      <c r="B221" s="1024"/>
      <c r="C221" s="1024"/>
      <c r="D221" s="1024"/>
      <c r="E221" s="1024"/>
      <c r="F221" s="203" t="s">
        <v>394</v>
      </c>
      <c r="G221" s="266">
        <v>3595414</v>
      </c>
      <c r="H221" s="261">
        <f>+ROUND(G221*$H$124+G221,0)</f>
        <v>3742466</v>
      </c>
      <c r="I221" s="261">
        <f>+ROUND(H221*$I$124+H221,0)</f>
        <v>3861476</v>
      </c>
      <c r="J221" s="214">
        <f>+ROUND(I221*$J$124+I221,0)</f>
        <v>4008212</v>
      </c>
    </row>
    <row r="222" spans="1:10" x14ac:dyDescent="0.6">
      <c r="G222" s="267"/>
      <c r="H222" s="155"/>
    </row>
    <row r="223" spans="1:10" ht="48" x14ac:dyDescent="0.25">
      <c r="A223" s="1033" t="s">
        <v>368</v>
      </c>
      <c r="B223" s="1033"/>
      <c r="C223" s="1033" t="s">
        <v>391</v>
      </c>
      <c r="D223" s="1033"/>
      <c r="E223" s="1033"/>
      <c r="F223" s="200" t="s">
        <v>370</v>
      </c>
      <c r="G223" s="192" t="s">
        <v>371</v>
      </c>
      <c r="H223" s="192" t="s">
        <v>372</v>
      </c>
      <c r="I223" s="192" t="s">
        <v>633</v>
      </c>
      <c r="J223" s="201" t="s">
        <v>634</v>
      </c>
    </row>
    <row r="224" spans="1:10" x14ac:dyDescent="0.25">
      <c r="A224" s="1024" t="s">
        <v>392</v>
      </c>
      <c r="B224" s="1024"/>
      <c r="C224" s="1024" t="s">
        <v>400</v>
      </c>
      <c r="D224" s="1024"/>
      <c r="E224" s="1024"/>
      <c r="F224" s="203" t="s">
        <v>394</v>
      </c>
      <c r="G224" s="266">
        <v>3156451</v>
      </c>
      <c r="H224" s="261">
        <f>+ROUND(G224*$H$124+G224,0)</f>
        <v>3285550</v>
      </c>
      <c r="I224" s="261">
        <f>+ROUND(H224*$I$124+H224,0)</f>
        <v>3390030</v>
      </c>
      <c r="J224" s="214">
        <f>+ROUND(I224*$J$124+I224,0)</f>
        <v>3518851</v>
      </c>
    </row>
    <row r="225" spans="1:10" x14ac:dyDescent="0.25">
      <c r="A225" s="1024" t="s">
        <v>395</v>
      </c>
      <c r="B225" s="1024"/>
      <c r="C225" s="1024"/>
      <c r="D225" s="1024"/>
      <c r="E225" s="1024"/>
      <c r="F225" s="203" t="s">
        <v>394</v>
      </c>
      <c r="G225" s="266">
        <v>6244193</v>
      </c>
      <c r="H225" s="261">
        <f>+ROUND(G225*$H$124+G225,0)</f>
        <v>6499580</v>
      </c>
      <c r="I225" s="261">
        <f>+ROUND(H225*$I$124+H225,0)</f>
        <v>6706267</v>
      </c>
      <c r="J225" s="214">
        <f>+ROUND(I225*$J$124+I225,0)</f>
        <v>6961105</v>
      </c>
    </row>
    <row r="226" spans="1:10" x14ac:dyDescent="0.25">
      <c r="A226" s="1024" t="s">
        <v>396</v>
      </c>
      <c r="B226" s="1024"/>
      <c r="C226" s="1024"/>
      <c r="D226" s="1024"/>
      <c r="E226" s="1024"/>
      <c r="F226" s="203" t="s">
        <v>394</v>
      </c>
      <c r="G226" s="266">
        <v>5617835</v>
      </c>
      <c r="H226" s="261">
        <f>+ROUND(G226*$H$124+G226,0)</f>
        <v>5847604</v>
      </c>
      <c r="I226" s="261">
        <f>+ROUND(H226*$I$124+H226,0)</f>
        <v>6033558</v>
      </c>
      <c r="J226" s="214">
        <f>+ROUND(I226*$J$124+I226,0)</f>
        <v>6262833</v>
      </c>
    </row>
    <row r="227" spans="1:10" x14ac:dyDescent="0.6">
      <c r="G227" s="267"/>
      <c r="H227" s="155"/>
    </row>
    <row r="228" spans="1:10" ht="48" x14ac:dyDescent="0.25">
      <c r="A228" s="1033" t="s">
        <v>368</v>
      </c>
      <c r="B228" s="1033"/>
      <c r="C228" s="1033" t="s">
        <v>391</v>
      </c>
      <c r="D228" s="1033"/>
      <c r="E228" s="1033"/>
      <c r="F228" s="200" t="s">
        <v>370</v>
      </c>
      <c r="G228" s="192" t="s">
        <v>371</v>
      </c>
      <c r="H228" s="192" t="s">
        <v>372</v>
      </c>
      <c r="I228" s="192" t="s">
        <v>633</v>
      </c>
      <c r="J228" s="201" t="s">
        <v>634</v>
      </c>
    </row>
    <row r="229" spans="1:10" x14ac:dyDescent="0.25">
      <c r="A229" s="1024" t="s">
        <v>392</v>
      </c>
      <c r="B229" s="1024"/>
      <c r="C229" s="1024" t="s">
        <v>401</v>
      </c>
      <c r="D229" s="1024"/>
      <c r="E229" s="1024"/>
      <c r="F229" s="203" t="s">
        <v>394</v>
      </c>
      <c r="G229" s="261">
        <v>6312903</v>
      </c>
      <c r="H229" s="261">
        <f>+ROUND(G229*$H$124+G229,0)</f>
        <v>6571101</v>
      </c>
      <c r="I229" s="261">
        <f>+ROUND(H229*$I$124+H229,0)</f>
        <v>6780062</v>
      </c>
      <c r="J229" s="214">
        <f>+ROUND(I229*$J$124+I229,0)</f>
        <v>7037704</v>
      </c>
    </row>
    <row r="230" spans="1:10" x14ac:dyDescent="0.25">
      <c r="A230" s="1024" t="s">
        <v>395</v>
      </c>
      <c r="B230" s="1024"/>
      <c r="C230" s="1024"/>
      <c r="D230" s="1024"/>
      <c r="E230" s="1024"/>
      <c r="F230" s="203" t="s">
        <v>394</v>
      </c>
      <c r="G230" s="261">
        <v>12488386</v>
      </c>
      <c r="H230" s="261">
        <f>+ROUND(G230*$H$124+G230,0)</f>
        <v>12999161</v>
      </c>
      <c r="I230" s="261">
        <f>+ROUND(H230*$I$124+H230,0)</f>
        <v>13412534</v>
      </c>
      <c r="J230" s="214">
        <f>+ROUND(I230*$J$124+I230,0)</f>
        <v>13922210</v>
      </c>
    </row>
    <row r="231" spans="1:10" x14ac:dyDescent="0.25">
      <c r="A231" s="1024" t="s">
        <v>396</v>
      </c>
      <c r="B231" s="1024"/>
      <c r="C231" s="1024"/>
      <c r="D231" s="1024"/>
      <c r="E231" s="1024"/>
      <c r="F231" s="203" t="s">
        <v>394</v>
      </c>
      <c r="G231" s="261">
        <v>11235670</v>
      </c>
      <c r="H231" s="261">
        <f>+ROUND(G231*$H$124+G231,0)</f>
        <v>11695209</v>
      </c>
      <c r="I231" s="261">
        <f>+ROUND(H231*$I$124+H231,0)</f>
        <v>12067117</v>
      </c>
      <c r="J231" s="214">
        <f>+ROUND(I231*$J$124+I231,0)</f>
        <v>12525667</v>
      </c>
    </row>
    <row r="232" spans="1:10" x14ac:dyDescent="0.6">
      <c r="G232" s="267"/>
      <c r="H232" s="155"/>
    </row>
    <row r="233" spans="1:10" ht="48" x14ac:dyDescent="0.25">
      <c r="A233" s="1033" t="s">
        <v>368</v>
      </c>
      <c r="B233" s="1033"/>
      <c r="C233" s="1033" t="s">
        <v>391</v>
      </c>
      <c r="D233" s="1033"/>
      <c r="E233" s="1033"/>
      <c r="F233" s="200" t="s">
        <v>370</v>
      </c>
      <c r="G233" s="192" t="s">
        <v>371</v>
      </c>
      <c r="H233" s="192" t="s">
        <v>372</v>
      </c>
      <c r="I233" s="192" t="s">
        <v>633</v>
      </c>
      <c r="J233" s="201" t="s">
        <v>634</v>
      </c>
    </row>
    <row r="234" spans="1:10" x14ac:dyDescent="0.25">
      <c r="A234" s="1024" t="s">
        <v>392</v>
      </c>
      <c r="B234" s="1024"/>
      <c r="C234" s="1024" t="s">
        <v>402</v>
      </c>
      <c r="D234" s="1024"/>
      <c r="E234" s="1024"/>
      <c r="F234" s="203" t="s">
        <v>394</v>
      </c>
      <c r="G234" s="266">
        <v>12625805</v>
      </c>
      <c r="H234" s="261">
        <f>+ROUND(G234*$H$124+G234,0)</f>
        <v>13142200</v>
      </c>
      <c r="I234" s="261">
        <f>+ROUND(H234*$I$124+H234,0)</f>
        <v>13560122</v>
      </c>
      <c r="J234" s="214">
        <f>+ROUND(I234*$J$124+I234,0)</f>
        <v>14075407</v>
      </c>
    </row>
    <row r="235" spans="1:10" x14ac:dyDescent="0.25">
      <c r="A235" s="1024" t="s">
        <v>395</v>
      </c>
      <c r="B235" s="1024"/>
      <c r="C235" s="1024"/>
      <c r="D235" s="1024"/>
      <c r="E235" s="1024"/>
      <c r="F235" s="203" t="s">
        <v>394</v>
      </c>
      <c r="G235" s="266">
        <v>24976772</v>
      </c>
      <c r="H235" s="261">
        <f>+ROUND(G235*$H$124+G235,0)</f>
        <v>25998322</v>
      </c>
      <c r="I235" s="261">
        <f>+ROUND(H235*$I$124+H235,0)</f>
        <v>26825069</v>
      </c>
      <c r="J235" s="214">
        <f>+ROUND(I235*$J$124+I235,0)</f>
        <v>27844422</v>
      </c>
    </row>
    <row r="236" spans="1:10" x14ac:dyDescent="0.25">
      <c r="A236" s="1024" t="s">
        <v>396</v>
      </c>
      <c r="B236" s="1024"/>
      <c r="C236" s="1024"/>
      <c r="D236" s="1024"/>
      <c r="E236" s="1024"/>
      <c r="F236" s="203" t="s">
        <v>394</v>
      </c>
      <c r="G236" s="266">
        <v>22471340</v>
      </c>
      <c r="H236" s="261">
        <f>+ROUND(G236*$H$124+G236,0)</f>
        <v>23390418</v>
      </c>
      <c r="I236" s="261">
        <f>+ROUND(H236*$I$124+H236,0)</f>
        <v>24134233</v>
      </c>
      <c r="J236" s="214">
        <f>+ROUND(I236*$J$124+I236,0)</f>
        <v>25051334</v>
      </c>
    </row>
    <row r="239" spans="1:10" x14ac:dyDescent="0.6">
      <c r="A239" s="1023" t="s">
        <v>403</v>
      </c>
      <c r="B239" s="1023"/>
      <c r="C239" s="1023"/>
      <c r="D239" s="1023"/>
      <c r="E239" s="1023"/>
      <c r="F239" s="1023"/>
      <c r="G239" s="1023"/>
      <c r="H239" s="1023"/>
      <c r="I239" s="1023"/>
      <c r="J239" s="250"/>
    </row>
    <row r="241" spans="1:10" ht="48" x14ac:dyDescent="0.25">
      <c r="A241" s="1033" t="s">
        <v>404</v>
      </c>
      <c r="B241" s="1033"/>
      <c r="C241" s="1033"/>
      <c r="D241" s="1033"/>
      <c r="E241" s="1033"/>
      <c r="F241" s="200" t="s">
        <v>405</v>
      </c>
      <c r="G241" s="192" t="s">
        <v>406</v>
      </c>
      <c r="H241" s="192" t="s">
        <v>407</v>
      </c>
      <c r="I241" s="192" t="s">
        <v>636</v>
      </c>
      <c r="J241" s="201" t="s">
        <v>639</v>
      </c>
    </row>
    <row r="242" spans="1:10" ht="210" customHeight="1" x14ac:dyDescent="0.25">
      <c r="A242" s="1046" t="s">
        <v>408</v>
      </c>
      <c r="B242" s="1046"/>
      <c r="C242" s="1046"/>
      <c r="D242" s="1046"/>
      <c r="E242" s="1046"/>
      <c r="F242" s="203" t="s">
        <v>409</v>
      </c>
      <c r="G242" s="266">
        <v>632395</v>
      </c>
      <c r="H242" s="261">
        <f>+ROUND(G242*$H$124+G242,0)</f>
        <v>658260</v>
      </c>
      <c r="I242" s="261">
        <f>+ROUND(H242*$I$124+H242,0)</f>
        <v>679193</v>
      </c>
      <c r="J242" s="214">
        <f>+ROUND(I242*$J$124+I242,0)</f>
        <v>705002</v>
      </c>
    </row>
    <row r="243" spans="1:10" ht="147" customHeight="1" x14ac:dyDescent="0.25">
      <c r="A243" s="1046" t="s">
        <v>410</v>
      </c>
      <c r="B243" s="1046"/>
      <c r="C243" s="1046"/>
      <c r="D243" s="1046"/>
      <c r="E243" s="1046"/>
      <c r="F243" s="203" t="s">
        <v>411</v>
      </c>
      <c r="G243" s="268">
        <v>1051663</v>
      </c>
      <c r="H243" s="261">
        <f>+ROUND(G243*$H$124+G243,0)</f>
        <v>1094676</v>
      </c>
      <c r="I243" s="261">
        <f>+ROUND(H243*$I$124+H243,0)</f>
        <v>1129487</v>
      </c>
      <c r="J243" s="214">
        <f>+ROUND(I243*$J$124+I243,0)</f>
        <v>1172408</v>
      </c>
    </row>
    <row r="245" spans="1:10" x14ac:dyDescent="0.25">
      <c r="A245" s="1042" t="s">
        <v>412</v>
      </c>
      <c r="B245" s="1042"/>
      <c r="C245" s="1042"/>
      <c r="D245" s="1042"/>
      <c r="E245" s="1042"/>
      <c r="F245" s="1042"/>
      <c r="G245" s="1042"/>
      <c r="H245" s="1042"/>
      <c r="I245" s="1042"/>
      <c r="J245" s="1042"/>
    </row>
    <row r="247" spans="1:10" x14ac:dyDescent="0.25">
      <c r="A247" s="1043" t="s">
        <v>413</v>
      </c>
      <c r="B247" s="1043"/>
      <c r="C247" s="1043"/>
      <c r="D247" s="1043"/>
      <c r="E247" s="1043"/>
      <c r="F247" s="1043"/>
      <c r="G247" s="1043"/>
      <c r="H247" s="1043"/>
      <c r="I247" s="1043"/>
      <c r="J247" s="1043"/>
    </row>
    <row r="248" spans="1:10" x14ac:dyDescent="0.6">
      <c r="A248" s="181"/>
    </row>
    <row r="249" spans="1:10" ht="48" x14ac:dyDescent="0.25">
      <c r="A249" s="200" t="s">
        <v>414</v>
      </c>
      <c r="B249" s="1033" t="s">
        <v>415</v>
      </c>
      <c r="C249" s="1033"/>
      <c r="D249" s="1033" t="s">
        <v>416</v>
      </c>
      <c r="E249" s="1033"/>
      <c r="F249" s="200" t="s">
        <v>405</v>
      </c>
      <c r="G249" s="192" t="s">
        <v>406</v>
      </c>
      <c r="H249" s="192" t="s">
        <v>407</v>
      </c>
      <c r="I249" s="192" t="s">
        <v>636</v>
      </c>
      <c r="J249" s="201" t="s">
        <v>639</v>
      </c>
    </row>
    <row r="250" spans="1:10" ht="66" x14ac:dyDescent="0.25">
      <c r="A250" s="203">
        <v>1</v>
      </c>
      <c r="B250" s="1020" t="s">
        <v>417</v>
      </c>
      <c r="C250" s="1020"/>
      <c r="D250" s="1046" t="s">
        <v>418</v>
      </c>
      <c r="E250" s="1046"/>
      <c r="F250" s="213" t="s">
        <v>640</v>
      </c>
      <c r="G250" s="266">
        <v>3400751</v>
      </c>
      <c r="H250" s="261">
        <v>3539840</v>
      </c>
      <c r="I250" s="261">
        <f t="shared" ref="I250:I259" si="10">+ROUND(H250*$I$124+H250,0)</f>
        <v>3652407</v>
      </c>
      <c r="J250" s="214">
        <f>+ROUND(I250*$J$124+I250,0)</f>
        <v>3791198</v>
      </c>
    </row>
    <row r="251" spans="1:10" ht="66" x14ac:dyDescent="0.25">
      <c r="A251" s="203">
        <v>2</v>
      </c>
      <c r="B251" s="1020" t="s">
        <v>419</v>
      </c>
      <c r="C251" s="1020"/>
      <c r="D251" s="1046" t="s">
        <v>418</v>
      </c>
      <c r="E251" s="1046"/>
      <c r="F251" s="213" t="s">
        <v>640</v>
      </c>
      <c r="G251" s="266">
        <v>8013365</v>
      </c>
      <c r="H251" s="261">
        <v>8341110</v>
      </c>
      <c r="I251" s="261">
        <f t="shared" si="10"/>
        <v>8606357</v>
      </c>
      <c r="J251" s="214">
        <f>+ROUND(I251*$J$124+I251,0)</f>
        <v>8933399</v>
      </c>
    </row>
    <row r="252" spans="1:10" ht="66" x14ac:dyDescent="0.25">
      <c r="A252" s="203">
        <v>3</v>
      </c>
      <c r="B252" s="1020" t="s">
        <v>420</v>
      </c>
      <c r="C252" s="1020"/>
      <c r="D252" s="1046" t="s">
        <v>418</v>
      </c>
      <c r="E252" s="1046"/>
      <c r="F252" s="213" t="s">
        <v>640</v>
      </c>
      <c r="G252" s="266">
        <v>16109239</v>
      </c>
      <c r="H252" s="261">
        <v>16768106</v>
      </c>
      <c r="I252" s="261">
        <f t="shared" si="10"/>
        <v>17301332</v>
      </c>
      <c r="J252" s="214">
        <f t="shared" ref="J252:J259" si="11">+ROUND(I252*$J$124+I252,0)</f>
        <v>17958783</v>
      </c>
    </row>
    <row r="253" spans="1:10" ht="66" x14ac:dyDescent="0.25">
      <c r="A253" s="203">
        <v>4</v>
      </c>
      <c r="B253" s="1020" t="s">
        <v>421</v>
      </c>
      <c r="C253" s="1020"/>
      <c r="D253" s="1046" t="s">
        <v>422</v>
      </c>
      <c r="E253" s="1046"/>
      <c r="F253" s="213" t="s">
        <v>640</v>
      </c>
      <c r="G253" s="266">
        <v>246545</v>
      </c>
      <c r="H253" s="261">
        <v>256628</v>
      </c>
      <c r="I253" s="261">
        <f t="shared" si="10"/>
        <v>264789</v>
      </c>
      <c r="J253" s="214">
        <f t="shared" si="11"/>
        <v>274851</v>
      </c>
    </row>
    <row r="254" spans="1:10" ht="66" x14ac:dyDescent="0.25">
      <c r="A254" s="203">
        <v>5</v>
      </c>
      <c r="B254" s="1020" t="s">
        <v>421</v>
      </c>
      <c r="C254" s="1020"/>
      <c r="D254" s="1046" t="s">
        <v>423</v>
      </c>
      <c r="E254" s="1046"/>
      <c r="F254" s="213" t="s">
        <v>640</v>
      </c>
      <c r="G254" s="266">
        <v>393325</v>
      </c>
      <c r="H254" s="261">
        <v>409411</v>
      </c>
      <c r="I254" s="261">
        <f t="shared" si="10"/>
        <v>422430</v>
      </c>
      <c r="J254" s="214">
        <f t="shared" si="11"/>
        <v>438482</v>
      </c>
    </row>
    <row r="255" spans="1:10" ht="66" x14ac:dyDescent="0.25">
      <c r="A255" s="203">
        <v>6</v>
      </c>
      <c r="B255" s="1020" t="s">
        <v>421</v>
      </c>
      <c r="C255" s="1020"/>
      <c r="D255" s="1046" t="s">
        <v>424</v>
      </c>
      <c r="E255" s="1046"/>
      <c r="F255" s="213" t="s">
        <v>640</v>
      </c>
      <c r="G255" s="266">
        <v>540105</v>
      </c>
      <c r="H255" s="261">
        <f>+ROUND(G255*$H$124+G255,0)</f>
        <v>562195</v>
      </c>
      <c r="I255" s="261">
        <f t="shared" si="10"/>
        <v>580073</v>
      </c>
      <c r="J255" s="214">
        <f t="shared" si="11"/>
        <v>602116</v>
      </c>
    </row>
    <row r="256" spans="1:10" ht="66" x14ac:dyDescent="0.25">
      <c r="A256" s="203">
        <v>7</v>
      </c>
      <c r="B256" s="1020" t="s">
        <v>421</v>
      </c>
      <c r="C256" s="1020"/>
      <c r="D256" s="1046" t="s">
        <v>425</v>
      </c>
      <c r="E256" s="1046"/>
      <c r="F256" s="213" t="s">
        <v>640</v>
      </c>
      <c r="G256" s="266">
        <v>760275</v>
      </c>
      <c r="H256" s="261">
        <f>+ROUND(G256*$H$124+G256,0)</f>
        <v>791370</v>
      </c>
      <c r="I256" s="261">
        <f t="shared" si="10"/>
        <v>816536</v>
      </c>
      <c r="J256" s="214">
        <f t="shared" si="11"/>
        <v>847564</v>
      </c>
    </row>
    <row r="257" spans="1:10" ht="66" x14ac:dyDescent="0.25">
      <c r="A257" s="203">
        <v>8</v>
      </c>
      <c r="B257" s="1020" t="s">
        <v>426</v>
      </c>
      <c r="C257" s="1020"/>
      <c r="D257" s="1046" t="s">
        <v>425</v>
      </c>
      <c r="E257" s="1046"/>
      <c r="F257" s="213" t="s">
        <v>640</v>
      </c>
      <c r="G257" s="266">
        <v>3374376</v>
      </c>
      <c r="H257" s="261">
        <v>3512387</v>
      </c>
      <c r="I257" s="261">
        <f t="shared" si="10"/>
        <v>3624081</v>
      </c>
      <c r="J257" s="214">
        <f t="shared" si="11"/>
        <v>3761796</v>
      </c>
    </row>
    <row r="258" spans="1:10" ht="66" x14ac:dyDescent="0.25">
      <c r="A258" s="203">
        <v>9</v>
      </c>
      <c r="B258" s="1020" t="s">
        <v>427</v>
      </c>
      <c r="C258" s="1020"/>
      <c r="D258" s="1046" t="s">
        <v>428</v>
      </c>
      <c r="E258" s="1046"/>
      <c r="F258" s="213" t="s">
        <v>640</v>
      </c>
      <c r="G258" s="266">
        <v>7512255</v>
      </c>
      <c r="H258" s="261">
        <f>+ROUND(G258*$H$124+G258,0)</f>
        <v>7819506</v>
      </c>
      <c r="I258" s="261">
        <f t="shared" si="10"/>
        <v>8068166</v>
      </c>
      <c r="J258" s="214">
        <f t="shared" si="11"/>
        <v>8374756</v>
      </c>
    </row>
    <row r="259" spans="1:10" ht="66" x14ac:dyDescent="0.25">
      <c r="A259" s="203">
        <v>10</v>
      </c>
      <c r="B259" s="1020" t="s">
        <v>429</v>
      </c>
      <c r="C259" s="1020"/>
      <c r="D259" s="1046" t="s">
        <v>428</v>
      </c>
      <c r="E259" s="1046"/>
      <c r="F259" s="213" t="s">
        <v>640</v>
      </c>
      <c r="G259" s="266">
        <v>10098212</v>
      </c>
      <c r="H259" s="261">
        <f>+ROUND(G259*$H$124+G259,0)</f>
        <v>10511229</v>
      </c>
      <c r="I259" s="261">
        <f t="shared" si="10"/>
        <v>10845486</v>
      </c>
      <c r="J259" s="214">
        <f t="shared" si="11"/>
        <v>11257614</v>
      </c>
    </row>
    <row r="260" spans="1:10" x14ac:dyDescent="0.6">
      <c r="A260" s="213"/>
    </row>
    <row r="261" spans="1:10" x14ac:dyDescent="0.6">
      <c r="A261" s="213"/>
    </row>
    <row r="262" spans="1:10" x14ac:dyDescent="0.6">
      <c r="A262" s="1023" t="s">
        <v>430</v>
      </c>
      <c r="B262" s="1023"/>
      <c r="C262" s="1023"/>
      <c r="D262" s="1023"/>
      <c r="E262" s="1023"/>
      <c r="F262" s="1023"/>
      <c r="G262" s="1023"/>
      <c r="H262" s="1023"/>
      <c r="I262" s="1023"/>
      <c r="J262" s="1023"/>
    </row>
    <row r="263" spans="1:10" x14ac:dyDescent="0.6">
      <c r="A263" s="269"/>
      <c r="B263" s="269"/>
      <c r="C263" s="269"/>
      <c r="D263" s="270"/>
      <c r="E263" s="270"/>
      <c r="F263" s="269"/>
      <c r="G263" s="271"/>
      <c r="H263" s="272"/>
      <c r="I263" s="273"/>
      <c r="J263" s="273"/>
    </row>
    <row r="264" spans="1:10" ht="48" x14ac:dyDescent="0.25">
      <c r="A264" s="200" t="s">
        <v>414</v>
      </c>
      <c r="B264" s="1033" t="s">
        <v>431</v>
      </c>
      <c r="C264" s="1033"/>
      <c r="D264" s="1033" t="s">
        <v>432</v>
      </c>
      <c r="E264" s="1033"/>
      <c r="F264" s="200" t="s">
        <v>405</v>
      </c>
      <c r="G264" s="192" t="s">
        <v>406</v>
      </c>
      <c r="H264" s="192" t="s">
        <v>407</v>
      </c>
      <c r="I264" s="192" t="s">
        <v>636</v>
      </c>
      <c r="J264" s="201" t="s">
        <v>641</v>
      </c>
    </row>
    <row r="265" spans="1:10" ht="135" customHeight="1" x14ac:dyDescent="0.25">
      <c r="A265" s="203">
        <v>1</v>
      </c>
      <c r="B265" s="1020" t="s">
        <v>433</v>
      </c>
      <c r="C265" s="1020"/>
      <c r="D265" s="1046" t="s">
        <v>434</v>
      </c>
      <c r="E265" s="1046"/>
      <c r="F265" s="213" t="s">
        <v>642</v>
      </c>
      <c r="G265" s="266">
        <v>661844</v>
      </c>
      <c r="H265" s="261">
        <v>688954</v>
      </c>
      <c r="I265" s="261">
        <f t="shared" ref="I265:I270" si="12">+ROUND(H265*$I$124+H265,0)</f>
        <v>710863</v>
      </c>
      <c r="J265" s="214">
        <f t="shared" ref="J265:J270" si="13">+ROUND(I265*$J$124+I265,0)</f>
        <v>737876</v>
      </c>
    </row>
    <row r="266" spans="1:10" ht="123" customHeight="1" x14ac:dyDescent="0.25">
      <c r="A266" s="204">
        <v>2</v>
      </c>
      <c r="B266" s="1021" t="s">
        <v>435</v>
      </c>
      <c r="C266" s="1021"/>
      <c r="D266" s="1030" t="s">
        <v>436</v>
      </c>
      <c r="E266" s="1030"/>
      <c r="F266" s="274" t="s">
        <v>642</v>
      </c>
      <c r="G266" s="275">
        <v>1579098</v>
      </c>
      <c r="H266" s="276">
        <v>1643853</v>
      </c>
      <c r="I266" s="276">
        <f t="shared" si="12"/>
        <v>1696128</v>
      </c>
      <c r="J266" s="205">
        <f t="shared" si="13"/>
        <v>1760581</v>
      </c>
    </row>
    <row r="267" spans="1:10" ht="153" customHeight="1" x14ac:dyDescent="0.25">
      <c r="A267" s="204">
        <v>3</v>
      </c>
      <c r="B267" s="1021" t="s">
        <v>437</v>
      </c>
      <c r="C267" s="1021"/>
      <c r="D267" s="1030" t="s">
        <v>438</v>
      </c>
      <c r="E267" s="1030"/>
      <c r="F267" s="274" t="s">
        <v>642</v>
      </c>
      <c r="G267" s="275">
        <v>1074757</v>
      </c>
      <c r="H267" s="276">
        <v>1118885</v>
      </c>
      <c r="I267" s="276">
        <f t="shared" si="12"/>
        <v>1154466</v>
      </c>
      <c r="J267" s="205">
        <f t="shared" si="13"/>
        <v>1198336</v>
      </c>
    </row>
    <row r="268" spans="1:10" ht="177" customHeight="1" x14ac:dyDescent="0.25">
      <c r="A268" s="203">
        <v>4</v>
      </c>
      <c r="B268" s="1020" t="s">
        <v>439</v>
      </c>
      <c r="C268" s="1020"/>
      <c r="D268" s="1046" t="s">
        <v>440</v>
      </c>
      <c r="E268" s="1046"/>
      <c r="F268" s="213" t="s">
        <v>642</v>
      </c>
      <c r="G268" s="266">
        <v>732401</v>
      </c>
      <c r="H268" s="261">
        <v>762355</v>
      </c>
      <c r="I268" s="261">
        <f t="shared" si="12"/>
        <v>786598</v>
      </c>
      <c r="J268" s="214">
        <f t="shared" si="13"/>
        <v>816489</v>
      </c>
    </row>
    <row r="269" spans="1:10" ht="153" customHeight="1" x14ac:dyDescent="0.25">
      <c r="A269" s="203">
        <v>5</v>
      </c>
      <c r="B269" s="1020" t="s">
        <v>441</v>
      </c>
      <c r="C269" s="1020"/>
      <c r="D269" s="1046" t="s">
        <v>442</v>
      </c>
      <c r="E269" s="1046"/>
      <c r="F269" s="213" t="s">
        <v>642</v>
      </c>
      <c r="G269" s="266">
        <v>866543</v>
      </c>
      <c r="H269" s="261">
        <v>901984</v>
      </c>
      <c r="I269" s="261">
        <f t="shared" si="12"/>
        <v>930667</v>
      </c>
      <c r="J269" s="214">
        <f t="shared" si="13"/>
        <v>966032</v>
      </c>
    </row>
    <row r="270" spans="1:10" ht="132" customHeight="1" x14ac:dyDescent="0.25">
      <c r="A270" s="203">
        <v>6</v>
      </c>
      <c r="B270" s="1020" t="s">
        <v>443</v>
      </c>
      <c r="C270" s="1020"/>
      <c r="D270" s="1046" t="s">
        <v>444</v>
      </c>
      <c r="E270" s="1046"/>
      <c r="F270" s="213" t="s">
        <v>642</v>
      </c>
      <c r="G270" s="266">
        <v>859196</v>
      </c>
      <c r="H270" s="261">
        <v>894336</v>
      </c>
      <c r="I270" s="261">
        <f t="shared" si="12"/>
        <v>922776</v>
      </c>
      <c r="J270" s="214">
        <f t="shared" si="13"/>
        <v>957841</v>
      </c>
    </row>
    <row r="272" spans="1:10" ht="44.25" x14ac:dyDescent="0.25">
      <c r="A272" s="1044" t="s">
        <v>445</v>
      </c>
      <c r="B272" s="1044"/>
      <c r="C272" s="1044"/>
      <c r="D272" s="1044"/>
      <c r="E272" s="1044"/>
      <c r="F272" s="1044"/>
      <c r="G272" s="1044"/>
      <c r="H272" s="1044"/>
      <c r="I272" s="1044"/>
      <c r="J272" s="1044"/>
    </row>
    <row r="273" spans="1:10" ht="44.25" x14ac:dyDescent="0.25">
      <c r="A273" s="1044" t="s">
        <v>643</v>
      </c>
      <c r="B273" s="1044"/>
      <c r="C273" s="1044"/>
      <c r="D273" s="1044"/>
      <c r="E273" s="1044"/>
      <c r="F273" s="1044"/>
      <c r="G273" s="1044"/>
      <c r="H273" s="1044"/>
      <c r="I273" s="1044"/>
      <c r="J273" s="1044"/>
    </row>
    <row r="274" spans="1:10" ht="44.25" x14ac:dyDescent="0.25">
      <c r="A274" s="148"/>
      <c r="B274" s="148"/>
      <c r="C274" s="148"/>
      <c r="D274" s="148"/>
      <c r="E274" s="148"/>
      <c r="F274" s="148"/>
      <c r="G274" s="148"/>
      <c r="H274" s="135"/>
      <c r="I274" s="161"/>
      <c r="J274" s="161"/>
    </row>
    <row r="276" spans="1:10" x14ac:dyDescent="0.6">
      <c r="A276" s="1023" t="s">
        <v>446</v>
      </c>
      <c r="B276" s="1023"/>
      <c r="C276" s="1023"/>
      <c r="D276" s="1023"/>
      <c r="E276" s="1023"/>
      <c r="F276" s="1023"/>
      <c r="G276" s="1023"/>
      <c r="H276" s="1023"/>
      <c r="I276" s="1023"/>
      <c r="J276" s="250"/>
    </row>
    <row r="278" spans="1:10" ht="48" x14ac:dyDescent="0.25">
      <c r="A278" s="173" t="s">
        <v>414</v>
      </c>
      <c r="B278" s="1028" t="s">
        <v>447</v>
      </c>
      <c r="C278" s="1028"/>
      <c r="D278" s="1028" t="s">
        <v>432</v>
      </c>
      <c r="E278" s="1028"/>
      <c r="F278" s="173" t="s">
        <v>411</v>
      </c>
      <c r="G278" s="192" t="s">
        <v>406</v>
      </c>
      <c r="H278" s="192" t="s">
        <v>407</v>
      </c>
      <c r="I278" s="192" t="s">
        <v>636</v>
      </c>
      <c r="J278" s="201" t="s">
        <v>637</v>
      </c>
    </row>
    <row r="279" spans="1:10" ht="183" customHeight="1" x14ac:dyDescent="0.25">
      <c r="A279" s="206">
        <v>1</v>
      </c>
      <c r="B279" s="1047" t="s">
        <v>448</v>
      </c>
      <c r="C279" s="1047"/>
      <c r="D279" s="1048" t="s">
        <v>449</v>
      </c>
      <c r="E279" s="1048"/>
      <c r="F279" s="277" t="s">
        <v>644</v>
      </c>
      <c r="G279" s="207">
        <v>2433621</v>
      </c>
      <c r="H279" s="278">
        <v>2549145</v>
      </c>
      <c r="I279" s="278">
        <f>+ROUND(H279*$I$124+H279,0)</f>
        <v>2630208</v>
      </c>
      <c r="J279" s="189">
        <f t="shared" ref="J279:J296" si="14">+ROUND(I279*$J$124+I279,0)</f>
        <v>2730156</v>
      </c>
    </row>
    <row r="280" spans="1:10" ht="156" customHeight="1" x14ac:dyDescent="0.25">
      <c r="A280" s="206">
        <v>2</v>
      </c>
      <c r="B280" s="1047" t="s">
        <v>450</v>
      </c>
      <c r="C280" s="1047"/>
      <c r="D280" s="1048" t="s">
        <v>451</v>
      </c>
      <c r="E280" s="1048"/>
      <c r="F280" s="277" t="s">
        <v>644</v>
      </c>
      <c r="G280" s="207">
        <v>3047519</v>
      </c>
      <c r="H280" s="278">
        <v>3192147</v>
      </c>
      <c r="I280" s="278">
        <f>+ROUND(H280*$I$124+H280,0)</f>
        <v>3293657</v>
      </c>
      <c r="J280" s="189">
        <f t="shared" si="14"/>
        <v>3418816</v>
      </c>
    </row>
    <row r="281" spans="1:10" ht="153" customHeight="1" x14ac:dyDescent="0.25">
      <c r="A281" s="206">
        <v>3</v>
      </c>
      <c r="B281" s="1047" t="s">
        <v>452</v>
      </c>
      <c r="C281" s="1047"/>
      <c r="D281" s="1048" t="s">
        <v>453</v>
      </c>
      <c r="E281" s="1048"/>
      <c r="F281" s="277" t="s">
        <v>644</v>
      </c>
      <c r="G281" s="207">
        <v>5762093</v>
      </c>
      <c r="H281" s="278">
        <v>6021745</v>
      </c>
      <c r="I281" s="278">
        <f t="shared" ref="I281:I295" si="15">+ROUND(H281*$I$124+H281,0)</f>
        <v>6213236</v>
      </c>
      <c r="J281" s="189">
        <f t="shared" si="14"/>
        <v>6449339</v>
      </c>
    </row>
    <row r="282" spans="1:10" ht="168" customHeight="1" x14ac:dyDescent="0.25">
      <c r="A282" s="206">
        <v>4</v>
      </c>
      <c r="B282" s="1047" t="s">
        <v>454</v>
      </c>
      <c r="C282" s="1047"/>
      <c r="D282" s="1048" t="s">
        <v>455</v>
      </c>
      <c r="E282" s="1048"/>
      <c r="F282" s="277" t="s">
        <v>644</v>
      </c>
      <c r="G282" s="207">
        <v>7480120</v>
      </c>
      <c r="H282" s="278">
        <v>7814037</v>
      </c>
      <c r="I282" s="278">
        <f t="shared" si="15"/>
        <v>8062523</v>
      </c>
      <c r="J282" s="189">
        <f t="shared" si="14"/>
        <v>8368899</v>
      </c>
    </row>
    <row r="283" spans="1:10" ht="234" customHeight="1" x14ac:dyDescent="0.25">
      <c r="A283" s="206">
        <v>5</v>
      </c>
      <c r="B283" s="1047" t="s">
        <v>456</v>
      </c>
      <c r="C283" s="1047"/>
      <c r="D283" s="1048" t="s">
        <v>457</v>
      </c>
      <c r="E283" s="1048"/>
      <c r="F283" s="277" t="s">
        <v>644</v>
      </c>
      <c r="G283" s="207">
        <v>8363192</v>
      </c>
      <c r="H283" s="278">
        <v>8737223</v>
      </c>
      <c r="I283" s="278">
        <f t="shared" si="15"/>
        <v>9015067</v>
      </c>
      <c r="J283" s="189">
        <f t="shared" si="14"/>
        <v>9357640</v>
      </c>
    </row>
    <row r="284" spans="1:10" ht="162" customHeight="1" x14ac:dyDescent="0.25">
      <c r="A284" s="206">
        <v>6</v>
      </c>
      <c r="B284" s="1047" t="s">
        <v>458</v>
      </c>
      <c r="C284" s="1047"/>
      <c r="D284" s="1048" t="s">
        <v>459</v>
      </c>
      <c r="E284" s="1048"/>
      <c r="F284" s="277" t="s">
        <v>644</v>
      </c>
      <c r="G284" s="207">
        <v>10214368</v>
      </c>
      <c r="H284" s="278">
        <v>10668109</v>
      </c>
      <c r="I284" s="278">
        <f t="shared" si="15"/>
        <v>11007355</v>
      </c>
      <c r="J284" s="189">
        <f t="shared" si="14"/>
        <v>11425634</v>
      </c>
    </row>
    <row r="285" spans="1:10" ht="159" customHeight="1" x14ac:dyDescent="0.25">
      <c r="A285" s="206">
        <v>7</v>
      </c>
      <c r="B285" s="1047" t="s">
        <v>460</v>
      </c>
      <c r="C285" s="1047"/>
      <c r="D285" s="1048" t="s">
        <v>461</v>
      </c>
      <c r="E285" s="1048"/>
      <c r="F285" s="277" t="s">
        <v>644</v>
      </c>
      <c r="G285" s="207">
        <v>11455619</v>
      </c>
      <c r="H285" s="278">
        <v>11964124</v>
      </c>
      <c r="I285" s="278">
        <f t="shared" si="15"/>
        <v>12344583</v>
      </c>
      <c r="J285" s="189">
        <f t="shared" si="14"/>
        <v>12813677</v>
      </c>
    </row>
    <row r="286" spans="1:10" ht="168" customHeight="1" x14ac:dyDescent="0.25">
      <c r="A286" s="206">
        <v>8</v>
      </c>
      <c r="B286" s="1047" t="s">
        <v>462</v>
      </c>
      <c r="C286" s="1047"/>
      <c r="D286" s="1048" t="s">
        <v>463</v>
      </c>
      <c r="E286" s="1048"/>
      <c r="F286" s="277" t="s">
        <v>644</v>
      </c>
      <c r="G286" s="207">
        <v>12864763</v>
      </c>
      <c r="H286" s="278">
        <v>13438897</v>
      </c>
      <c r="I286" s="278">
        <f t="shared" si="15"/>
        <v>13866254</v>
      </c>
      <c r="J286" s="189">
        <f t="shared" si="14"/>
        <v>14393172</v>
      </c>
    </row>
    <row r="287" spans="1:10" ht="159" customHeight="1" x14ac:dyDescent="0.25">
      <c r="A287" s="206">
        <v>9</v>
      </c>
      <c r="B287" s="1047" t="s">
        <v>464</v>
      </c>
      <c r="C287" s="1047"/>
      <c r="D287" s="1048" t="s">
        <v>465</v>
      </c>
      <c r="E287" s="1048"/>
      <c r="F287" s="277" t="s">
        <v>644</v>
      </c>
      <c r="G287" s="207">
        <v>14358939</v>
      </c>
      <c r="H287" s="278">
        <v>14998181</v>
      </c>
      <c r="I287" s="278">
        <f t="shared" si="15"/>
        <v>15475123</v>
      </c>
      <c r="J287" s="189">
        <f t="shared" si="14"/>
        <v>16063178</v>
      </c>
    </row>
    <row r="288" spans="1:10" ht="252" customHeight="1" x14ac:dyDescent="0.25">
      <c r="A288" s="203">
        <v>10</v>
      </c>
      <c r="B288" s="1020" t="s">
        <v>448</v>
      </c>
      <c r="C288" s="1020"/>
      <c r="D288" s="1046" t="s">
        <v>466</v>
      </c>
      <c r="E288" s="1046"/>
      <c r="F288" s="213" t="s">
        <v>644</v>
      </c>
      <c r="G288" s="208">
        <v>3321188</v>
      </c>
      <c r="H288" s="279">
        <f t="shared" ref="H288:H296" si="16">+ROUND(G288*$H$124+G288,0)</f>
        <v>3457025</v>
      </c>
      <c r="I288" s="279">
        <f t="shared" si="15"/>
        <v>3566958</v>
      </c>
      <c r="J288" s="209">
        <f t="shared" si="14"/>
        <v>3702502</v>
      </c>
    </row>
    <row r="289" spans="1:10" ht="183" customHeight="1" x14ac:dyDescent="0.25">
      <c r="A289" s="203">
        <v>11</v>
      </c>
      <c r="B289" s="1020" t="s">
        <v>450</v>
      </c>
      <c r="C289" s="1020"/>
      <c r="D289" s="1046" t="s">
        <v>467</v>
      </c>
      <c r="E289" s="1046"/>
      <c r="F289" s="213" t="s">
        <v>644</v>
      </c>
      <c r="G289" s="208">
        <v>5645655</v>
      </c>
      <c r="H289" s="279">
        <f t="shared" si="16"/>
        <v>5876562</v>
      </c>
      <c r="I289" s="279">
        <f t="shared" si="15"/>
        <v>6063437</v>
      </c>
      <c r="J289" s="209">
        <f t="shared" si="14"/>
        <v>6293848</v>
      </c>
    </row>
    <row r="290" spans="1:10" ht="135" customHeight="1" x14ac:dyDescent="0.25">
      <c r="A290" s="203">
        <v>12</v>
      </c>
      <c r="B290" s="1020" t="s">
        <v>452</v>
      </c>
      <c r="C290" s="1020"/>
      <c r="D290" s="1046" t="s">
        <v>468</v>
      </c>
      <c r="E290" s="1046"/>
      <c r="F290" s="213" t="s">
        <v>644</v>
      </c>
      <c r="G290" s="208">
        <v>7123601</v>
      </c>
      <c r="H290" s="279">
        <f t="shared" si="16"/>
        <v>7414956</v>
      </c>
      <c r="I290" s="279">
        <f t="shared" si="15"/>
        <v>7650752</v>
      </c>
      <c r="J290" s="209">
        <f t="shared" si="14"/>
        <v>7941481</v>
      </c>
    </row>
    <row r="291" spans="1:10" ht="186" customHeight="1" x14ac:dyDescent="0.25">
      <c r="A291" s="203">
        <v>13</v>
      </c>
      <c r="B291" s="1020" t="s">
        <v>454</v>
      </c>
      <c r="C291" s="1020"/>
      <c r="D291" s="1046" t="s">
        <v>469</v>
      </c>
      <c r="E291" s="1046"/>
      <c r="F291" s="213" t="s">
        <v>644</v>
      </c>
      <c r="G291" s="208">
        <v>8775683</v>
      </c>
      <c r="H291" s="279">
        <v>9134609</v>
      </c>
      <c r="I291" s="279">
        <f t="shared" si="15"/>
        <v>9425090</v>
      </c>
      <c r="J291" s="209">
        <f t="shared" si="14"/>
        <v>9783243</v>
      </c>
    </row>
    <row r="292" spans="1:10" ht="189" customHeight="1" x14ac:dyDescent="0.25">
      <c r="A292" s="203">
        <v>14</v>
      </c>
      <c r="B292" s="1020" t="s">
        <v>456</v>
      </c>
      <c r="C292" s="1020"/>
      <c r="D292" s="1046" t="s">
        <v>470</v>
      </c>
      <c r="E292" s="1046"/>
      <c r="F292" s="213" t="s">
        <v>644</v>
      </c>
      <c r="G292" s="208">
        <v>9911323</v>
      </c>
      <c r="H292" s="279">
        <f t="shared" si="16"/>
        <v>10316696</v>
      </c>
      <c r="I292" s="279">
        <f t="shared" si="15"/>
        <v>10644767</v>
      </c>
      <c r="J292" s="209">
        <f t="shared" si="14"/>
        <v>11049268</v>
      </c>
    </row>
    <row r="293" spans="1:10" ht="228" customHeight="1" x14ac:dyDescent="0.25">
      <c r="A293" s="203">
        <v>15</v>
      </c>
      <c r="B293" s="1020" t="s">
        <v>458</v>
      </c>
      <c r="C293" s="1020"/>
      <c r="D293" s="1046" t="s">
        <v>471</v>
      </c>
      <c r="E293" s="1046"/>
      <c r="F293" s="213" t="s">
        <v>644</v>
      </c>
      <c r="G293" s="208">
        <v>11563406</v>
      </c>
      <c r="H293" s="279">
        <f t="shared" si="16"/>
        <v>12036349</v>
      </c>
      <c r="I293" s="279">
        <f t="shared" si="15"/>
        <v>12419105</v>
      </c>
      <c r="J293" s="209">
        <f t="shared" si="14"/>
        <v>12891031</v>
      </c>
    </row>
    <row r="294" spans="1:10" ht="129" customHeight="1" x14ac:dyDescent="0.25">
      <c r="A294" s="203">
        <v>16</v>
      </c>
      <c r="B294" s="1020" t="s">
        <v>460</v>
      </c>
      <c r="C294" s="1020"/>
      <c r="D294" s="1046" t="s">
        <v>472</v>
      </c>
      <c r="E294" s="1046"/>
      <c r="F294" s="213" t="s">
        <v>644</v>
      </c>
      <c r="G294" s="208">
        <v>12699045</v>
      </c>
      <c r="H294" s="279">
        <f t="shared" si="16"/>
        <v>13218436</v>
      </c>
      <c r="I294" s="279">
        <f>+ROUND(H294*$I$124+H294,0)</f>
        <v>13638782</v>
      </c>
      <c r="J294" s="209">
        <f t="shared" si="14"/>
        <v>14157056</v>
      </c>
    </row>
    <row r="295" spans="1:10" ht="159" customHeight="1" x14ac:dyDescent="0.25">
      <c r="A295" s="203">
        <v>17</v>
      </c>
      <c r="B295" s="1020" t="s">
        <v>462</v>
      </c>
      <c r="C295" s="1020"/>
      <c r="D295" s="1046" t="s">
        <v>473</v>
      </c>
      <c r="E295" s="1046"/>
      <c r="F295" s="213" t="s">
        <v>644</v>
      </c>
      <c r="G295" s="208">
        <v>14351128</v>
      </c>
      <c r="H295" s="279">
        <f t="shared" si="16"/>
        <v>14938089</v>
      </c>
      <c r="I295" s="279">
        <f t="shared" si="15"/>
        <v>15413120</v>
      </c>
      <c r="J295" s="209">
        <f t="shared" si="14"/>
        <v>15998819</v>
      </c>
    </row>
    <row r="296" spans="1:10" ht="246" customHeight="1" x14ac:dyDescent="0.25">
      <c r="A296" s="203">
        <v>18</v>
      </c>
      <c r="B296" s="1020" t="s">
        <v>464</v>
      </c>
      <c r="C296" s="1020"/>
      <c r="D296" s="1046" t="s">
        <v>474</v>
      </c>
      <c r="E296" s="1046"/>
      <c r="F296" s="213" t="s">
        <v>644</v>
      </c>
      <c r="G296" s="208">
        <v>15606544</v>
      </c>
      <c r="H296" s="279">
        <f t="shared" si="16"/>
        <v>16244852</v>
      </c>
      <c r="I296" s="279">
        <f>+ROUND(H296*$I$124+H296,0)</f>
        <v>16761438</v>
      </c>
      <c r="J296" s="209">
        <f t="shared" si="14"/>
        <v>17398373</v>
      </c>
    </row>
    <row r="299" spans="1:10" ht="44.25" x14ac:dyDescent="0.25">
      <c r="A299" s="1044" t="s">
        <v>645</v>
      </c>
      <c r="B299" s="1044"/>
      <c r="C299" s="1044"/>
      <c r="D299" s="1044"/>
      <c r="E299" s="1044"/>
      <c r="F299" s="1044"/>
      <c r="G299" s="1044"/>
      <c r="H299" s="1044"/>
      <c r="I299" s="1044"/>
      <c r="J299" s="1044"/>
    </row>
    <row r="300" spans="1:10" ht="44.25" x14ac:dyDescent="0.25">
      <c r="A300" s="1044" t="s">
        <v>646</v>
      </c>
      <c r="B300" s="1044"/>
      <c r="C300" s="1044"/>
      <c r="D300" s="1044"/>
      <c r="E300" s="1044"/>
      <c r="F300" s="1044"/>
      <c r="G300" s="1044"/>
      <c r="H300" s="1044"/>
      <c r="I300" s="1044"/>
      <c r="J300" s="1044"/>
    </row>
    <row r="303" spans="1:10" ht="60" x14ac:dyDescent="0.8">
      <c r="A303" s="1045" t="s">
        <v>475</v>
      </c>
      <c r="B303" s="1045"/>
      <c r="C303" s="1045"/>
      <c r="D303" s="1045"/>
      <c r="E303" s="1045"/>
      <c r="F303" s="1045"/>
      <c r="G303" s="1045"/>
      <c r="H303" s="1045"/>
      <c r="I303" s="1045"/>
      <c r="J303" s="1045"/>
    </row>
    <row r="306" spans="1:10" ht="48" x14ac:dyDescent="0.25">
      <c r="A306" s="173" t="s">
        <v>414</v>
      </c>
      <c r="B306" s="1028" t="s">
        <v>476</v>
      </c>
      <c r="C306" s="1028"/>
      <c r="D306" s="1028" t="s">
        <v>432</v>
      </c>
      <c r="E306" s="1028"/>
      <c r="F306" s="280" t="s">
        <v>411</v>
      </c>
      <c r="G306" s="192" t="s">
        <v>406</v>
      </c>
      <c r="H306" s="192" t="s">
        <v>407</v>
      </c>
      <c r="I306" s="192" t="s">
        <v>636</v>
      </c>
      <c r="J306" s="201" t="s">
        <v>641</v>
      </c>
    </row>
    <row r="307" spans="1:10" ht="189" customHeight="1" x14ac:dyDescent="0.25">
      <c r="A307" s="274">
        <v>1</v>
      </c>
      <c r="B307" s="1021" t="s">
        <v>477</v>
      </c>
      <c r="C307" s="1021"/>
      <c r="D307" s="1030" t="s">
        <v>478</v>
      </c>
      <c r="E307" s="1030"/>
      <c r="F307" s="274" t="s">
        <v>644</v>
      </c>
      <c r="G307" s="210">
        <v>2075442</v>
      </c>
      <c r="H307" s="276">
        <v>2176317</v>
      </c>
      <c r="I307" s="276">
        <f>+ROUND(H307*$I$124+H307,0)</f>
        <v>2245524</v>
      </c>
      <c r="J307" s="211">
        <f t="shared" ref="J307:J310" si="17">+ROUND(I307*$J$124+I307,0)</f>
        <v>2330854</v>
      </c>
    </row>
    <row r="308" spans="1:10" ht="129" customHeight="1" x14ac:dyDescent="0.25">
      <c r="A308" s="274">
        <v>2</v>
      </c>
      <c r="B308" s="1021" t="s">
        <v>479</v>
      </c>
      <c r="C308" s="1021"/>
      <c r="D308" s="1030" t="s">
        <v>480</v>
      </c>
      <c r="E308" s="1030"/>
      <c r="F308" s="274" t="s">
        <v>644</v>
      </c>
      <c r="G308" s="210">
        <v>5764484</v>
      </c>
      <c r="H308" s="276">
        <v>6028231</v>
      </c>
      <c r="I308" s="276">
        <f>+ROUND(H308*$I$124+H308,0)</f>
        <v>6219929</v>
      </c>
      <c r="J308" s="211">
        <f t="shared" si="17"/>
        <v>6456286</v>
      </c>
    </row>
    <row r="309" spans="1:10" ht="156" customHeight="1" x14ac:dyDescent="0.25">
      <c r="A309" s="274">
        <v>3</v>
      </c>
      <c r="B309" s="1021" t="s">
        <v>481</v>
      </c>
      <c r="C309" s="1021"/>
      <c r="D309" s="1030" t="s">
        <v>482</v>
      </c>
      <c r="E309" s="1030"/>
      <c r="F309" s="274" t="s">
        <v>644</v>
      </c>
      <c r="G309" s="210">
        <v>8971938</v>
      </c>
      <c r="H309" s="276">
        <v>9370867</v>
      </c>
      <c r="I309" s="276">
        <f>+ROUND(H309*$I$124+H309,0)</f>
        <v>9668861</v>
      </c>
      <c r="J309" s="211">
        <f t="shared" si="17"/>
        <v>10036278</v>
      </c>
    </row>
    <row r="310" spans="1:10" ht="147" customHeight="1" x14ac:dyDescent="0.25">
      <c r="A310" s="274">
        <v>4</v>
      </c>
      <c r="B310" s="1021" t="s">
        <v>483</v>
      </c>
      <c r="C310" s="1021"/>
      <c r="D310" s="1030" t="s">
        <v>484</v>
      </c>
      <c r="E310" s="1030"/>
      <c r="F310" s="274" t="s">
        <v>644</v>
      </c>
      <c r="G310" s="210">
        <v>11790226</v>
      </c>
      <c r="H310" s="276">
        <v>12320411</v>
      </c>
      <c r="I310" s="276">
        <f>+ROUND(H310*$I$124+H310,0)</f>
        <v>12712200</v>
      </c>
      <c r="J310" s="211">
        <f t="shared" si="17"/>
        <v>13195264</v>
      </c>
    </row>
    <row r="312" spans="1:10" ht="44.25" x14ac:dyDescent="0.25">
      <c r="A312" s="1044" t="s">
        <v>647</v>
      </c>
      <c r="B312" s="1044"/>
      <c r="C312" s="1044"/>
      <c r="D312" s="1044"/>
      <c r="E312" s="1044"/>
      <c r="F312" s="1044"/>
      <c r="G312" s="1044"/>
      <c r="H312" s="1044"/>
      <c r="I312" s="1044"/>
      <c r="J312" s="1044"/>
    </row>
    <row r="313" spans="1:10" ht="44.25" x14ac:dyDescent="0.25">
      <c r="A313" s="1044" t="s">
        <v>485</v>
      </c>
      <c r="B313" s="1044"/>
      <c r="C313" s="1044"/>
      <c r="D313" s="1044"/>
      <c r="E313" s="1044"/>
      <c r="F313" s="1044"/>
      <c r="G313" s="1044"/>
      <c r="H313" s="1044"/>
      <c r="I313" s="1044"/>
      <c r="J313" s="1044"/>
    </row>
    <row r="314" spans="1:10" ht="44.25" x14ac:dyDescent="0.25">
      <c r="A314" s="1044" t="s">
        <v>648</v>
      </c>
      <c r="B314" s="1044"/>
      <c r="C314" s="1044"/>
      <c r="D314" s="1044"/>
      <c r="E314" s="1044"/>
      <c r="F314" s="1044"/>
      <c r="G314" s="1044"/>
      <c r="H314" s="1044"/>
      <c r="I314" s="1044"/>
      <c r="J314" s="1044"/>
    </row>
    <row r="316" spans="1:10" x14ac:dyDescent="0.25">
      <c r="A316" s="1042" t="s">
        <v>486</v>
      </c>
      <c r="B316" s="1042"/>
      <c r="C316" s="1042"/>
      <c r="D316" s="1042"/>
      <c r="E316" s="1042"/>
      <c r="F316" s="1042"/>
      <c r="G316" s="1042"/>
      <c r="H316" s="1042"/>
      <c r="I316" s="1042"/>
      <c r="J316" s="1042"/>
    </row>
    <row r="318" spans="1:10" ht="48" x14ac:dyDescent="0.25">
      <c r="A318" s="173" t="s">
        <v>414</v>
      </c>
      <c r="B318" s="1028" t="s">
        <v>487</v>
      </c>
      <c r="C318" s="1028"/>
      <c r="D318" s="1028" t="s">
        <v>488</v>
      </c>
      <c r="E318" s="1028"/>
      <c r="F318" s="280" t="s">
        <v>411</v>
      </c>
      <c r="G318" s="192" t="s">
        <v>406</v>
      </c>
      <c r="H318" s="192" t="s">
        <v>407</v>
      </c>
      <c r="I318" s="192" t="s">
        <v>636</v>
      </c>
      <c r="J318" s="201" t="s">
        <v>639</v>
      </c>
    </row>
    <row r="319" spans="1:10" ht="180" customHeight="1" x14ac:dyDescent="0.25">
      <c r="A319" s="274">
        <v>1</v>
      </c>
      <c r="B319" s="1021" t="s">
        <v>489</v>
      </c>
      <c r="C319" s="1021"/>
      <c r="D319" s="1030" t="s">
        <v>490</v>
      </c>
      <c r="E319" s="1030"/>
      <c r="F319" s="274" t="s">
        <v>644</v>
      </c>
      <c r="G319" s="212">
        <v>2437191</v>
      </c>
      <c r="H319" s="276">
        <v>2556858</v>
      </c>
      <c r="I319" s="276">
        <f>+ROUND(H319*$I$124+H319,0)</f>
        <v>2638166</v>
      </c>
      <c r="J319" s="189">
        <f t="shared" ref="J319:J321" si="18">+ROUND(I319*$J$124+I319,0)</f>
        <v>2738416</v>
      </c>
    </row>
    <row r="320" spans="1:10" ht="276" customHeight="1" x14ac:dyDescent="0.25">
      <c r="A320" s="274">
        <v>2</v>
      </c>
      <c r="B320" s="1021" t="s">
        <v>491</v>
      </c>
      <c r="C320" s="1021"/>
      <c r="D320" s="1030" t="s">
        <v>492</v>
      </c>
      <c r="E320" s="1030"/>
      <c r="F320" s="274" t="s">
        <v>644</v>
      </c>
      <c r="G320" s="212">
        <v>8790673</v>
      </c>
      <c r="H320" s="276">
        <v>9178191</v>
      </c>
      <c r="I320" s="276">
        <f>+ROUND(H320*$I$124+H320,0)</f>
        <v>9470057</v>
      </c>
      <c r="J320" s="189">
        <f t="shared" si="18"/>
        <v>9829919</v>
      </c>
    </row>
    <row r="321" spans="1:10" ht="159" customHeight="1" x14ac:dyDescent="0.25">
      <c r="A321" s="274">
        <v>3</v>
      </c>
      <c r="B321" s="1021" t="s">
        <v>493</v>
      </c>
      <c r="C321" s="1021"/>
      <c r="D321" s="1030" t="s">
        <v>494</v>
      </c>
      <c r="E321" s="1030"/>
      <c r="F321" s="274" t="s">
        <v>644</v>
      </c>
      <c r="G321" s="212">
        <v>13956948</v>
      </c>
      <c r="H321" s="276">
        <v>14567758</v>
      </c>
      <c r="I321" s="276">
        <f>+ROUND(H321*$I$124+H321,0)</f>
        <v>15031013</v>
      </c>
      <c r="J321" s="189">
        <f t="shared" si="18"/>
        <v>15602191</v>
      </c>
    </row>
    <row r="323" spans="1:10" x14ac:dyDescent="0.25">
      <c r="A323" s="1042" t="s">
        <v>495</v>
      </c>
      <c r="B323" s="1042"/>
      <c r="C323" s="1042"/>
      <c r="D323" s="1042"/>
      <c r="E323" s="1042"/>
      <c r="F323" s="1042"/>
      <c r="G323" s="1042"/>
      <c r="H323" s="1042"/>
      <c r="I323" s="1042"/>
      <c r="J323" s="1042"/>
    </row>
    <row r="324" spans="1:10" x14ac:dyDescent="0.6">
      <c r="A324" s="134"/>
      <c r="B324" s="134"/>
      <c r="C324" s="134"/>
      <c r="D324" s="134"/>
      <c r="E324" s="134"/>
      <c r="F324" s="134"/>
    </row>
    <row r="325" spans="1:10" x14ac:dyDescent="0.25">
      <c r="A325" s="1043" t="s">
        <v>496</v>
      </c>
      <c r="B325" s="1043"/>
      <c r="C325" s="1043"/>
      <c r="D325" s="1043"/>
      <c r="E325" s="1043"/>
      <c r="F325" s="1043"/>
      <c r="G325" s="1043"/>
      <c r="H325" s="1043"/>
      <c r="I325" s="1043"/>
      <c r="J325" s="1043"/>
    </row>
    <row r="327" spans="1:10" ht="33.75" x14ac:dyDescent="0.25">
      <c r="A327" s="1041" t="s">
        <v>497</v>
      </c>
      <c r="B327" s="1041"/>
      <c r="C327" s="1041"/>
      <c r="D327" s="1041"/>
      <c r="E327" s="1041"/>
      <c r="F327" s="1041"/>
      <c r="G327" s="1041"/>
      <c r="H327" s="1041"/>
      <c r="I327" s="213"/>
      <c r="J327" s="213"/>
    </row>
    <row r="328" spans="1:10" x14ac:dyDescent="0.6">
      <c r="H328" s="155"/>
    </row>
    <row r="329" spans="1:10" ht="48" x14ac:dyDescent="0.25">
      <c r="A329" s="1028" t="s">
        <v>498</v>
      </c>
      <c r="B329" s="1028"/>
      <c r="C329" s="173" t="s">
        <v>499</v>
      </c>
      <c r="D329" s="1028" t="s">
        <v>500</v>
      </c>
      <c r="E329" s="1028"/>
      <c r="F329" s="173" t="s">
        <v>51</v>
      </c>
      <c r="G329" s="192" t="s">
        <v>406</v>
      </c>
      <c r="H329" s="192" t="s">
        <v>407</v>
      </c>
      <c r="I329" s="192" t="s">
        <v>636</v>
      </c>
      <c r="J329" s="201" t="s">
        <v>637</v>
      </c>
    </row>
    <row r="330" spans="1:10" ht="33" x14ac:dyDescent="0.25">
      <c r="A330" s="1038" t="s">
        <v>501</v>
      </c>
      <c r="B330" s="1038"/>
      <c r="C330" s="1031" t="s">
        <v>502</v>
      </c>
      <c r="D330" s="1020" t="s">
        <v>503</v>
      </c>
      <c r="E330" s="1020"/>
      <c r="F330" s="1031" t="s">
        <v>286</v>
      </c>
      <c r="G330" s="1037">
        <v>6675761</v>
      </c>
      <c r="H330" s="1037">
        <f>+ROUND(G330*$H$124+G330,0)</f>
        <v>6948800</v>
      </c>
      <c r="I330" s="1037">
        <f>+ROUND(H330*$I$124+H330,0)</f>
        <v>7169772</v>
      </c>
      <c r="J330" s="1040">
        <f t="shared" ref="J330" si="19">+ROUND(I330*$J$124+I330,0)</f>
        <v>7442223</v>
      </c>
    </row>
    <row r="331" spans="1:10" ht="33" x14ac:dyDescent="0.25">
      <c r="A331" s="1038"/>
      <c r="B331" s="1038"/>
      <c r="C331" s="1031"/>
      <c r="D331" s="1020" t="s">
        <v>504</v>
      </c>
      <c r="E331" s="1020"/>
      <c r="F331" s="1031"/>
      <c r="G331" s="1037"/>
      <c r="H331" s="1037"/>
      <c r="I331" s="1037"/>
      <c r="J331" s="1040"/>
    </row>
    <row r="332" spans="1:10" x14ac:dyDescent="0.25">
      <c r="A332" s="1038" t="s">
        <v>501</v>
      </c>
      <c r="B332" s="1038"/>
      <c r="C332" s="213" t="s">
        <v>505</v>
      </c>
      <c r="D332" s="1020" t="s">
        <v>506</v>
      </c>
      <c r="E332" s="1020"/>
      <c r="F332" s="213" t="s">
        <v>286</v>
      </c>
      <c r="G332" s="281">
        <v>2194875</v>
      </c>
      <c r="H332" s="281">
        <f>+ROUND(G332*$H$124+G332,0)</f>
        <v>2284645</v>
      </c>
      <c r="I332" s="281">
        <f>+ROUND(H332*$I$124+H332,0)</f>
        <v>2357297</v>
      </c>
      <c r="J332" s="214">
        <f t="shared" ref="J332:J334" si="20">+ROUND(I332*$J$124+I332,0)</f>
        <v>2446874</v>
      </c>
    </row>
    <row r="333" spans="1:10" x14ac:dyDescent="0.25">
      <c r="A333" s="1038" t="s">
        <v>507</v>
      </c>
      <c r="B333" s="1038"/>
      <c r="C333" s="213" t="s">
        <v>508</v>
      </c>
      <c r="D333" s="1020" t="s">
        <v>504</v>
      </c>
      <c r="E333" s="1020"/>
      <c r="F333" s="213" t="s">
        <v>286</v>
      </c>
      <c r="G333" s="281">
        <v>6709700</v>
      </c>
      <c r="H333" s="281">
        <f>+ROUND(G333*$H$124+G333,0)</f>
        <v>6984127</v>
      </c>
      <c r="I333" s="281">
        <f>+ROUND(H333*$I$124+H333,0)</f>
        <v>7206222</v>
      </c>
      <c r="J333" s="214">
        <f t="shared" si="20"/>
        <v>7480058</v>
      </c>
    </row>
    <row r="334" spans="1:10" x14ac:dyDescent="0.25">
      <c r="A334" s="1038" t="s">
        <v>509</v>
      </c>
      <c r="B334" s="1038"/>
      <c r="C334" s="213" t="s">
        <v>510</v>
      </c>
      <c r="D334" s="1020" t="s">
        <v>506</v>
      </c>
      <c r="E334" s="1020"/>
      <c r="F334" s="213" t="s">
        <v>285</v>
      </c>
      <c r="G334" s="281">
        <v>189250</v>
      </c>
      <c r="H334" s="281">
        <f>+ROUND(G334*$H$124+G334,0)</f>
        <v>196990</v>
      </c>
      <c r="I334" s="281">
        <f>+ROUND(H334*$I$124+H334,0)</f>
        <v>203254</v>
      </c>
      <c r="J334" s="214">
        <f t="shared" si="20"/>
        <v>210978</v>
      </c>
    </row>
    <row r="335" spans="1:10" x14ac:dyDescent="0.6">
      <c r="A335" s="213"/>
    </row>
    <row r="336" spans="1:10" ht="33.75" x14ac:dyDescent="0.5">
      <c r="A336" s="1039" t="s">
        <v>511</v>
      </c>
      <c r="B336" s="1039"/>
      <c r="C336" s="1039"/>
      <c r="D336" s="1039"/>
      <c r="E336" s="1039"/>
      <c r="F336" s="1039"/>
      <c r="G336" s="1039"/>
      <c r="H336" s="1039"/>
      <c r="I336" s="253"/>
      <c r="J336" s="253"/>
    </row>
    <row r="338" spans="1:10" ht="48" x14ac:dyDescent="0.25">
      <c r="A338" s="1028" t="s">
        <v>498</v>
      </c>
      <c r="B338" s="1028"/>
      <c r="C338" s="173" t="s">
        <v>499</v>
      </c>
      <c r="D338" s="1033" t="s">
        <v>500</v>
      </c>
      <c r="E338" s="1033"/>
      <c r="F338" s="173" t="s">
        <v>51</v>
      </c>
      <c r="G338" s="192" t="s">
        <v>406</v>
      </c>
      <c r="H338" s="192" t="s">
        <v>407</v>
      </c>
      <c r="I338" s="192" t="s">
        <v>636</v>
      </c>
      <c r="J338" s="201" t="s">
        <v>637</v>
      </c>
    </row>
    <row r="339" spans="1:10" x14ac:dyDescent="0.25">
      <c r="A339" s="1038" t="s">
        <v>512</v>
      </c>
      <c r="B339" s="1038"/>
      <c r="C339" s="213" t="s">
        <v>513</v>
      </c>
      <c r="D339" s="1020" t="s">
        <v>514</v>
      </c>
      <c r="E339" s="1020"/>
      <c r="F339" s="213" t="s">
        <v>285</v>
      </c>
      <c r="G339" s="281">
        <v>2955365</v>
      </c>
      <c r="H339" s="1037">
        <f>+ROUND(G339*$H$124+G339,0)</f>
        <v>3076239</v>
      </c>
      <c r="I339" s="1037">
        <f>+ROUND(H339*$I$124+H339,0)</f>
        <v>3174063</v>
      </c>
      <c r="J339" s="214">
        <f>+ROUND(I339*$I$124+I339,0)</f>
        <v>3274998</v>
      </c>
    </row>
    <row r="340" spans="1:10" x14ac:dyDescent="0.25">
      <c r="A340" s="1038" t="s">
        <v>284</v>
      </c>
      <c r="B340" s="1038"/>
      <c r="C340" s="213" t="s">
        <v>513</v>
      </c>
      <c r="D340" s="1020" t="s">
        <v>514</v>
      </c>
      <c r="E340" s="1020"/>
      <c r="F340" s="213" t="s">
        <v>285</v>
      </c>
      <c r="G340" s="281">
        <v>6750150</v>
      </c>
      <c r="H340" s="1037">
        <f>+ROUND(G340*$H$124+G340,0)</f>
        <v>7026231</v>
      </c>
      <c r="I340" s="1037">
        <f>+ROUND(H340*$I$124+H340,0)</f>
        <v>7249665</v>
      </c>
      <c r="J340" s="214">
        <f>+ROUND(I340*$J$124+I340,0)</f>
        <v>7525152</v>
      </c>
    </row>
    <row r="341" spans="1:10" x14ac:dyDescent="0.25">
      <c r="A341" s="1038" t="s">
        <v>515</v>
      </c>
      <c r="B341" s="1038"/>
      <c r="C341" s="213" t="s">
        <v>516</v>
      </c>
      <c r="D341" s="1020" t="s">
        <v>514</v>
      </c>
      <c r="E341" s="1020"/>
      <c r="F341" s="213" t="s">
        <v>285</v>
      </c>
      <c r="G341" s="281">
        <v>762686</v>
      </c>
      <c r="H341" s="281">
        <f>+ROUND(G341*$H$124+G341,0)</f>
        <v>793880</v>
      </c>
      <c r="I341" s="281">
        <f>+ROUND(H341*$I$124+H341,0)</f>
        <v>819125</v>
      </c>
      <c r="J341" s="214">
        <f t="shared" ref="J341:J342" si="21">+ROUND(I341*$J$124+I341,0)</f>
        <v>850252</v>
      </c>
    </row>
    <row r="342" spans="1:10" x14ac:dyDescent="0.25">
      <c r="A342" s="1038" t="s">
        <v>285</v>
      </c>
      <c r="B342" s="1038"/>
      <c r="C342" s="213" t="s">
        <v>517</v>
      </c>
      <c r="D342" s="1020" t="s">
        <v>514</v>
      </c>
      <c r="E342" s="1020"/>
      <c r="F342" s="213" t="s">
        <v>285</v>
      </c>
      <c r="G342" s="281">
        <v>2752540</v>
      </c>
      <c r="H342" s="281">
        <f>+ROUND(G342*$H$124+G342,0)</f>
        <v>2865119</v>
      </c>
      <c r="I342" s="281">
        <f>+ROUND(H342*$I$124+H342,0)</f>
        <v>2956230</v>
      </c>
      <c r="J342" s="214">
        <f t="shared" si="21"/>
        <v>3068567</v>
      </c>
    </row>
    <row r="343" spans="1:10" x14ac:dyDescent="0.6">
      <c r="A343" s="213"/>
    </row>
    <row r="344" spans="1:10" ht="33.75" x14ac:dyDescent="0.5">
      <c r="A344" s="1035" t="s">
        <v>518</v>
      </c>
      <c r="B344" s="1035"/>
      <c r="C344" s="1035"/>
      <c r="D344" s="1035"/>
      <c r="E344" s="1035"/>
      <c r="F344" s="1035"/>
      <c r="G344" s="1035"/>
      <c r="H344" s="1035"/>
      <c r="I344" s="253"/>
      <c r="J344" s="253"/>
    </row>
    <row r="345" spans="1:10" x14ac:dyDescent="0.6">
      <c r="A345" s="181"/>
      <c r="B345" s="181"/>
      <c r="C345" s="181"/>
      <c r="D345" s="163"/>
      <c r="E345" s="163"/>
    </row>
    <row r="346" spans="1:10" ht="48" x14ac:dyDescent="0.25">
      <c r="A346" s="1028" t="s">
        <v>498</v>
      </c>
      <c r="B346" s="1028"/>
      <c r="C346" s="173" t="s">
        <v>499</v>
      </c>
      <c r="D346" s="1033" t="s">
        <v>500</v>
      </c>
      <c r="E346" s="1033"/>
      <c r="F346" s="173" t="s">
        <v>405</v>
      </c>
      <c r="G346" s="192" t="s">
        <v>406</v>
      </c>
      <c r="H346" s="192" t="s">
        <v>407</v>
      </c>
      <c r="I346" s="192" t="s">
        <v>636</v>
      </c>
      <c r="J346" s="201" t="s">
        <v>637</v>
      </c>
    </row>
    <row r="347" spans="1:10" ht="189" customHeight="1" x14ac:dyDescent="0.25">
      <c r="A347" s="1036" t="s">
        <v>519</v>
      </c>
      <c r="B347" s="1036"/>
      <c r="C347" s="213" t="s">
        <v>520</v>
      </c>
      <c r="D347" s="1020" t="s">
        <v>521</v>
      </c>
      <c r="E347" s="1020"/>
      <c r="F347" s="213" t="s">
        <v>522</v>
      </c>
      <c r="G347" s="281">
        <v>4999000</v>
      </c>
      <c r="H347" s="281">
        <f>+ROUND(G347*$H$124+G347,0)</f>
        <v>5203459</v>
      </c>
      <c r="I347" s="281">
        <f>+ROUND(H347*$I$124+H347,0)</f>
        <v>5368929</v>
      </c>
      <c r="J347" s="214">
        <f>+ROUND(I347*$J$124+I347,0)</f>
        <v>5572948</v>
      </c>
    </row>
    <row r="349" spans="1:10" ht="33.75" x14ac:dyDescent="0.45">
      <c r="A349" s="1032" t="s">
        <v>523</v>
      </c>
      <c r="B349" s="1032"/>
      <c r="C349" s="1032"/>
      <c r="D349" s="1032"/>
      <c r="E349" s="1032"/>
      <c r="F349" s="1032"/>
      <c r="G349" s="1032"/>
      <c r="H349" s="1032"/>
      <c r="I349" s="156"/>
      <c r="J349" s="156"/>
    </row>
    <row r="350" spans="1:10" ht="35.25" x14ac:dyDescent="0.45">
      <c r="D350" s="1034" t="s">
        <v>524</v>
      </c>
      <c r="E350" s="1034"/>
      <c r="F350" s="1034"/>
      <c r="G350" s="1034"/>
      <c r="H350" s="1034"/>
      <c r="I350" s="156"/>
      <c r="J350" s="156"/>
    </row>
    <row r="352" spans="1:10" ht="48" x14ac:dyDescent="0.45">
      <c r="D352" s="1028" t="s">
        <v>525</v>
      </c>
      <c r="E352" s="1028"/>
      <c r="F352" s="173" t="s">
        <v>51</v>
      </c>
      <c r="G352" s="192" t="s">
        <v>406</v>
      </c>
      <c r="H352" s="192" t="s">
        <v>407</v>
      </c>
      <c r="I352" s="192" t="s">
        <v>636</v>
      </c>
      <c r="J352" s="201" t="s">
        <v>637</v>
      </c>
    </row>
    <row r="353" spans="1:10" x14ac:dyDescent="0.45">
      <c r="D353" s="1031" t="s">
        <v>526</v>
      </c>
      <c r="E353" s="1031"/>
      <c r="F353" s="213" t="s">
        <v>527</v>
      </c>
      <c r="G353" s="281">
        <v>603056</v>
      </c>
      <c r="H353" s="281">
        <f>+ROUND(G353*$H$124+G353,0)</f>
        <v>627721</v>
      </c>
      <c r="I353" s="281">
        <f>+ROUND(H353*$I$124+H353,0)</f>
        <v>647683</v>
      </c>
      <c r="J353" s="214">
        <f>+ROUND(I353*$J$124+I353,0)</f>
        <v>672295</v>
      </c>
    </row>
    <row r="354" spans="1:10" x14ac:dyDescent="0.45">
      <c r="D354" s="213"/>
      <c r="E354" s="213"/>
      <c r="F354" s="213"/>
      <c r="G354" s="281"/>
      <c r="H354" s="130"/>
      <c r="I354" s="160"/>
      <c r="J354" s="160"/>
    </row>
    <row r="355" spans="1:10" ht="33.75" x14ac:dyDescent="0.45">
      <c r="A355" s="1032" t="s">
        <v>528</v>
      </c>
      <c r="B355" s="1032"/>
      <c r="C355" s="1032"/>
      <c r="D355" s="1032"/>
      <c r="E355" s="1032"/>
      <c r="F355" s="1032"/>
      <c r="G355" s="1032"/>
      <c r="H355" s="1032"/>
      <c r="I355" s="156"/>
      <c r="J355" s="156"/>
    </row>
    <row r="356" spans="1:10" ht="35.25" x14ac:dyDescent="0.45">
      <c r="D356" s="1034" t="s">
        <v>529</v>
      </c>
      <c r="E356" s="1034"/>
      <c r="F356" s="1034"/>
      <c r="G356" s="1034"/>
      <c r="H356" s="1034"/>
      <c r="I356" s="156"/>
      <c r="J356" s="156"/>
    </row>
    <row r="358" spans="1:10" ht="48" x14ac:dyDescent="0.45">
      <c r="D358" s="1028" t="s">
        <v>530</v>
      </c>
      <c r="E358" s="1028"/>
      <c r="F358" s="173" t="s">
        <v>405</v>
      </c>
      <c r="G358" s="192" t="s">
        <v>406</v>
      </c>
      <c r="H358" s="192" t="s">
        <v>407</v>
      </c>
      <c r="I358" s="192" t="s">
        <v>636</v>
      </c>
      <c r="J358" s="201" t="s">
        <v>637</v>
      </c>
    </row>
    <row r="359" spans="1:10" x14ac:dyDescent="0.45">
      <c r="D359" s="1031" t="s">
        <v>531</v>
      </c>
      <c r="E359" s="1031"/>
      <c r="F359" s="213" t="s">
        <v>527</v>
      </c>
      <c r="G359" s="281">
        <v>700000</v>
      </c>
      <c r="H359" s="281">
        <f>+ROUND(G359*$H$124+G359,0)</f>
        <v>728630</v>
      </c>
      <c r="I359" s="281">
        <f>+ROUND(H359*$I$124+H359,0)</f>
        <v>751800</v>
      </c>
      <c r="J359" s="214">
        <f>+ROUND(I359*$J$124+I359,0)</f>
        <v>780368</v>
      </c>
    </row>
    <row r="361" spans="1:10" ht="33.75" x14ac:dyDescent="0.45">
      <c r="A361" s="1032" t="s">
        <v>532</v>
      </c>
      <c r="B361" s="1032"/>
      <c r="C361" s="1032"/>
      <c r="D361" s="1032"/>
      <c r="E361" s="1032"/>
      <c r="F361" s="1032"/>
      <c r="G361" s="1032"/>
      <c r="H361" s="1032"/>
      <c r="I361" s="156"/>
      <c r="J361" s="156"/>
    </row>
    <row r="364" spans="1:10" x14ac:dyDescent="0.6">
      <c r="A364" s="1023" t="s">
        <v>533</v>
      </c>
      <c r="B364" s="1023"/>
      <c r="C364" s="1023"/>
      <c r="D364" s="1023"/>
      <c r="E364" s="1023"/>
      <c r="F364" s="1023"/>
      <c r="G364" s="1023"/>
      <c r="H364" s="1023"/>
      <c r="I364" s="156"/>
      <c r="J364" s="156"/>
    </row>
    <row r="365" spans="1:10" x14ac:dyDescent="0.6">
      <c r="B365" s="282"/>
      <c r="C365" s="249"/>
      <c r="D365" s="249"/>
    </row>
    <row r="366" spans="1:10" ht="48" x14ac:dyDescent="0.45">
      <c r="B366" s="173" t="s">
        <v>534</v>
      </c>
      <c r="C366" s="190" t="s">
        <v>487</v>
      </c>
      <c r="D366" s="190"/>
      <c r="E366" s="190"/>
      <c r="F366" s="190" t="s">
        <v>649</v>
      </c>
      <c r="G366" s="192" t="s">
        <v>406</v>
      </c>
      <c r="H366" s="192" t="s">
        <v>407</v>
      </c>
      <c r="I366" s="192" t="s">
        <v>636</v>
      </c>
      <c r="J366" s="201" t="s">
        <v>637</v>
      </c>
    </row>
    <row r="367" spans="1:10" ht="67.5" x14ac:dyDescent="0.45">
      <c r="B367" s="283" t="s">
        <v>535</v>
      </c>
      <c r="C367" s="283"/>
      <c r="D367" s="283"/>
      <c r="E367" s="283"/>
      <c r="F367" s="283"/>
      <c r="G367" s="283"/>
      <c r="H367" s="283"/>
      <c r="I367" s="156"/>
      <c r="J367" s="156"/>
    </row>
    <row r="368" spans="1:10" ht="66" x14ac:dyDescent="0.45">
      <c r="B368" s="213">
        <v>1</v>
      </c>
      <c r="C368" s="148" t="s">
        <v>536</v>
      </c>
      <c r="D368" s="148"/>
      <c r="E368" s="148"/>
      <c r="F368" s="148" t="s">
        <v>650</v>
      </c>
      <c r="G368" s="281">
        <v>673129</v>
      </c>
      <c r="H368" s="281">
        <v>700659</v>
      </c>
      <c r="I368" s="281">
        <f>+ROUND(H368*$I$124+H368,0)</f>
        <v>722940</v>
      </c>
      <c r="J368" s="214">
        <f>+ROUND(I368*$J$124+I368,0)</f>
        <v>750412</v>
      </c>
    </row>
    <row r="369" spans="1:10" ht="66" x14ac:dyDescent="0.45">
      <c r="B369" s="213">
        <v>2</v>
      </c>
      <c r="C369" s="148" t="s">
        <v>537</v>
      </c>
      <c r="D369" s="148"/>
      <c r="E369" s="148"/>
      <c r="F369" s="148" t="s">
        <v>650</v>
      </c>
      <c r="G369" s="281">
        <v>907624</v>
      </c>
      <c r="H369" s="281">
        <v>944747</v>
      </c>
      <c r="I369" s="281">
        <f>+ROUND(H369*$I$124+H369,0)</f>
        <v>974790</v>
      </c>
      <c r="J369" s="214">
        <f t="shared" ref="J369:J371" si="22">+ROUND(I369*$J$124+I369,0)</f>
        <v>1011832</v>
      </c>
    </row>
    <row r="370" spans="1:10" ht="66" x14ac:dyDescent="0.45">
      <c r="B370" s="213">
        <v>3</v>
      </c>
      <c r="C370" s="148" t="s">
        <v>538</v>
      </c>
      <c r="D370" s="148"/>
      <c r="E370" s="148"/>
      <c r="F370" s="148" t="s">
        <v>650</v>
      </c>
      <c r="G370" s="281">
        <v>785909</v>
      </c>
      <c r="H370" s="281">
        <v>818052</v>
      </c>
      <c r="I370" s="281">
        <f>+ROUND(H370*$I$124+H370,0)</f>
        <v>844066</v>
      </c>
      <c r="J370" s="214">
        <f t="shared" si="22"/>
        <v>876141</v>
      </c>
    </row>
    <row r="371" spans="1:10" ht="66" x14ac:dyDescent="0.45">
      <c r="B371" s="213">
        <v>4</v>
      </c>
      <c r="C371" s="148" t="s">
        <v>539</v>
      </c>
      <c r="D371" s="148"/>
      <c r="E371" s="148"/>
      <c r="F371" s="148" t="s">
        <v>650</v>
      </c>
      <c r="G371" s="281">
        <v>1502316</v>
      </c>
      <c r="H371" s="281">
        <f>+ROUND(G371*$H$124+G371,0)</f>
        <v>1563761</v>
      </c>
      <c r="I371" s="281">
        <f>+ROUND(H371*$I$124+H371,0)</f>
        <v>1613489</v>
      </c>
      <c r="J371" s="214">
        <f t="shared" si="22"/>
        <v>1674802</v>
      </c>
    </row>
    <row r="372" spans="1:10" ht="33.75" x14ac:dyDescent="0.45">
      <c r="B372" s="283" t="s">
        <v>540</v>
      </c>
      <c r="C372" s="283"/>
      <c r="D372" s="283"/>
      <c r="E372" s="283"/>
      <c r="F372" s="283"/>
      <c r="G372" s="283"/>
      <c r="H372" s="283"/>
      <c r="I372" s="156"/>
      <c r="J372" s="156"/>
    </row>
    <row r="373" spans="1:10" ht="66" x14ac:dyDescent="0.45">
      <c r="B373" s="213">
        <v>5</v>
      </c>
      <c r="C373" s="148" t="s">
        <v>541</v>
      </c>
      <c r="D373" s="148"/>
      <c r="E373" s="148"/>
      <c r="F373" s="148" t="s">
        <v>650</v>
      </c>
      <c r="G373" s="281">
        <v>462430</v>
      </c>
      <c r="H373" s="281">
        <v>481342</v>
      </c>
      <c r="I373" s="281">
        <f>+ROUND(H373*$I$124+H373,0)</f>
        <v>496649</v>
      </c>
      <c r="J373" s="214">
        <f>+ROUND(I373*$J$124+I373,0)</f>
        <v>515522</v>
      </c>
    </row>
    <row r="377" spans="1:10" x14ac:dyDescent="0.6">
      <c r="A377" s="1023" t="s">
        <v>542</v>
      </c>
      <c r="B377" s="1023"/>
      <c r="C377" s="1023"/>
      <c r="D377" s="1023"/>
      <c r="E377" s="1023"/>
      <c r="F377" s="1023"/>
      <c r="G377" s="1023"/>
      <c r="H377" s="1023"/>
      <c r="I377" s="1023"/>
      <c r="J377" s="1023"/>
    </row>
    <row r="378" spans="1:10" ht="33.75" x14ac:dyDescent="0.25">
      <c r="A378" s="1024" t="s">
        <v>543</v>
      </c>
      <c r="B378" s="1024"/>
      <c r="C378" s="1024"/>
      <c r="D378" s="1024"/>
      <c r="E378" s="1024"/>
      <c r="F378" s="1024"/>
      <c r="G378" s="1024"/>
      <c r="H378" s="1024"/>
      <c r="I378" s="1024"/>
      <c r="J378" s="1024"/>
    </row>
    <row r="379" spans="1:10" ht="96" x14ac:dyDescent="0.45">
      <c r="A379" s="200" t="s">
        <v>534</v>
      </c>
      <c r="B379" s="284"/>
      <c r="C379" s="200" t="s">
        <v>431</v>
      </c>
      <c r="D379" s="1033" t="s">
        <v>544</v>
      </c>
      <c r="E379" s="1033"/>
      <c r="F379" s="1033"/>
      <c r="G379" s="192" t="s">
        <v>406</v>
      </c>
      <c r="H379" s="192" t="s">
        <v>651</v>
      </c>
      <c r="I379" s="192" t="s">
        <v>652</v>
      </c>
      <c r="J379" s="201" t="s">
        <v>653</v>
      </c>
    </row>
    <row r="380" spans="1:10" x14ac:dyDescent="0.25">
      <c r="A380" s="204">
        <v>1</v>
      </c>
      <c r="B380" s="1021" t="s">
        <v>545</v>
      </c>
      <c r="C380" s="1021"/>
      <c r="D380" s="1030" t="s">
        <v>546</v>
      </c>
      <c r="E380" s="1030"/>
      <c r="F380" s="1030"/>
      <c r="G380" s="276">
        <v>1508789</v>
      </c>
      <c r="H380" s="210">
        <v>1545177</v>
      </c>
      <c r="I380" s="210">
        <f>+ROUND(H380*$I$124+H380,0)</f>
        <v>1594314</v>
      </c>
      <c r="J380" s="211">
        <f t="shared" ref="J380:J397" si="23">+ROUND(I380*$J$124+I380,0)</f>
        <v>1654898</v>
      </c>
    </row>
    <row r="381" spans="1:10" x14ac:dyDescent="0.25">
      <c r="A381" s="204">
        <v>2</v>
      </c>
      <c r="B381" s="1021"/>
      <c r="C381" s="1021"/>
      <c r="D381" s="1030" t="s">
        <v>547</v>
      </c>
      <c r="E381" s="1030"/>
      <c r="F381" s="1030"/>
      <c r="G381" s="276">
        <v>241182</v>
      </c>
      <c r="H381" s="210">
        <v>253516</v>
      </c>
      <c r="I381" s="210">
        <f>+ROUND(H381*$I$124+H381,0)</f>
        <v>261578</v>
      </c>
      <c r="J381" s="211">
        <f t="shared" si="23"/>
        <v>271518</v>
      </c>
    </row>
    <row r="382" spans="1:10" x14ac:dyDescent="0.25">
      <c r="A382" s="204">
        <v>3</v>
      </c>
      <c r="B382" s="1021"/>
      <c r="C382" s="1021"/>
      <c r="D382" s="1030" t="s">
        <v>548</v>
      </c>
      <c r="E382" s="1030"/>
      <c r="F382" s="1030"/>
      <c r="G382" s="276">
        <v>832009</v>
      </c>
      <c r="H382" s="210">
        <v>866501</v>
      </c>
      <c r="I382" s="210">
        <f>+ROUND(H382*$I$124+H382,0)</f>
        <v>894056</v>
      </c>
      <c r="J382" s="211">
        <f t="shared" si="23"/>
        <v>928030</v>
      </c>
    </row>
    <row r="383" spans="1:10" x14ac:dyDescent="0.25">
      <c r="A383" s="204">
        <v>4</v>
      </c>
      <c r="B383" s="1021" t="s">
        <v>549</v>
      </c>
      <c r="C383" s="1021"/>
      <c r="D383" s="1030" t="s">
        <v>550</v>
      </c>
      <c r="E383" s="1030"/>
      <c r="F383" s="1030"/>
      <c r="G383" s="276">
        <v>992805</v>
      </c>
      <c r="H383" s="210">
        <v>1020209</v>
      </c>
      <c r="I383" s="210">
        <f>+ROUND(H383*$I$124+H383,0)</f>
        <v>1052652</v>
      </c>
      <c r="J383" s="211">
        <f t="shared" si="23"/>
        <v>1092653</v>
      </c>
    </row>
    <row r="384" spans="1:10" x14ac:dyDescent="0.25">
      <c r="A384" s="204">
        <v>5</v>
      </c>
      <c r="B384" s="1021"/>
      <c r="C384" s="1021"/>
      <c r="D384" s="1030" t="s">
        <v>551</v>
      </c>
      <c r="E384" s="1030"/>
      <c r="F384" s="1030"/>
      <c r="G384" s="276">
        <v>241182</v>
      </c>
      <c r="H384" s="210">
        <v>253516</v>
      </c>
      <c r="I384" s="210">
        <f>+ROUND(H384*$I$124+H384,0)</f>
        <v>261578</v>
      </c>
      <c r="J384" s="211">
        <f t="shared" si="23"/>
        <v>271518</v>
      </c>
    </row>
    <row r="385" spans="1:10" x14ac:dyDescent="0.25">
      <c r="A385" s="204">
        <v>6</v>
      </c>
      <c r="B385" s="1021"/>
      <c r="C385" s="1021"/>
      <c r="D385" s="1030" t="s">
        <v>552</v>
      </c>
      <c r="E385" s="1030"/>
      <c r="F385" s="1030"/>
      <c r="G385" s="276">
        <v>842874</v>
      </c>
      <c r="H385" s="210">
        <v>877809</v>
      </c>
      <c r="I385" s="210">
        <f t="shared" ref="I385:I396" si="24">+ROUND(H385*$I$124+H385,0)</f>
        <v>905723</v>
      </c>
      <c r="J385" s="211">
        <f t="shared" si="23"/>
        <v>940140</v>
      </c>
    </row>
    <row r="386" spans="1:10" x14ac:dyDescent="0.25">
      <c r="A386" s="204">
        <v>7</v>
      </c>
      <c r="B386" s="1021" t="s">
        <v>553</v>
      </c>
      <c r="C386" s="1021"/>
      <c r="D386" s="1030" t="s">
        <v>554</v>
      </c>
      <c r="E386" s="1030"/>
      <c r="F386" s="1030"/>
      <c r="G386" s="276">
        <v>739899</v>
      </c>
      <c r="H386" s="210">
        <v>803308</v>
      </c>
      <c r="I386" s="210">
        <f t="shared" si="24"/>
        <v>828853</v>
      </c>
      <c r="J386" s="211">
        <f t="shared" si="23"/>
        <v>860349</v>
      </c>
    </row>
    <row r="387" spans="1:10" x14ac:dyDescent="0.25">
      <c r="A387" s="204">
        <v>8</v>
      </c>
      <c r="B387" s="1021"/>
      <c r="C387" s="1021"/>
      <c r="D387" s="1030" t="s">
        <v>555</v>
      </c>
      <c r="E387" s="1030"/>
      <c r="F387" s="1030"/>
      <c r="G387" s="276">
        <v>241182</v>
      </c>
      <c r="H387" s="210">
        <v>253516</v>
      </c>
      <c r="I387" s="210">
        <f t="shared" si="24"/>
        <v>261578</v>
      </c>
      <c r="J387" s="211">
        <f t="shared" si="23"/>
        <v>271518</v>
      </c>
    </row>
    <row r="388" spans="1:10" x14ac:dyDescent="0.25">
      <c r="A388" s="204">
        <v>9</v>
      </c>
      <c r="B388" s="1021"/>
      <c r="C388" s="1021"/>
      <c r="D388" s="1030" t="s">
        <v>556</v>
      </c>
      <c r="E388" s="1030"/>
      <c r="F388" s="1030"/>
      <c r="G388" s="276">
        <v>808818</v>
      </c>
      <c r="H388" s="210">
        <v>887754</v>
      </c>
      <c r="I388" s="210">
        <f t="shared" si="24"/>
        <v>915985</v>
      </c>
      <c r="J388" s="211">
        <f t="shared" si="23"/>
        <v>950792</v>
      </c>
    </row>
    <row r="389" spans="1:10" x14ac:dyDescent="0.25">
      <c r="A389" s="204">
        <v>10</v>
      </c>
      <c r="B389" s="1021" t="s">
        <v>557</v>
      </c>
      <c r="C389" s="1021"/>
      <c r="D389" s="1030" t="s">
        <v>558</v>
      </c>
      <c r="E389" s="1030"/>
      <c r="F389" s="1030"/>
      <c r="G389" s="276">
        <v>944474</v>
      </c>
      <c r="H389" s="210">
        <v>795000</v>
      </c>
      <c r="I389" s="210">
        <f t="shared" si="24"/>
        <v>820281</v>
      </c>
      <c r="J389" s="211">
        <f t="shared" si="23"/>
        <v>851452</v>
      </c>
    </row>
    <row r="390" spans="1:10" x14ac:dyDescent="0.25">
      <c r="A390" s="204">
        <v>11</v>
      </c>
      <c r="B390" s="1021"/>
      <c r="C390" s="1021"/>
      <c r="D390" s="1030" t="s">
        <v>559</v>
      </c>
      <c r="E390" s="1030"/>
      <c r="F390" s="1030"/>
      <c r="G390" s="276">
        <v>901641</v>
      </c>
      <c r="H390" s="210">
        <v>936928</v>
      </c>
      <c r="I390" s="210">
        <f t="shared" si="24"/>
        <v>966722</v>
      </c>
      <c r="J390" s="211">
        <f t="shared" si="23"/>
        <v>1003457</v>
      </c>
    </row>
    <row r="391" spans="1:10" x14ac:dyDescent="0.25">
      <c r="A391" s="204">
        <v>12</v>
      </c>
      <c r="B391" s="1021"/>
      <c r="C391" s="1021"/>
      <c r="D391" s="1030" t="s">
        <v>560</v>
      </c>
      <c r="E391" s="1030"/>
      <c r="F391" s="1030"/>
      <c r="G391" s="276">
        <v>4028167</v>
      </c>
      <c r="H391" s="210">
        <v>4006222</v>
      </c>
      <c r="I391" s="210">
        <f t="shared" si="24"/>
        <v>4133620</v>
      </c>
      <c r="J391" s="211">
        <f t="shared" si="23"/>
        <v>4290698</v>
      </c>
    </row>
    <row r="392" spans="1:10" x14ac:dyDescent="0.25">
      <c r="A392" s="204">
        <v>13</v>
      </c>
      <c r="B392" s="1021" t="s">
        <v>561</v>
      </c>
      <c r="C392" s="1021"/>
      <c r="D392" s="1030" t="s">
        <v>562</v>
      </c>
      <c r="E392" s="1030"/>
      <c r="F392" s="1030"/>
      <c r="G392" s="276">
        <v>944474</v>
      </c>
      <c r="H392" s="210">
        <v>795000</v>
      </c>
      <c r="I392" s="210">
        <f t="shared" si="24"/>
        <v>820281</v>
      </c>
      <c r="J392" s="211">
        <f t="shared" si="23"/>
        <v>851452</v>
      </c>
    </row>
    <row r="393" spans="1:10" x14ac:dyDescent="0.25">
      <c r="A393" s="204">
        <v>14</v>
      </c>
      <c r="B393" s="1021"/>
      <c r="C393" s="1021"/>
      <c r="D393" s="1030" t="s">
        <v>563</v>
      </c>
      <c r="E393" s="1030"/>
      <c r="F393" s="1030"/>
      <c r="G393" s="276">
        <v>901641</v>
      </c>
      <c r="H393" s="210">
        <v>936928</v>
      </c>
      <c r="I393" s="210">
        <f t="shared" si="24"/>
        <v>966722</v>
      </c>
      <c r="J393" s="211">
        <f t="shared" si="23"/>
        <v>1003457</v>
      </c>
    </row>
    <row r="394" spans="1:10" x14ac:dyDescent="0.25">
      <c r="A394" s="204">
        <v>15</v>
      </c>
      <c r="B394" s="1021"/>
      <c r="C394" s="1021"/>
      <c r="D394" s="1030" t="s">
        <v>564</v>
      </c>
      <c r="E394" s="1030"/>
      <c r="F394" s="1030"/>
      <c r="G394" s="276">
        <v>4028167</v>
      </c>
      <c r="H394" s="210">
        <v>4006222</v>
      </c>
      <c r="I394" s="210">
        <f t="shared" si="24"/>
        <v>4133620</v>
      </c>
      <c r="J394" s="211">
        <f t="shared" si="23"/>
        <v>4290698</v>
      </c>
    </row>
    <row r="395" spans="1:10" x14ac:dyDescent="0.25">
      <c r="A395" s="204">
        <v>16</v>
      </c>
      <c r="B395" s="1021" t="s">
        <v>565</v>
      </c>
      <c r="C395" s="1021"/>
      <c r="D395" s="1030" t="s">
        <v>566</v>
      </c>
      <c r="E395" s="1030"/>
      <c r="F395" s="1030"/>
      <c r="G395" s="276">
        <v>290540</v>
      </c>
      <c r="H395" s="210">
        <v>303265</v>
      </c>
      <c r="I395" s="210">
        <f t="shared" si="24"/>
        <v>312909</v>
      </c>
      <c r="J395" s="211">
        <f t="shared" si="23"/>
        <v>324800</v>
      </c>
    </row>
    <row r="396" spans="1:10" x14ac:dyDescent="0.25">
      <c r="A396" s="204">
        <v>17</v>
      </c>
      <c r="B396" s="1021"/>
      <c r="C396" s="1021"/>
      <c r="D396" s="1030" t="s">
        <v>567</v>
      </c>
      <c r="E396" s="1030"/>
      <c r="F396" s="1030"/>
      <c r="G396" s="276">
        <v>411853</v>
      </c>
      <c r="H396" s="210">
        <v>436108</v>
      </c>
      <c r="I396" s="210">
        <f t="shared" si="24"/>
        <v>449976</v>
      </c>
      <c r="J396" s="211">
        <f t="shared" si="23"/>
        <v>467075</v>
      </c>
    </row>
    <row r="397" spans="1:10" x14ac:dyDescent="0.25">
      <c r="A397" s="204">
        <v>18</v>
      </c>
      <c r="B397" s="1021"/>
      <c r="C397" s="1021"/>
      <c r="D397" s="1030" t="s">
        <v>568</v>
      </c>
      <c r="E397" s="1030"/>
      <c r="F397" s="1030"/>
      <c r="G397" s="276">
        <v>1689084</v>
      </c>
      <c r="H397" s="210">
        <v>1787417</v>
      </c>
      <c r="I397" s="210">
        <f>+ROUND(H397*$I$124+H397,0)</f>
        <v>1844257</v>
      </c>
      <c r="J397" s="211">
        <f t="shared" si="23"/>
        <v>1914339</v>
      </c>
    </row>
    <row r="399" spans="1:10" ht="44.25" x14ac:dyDescent="0.25">
      <c r="A399" s="1019" t="s">
        <v>569</v>
      </c>
      <c r="B399" s="1019"/>
      <c r="C399" s="1019"/>
      <c r="D399" s="1019"/>
      <c r="E399" s="1019"/>
      <c r="F399" s="1019"/>
      <c r="G399" s="1019"/>
      <c r="H399" s="1019"/>
      <c r="I399" s="1019"/>
      <c r="J399" s="1019"/>
    </row>
    <row r="400" spans="1:10" ht="44.25" x14ac:dyDescent="0.55000000000000004">
      <c r="A400" s="1019"/>
      <c r="B400" s="1019"/>
      <c r="C400" s="1019"/>
      <c r="D400" s="1019"/>
      <c r="E400" s="1019"/>
      <c r="F400" s="1019"/>
      <c r="G400" s="1019"/>
      <c r="H400" s="1019"/>
      <c r="I400" s="1019"/>
      <c r="J400" s="285"/>
    </row>
    <row r="401" spans="1:10" ht="44.25" x14ac:dyDescent="0.25">
      <c r="A401" s="1019" t="s">
        <v>570</v>
      </c>
      <c r="B401" s="1019"/>
      <c r="C401" s="1019"/>
      <c r="D401" s="1019"/>
      <c r="E401" s="1019"/>
      <c r="F401" s="1019"/>
      <c r="G401" s="1019"/>
      <c r="H401" s="1019"/>
      <c r="I401" s="1019"/>
      <c r="J401" s="1019"/>
    </row>
    <row r="402" spans="1:10" x14ac:dyDescent="0.25">
      <c r="A402" s="165"/>
      <c r="B402" s="165"/>
      <c r="C402" s="165"/>
      <c r="D402" s="165"/>
      <c r="E402" s="165"/>
      <c r="F402" s="165"/>
      <c r="G402" s="165"/>
      <c r="H402" s="286"/>
      <c r="I402" s="286"/>
      <c r="J402" s="286"/>
    </row>
    <row r="403" spans="1:10" ht="44.25" x14ac:dyDescent="0.25">
      <c r="A403" s="1019" t="s">
        <v>571</v>
      </c>
      <c r="B403" s="1019"/>
      <c r="C403" s="1019"/>
      <c r="D403" s="1019"/>
      <c r="E403" s="1019"/>
      <c r="F403" s="1019"/>
      <c r="G403" s="1019"/>
      <c r="H403" s="1019"/>
      <c r="I403" s="1019"/>
      <c r="J403" s="1019"/>
    </row>
    <row r="404" spans="1:10" x14ac:dyDescent="0.25">
      <c r="A404" s="165"/>
      <c r="B404" s="165"/>
      <c r="C404" s="165"/>
      <c r="D404" s="165"/>
      <c r="E404" s="165"/>
      <c r="F404" s="165"/>
      <c r="G404" s="165"/>
      <c r="H404" s="286"/>
      <c r="I404" s="286"/>
      <c r="J404" s="286"/>
    </row>
    <row r="405" spans="1:10" ht="44.25" x14ac:dyDescent="0.25">
      <c r="A405" s="1019" t="s">
        <v>572</v>
      </c>
      <c r="B405" s="1019"/>
      <c r="C405" s="1019"/>
      <c r="D405" s="1019"/>
      <c r="E405" s="1019"/>
      <c r="F405" s="1019"/>
      <c r="G405" s="1019"/>
      <c r="H405" s="1019"/>
      <c r="I405" s="1019"/>
      <c r="J405" s="1019"/>
    </row>
    <row r="406" spans="1:10" x14ac:dyDescent="0.25">
      <c r="A406" s="165"/>
      <c r="B406" s="165"/>
      <c r="C406" s="165"/>
      <c r="D406" s="165"/>
      <c r="E406" s="165"/>
      <c r="F406" s="165"/>
      <c r="G406" s="165"/>
      <c r="H406" s="286"/>
      <c r="I406" s="286"/>
      <c r="J406" s="286"/>
    </row>
    <row r="407" spans="1:10" ht="44.25" x14ac:dyDescent="0.25">
      <c r="A407" s="1019" t="s">
        <v>573</v>
      </c>
      <c r="B407" s="1019"/>
      <c r="C407" s="1019"/>
      <c r="D407" s="1019"/>
      <c r="E407" s="1019"/>
      <c r="F407" s="1019"/>
      <c r="G407" s="1019"/>
      <c r="H407" s="1019"/>
      <c r="I407" s="1019"/>
      <c r="J407" s="1019"/>
    </row>
    <row r="408" spans="1:10" x14ac:dyDescent="0.25">
      <c r="A408" s="165"/>
      <c r="B408" s="165"/>
      <c r="C408" s="165"/>
      <c r="D408" s="165"/>
      <c r="E408" s="165"/>
      <c r="F408" s="165"/>
      <c r="G408" s="165"/>
      <c r="H408" s="286"/>
      <c r="I408" s="286"/>
      <c r="J408" s="286"/>
    </row>
    <row r="409" spans="1:10" ht="44.25" x14ac:dyDescent="0.25">
      <c r="A409" s="1019" t="s">
        <v>574</v>
      </c>
      <c r="B409" s="1019"/>
      <c r="C409" s="1019"/>
      <c r="D409" s="1019"/>
      <c r="E409" s="1019"/>
      <c r="F409" s="1019"/>
      <c r="G409" s="1019"/>
      <c r="H409" s="1019"/>
      <c r="I409" s="1019"/>
      <c r="J409" s="1019"/>
    </row>
    <row r="411" spans="1:10" x14ac:dyDescent="0.6">
      <c r="A411" s="1026" t="s">
        <v>575</v>
      </c>
      <c r="B411" s="1026"/>
      <c r="C411" s="1026"/>
      <c r="D411" s="1026"/>
      <c r="E411" s="1026"/>
      <c r="F411" s="1026"/>
      <c r="G411" s="1026"/>
      <c r="H411" s="1026"/>
      <c r="I411" s="1026"/>
      <c r="J411" s="1026"/>
    </row>
    <row r="413" spans="1:10" ht="33.75" x14ac:dyDescent="0.5">
      <c r="B413" s="1027" t="s">
        <v>576</v>
      </c>
      <c r="C413" s="1027"/>
      <c r="D413" s="1027"/>
      <c r="E413" s="1027"/>
      <c r="F413" s="1027"/>
      <c r="G413" s="1027"/>
      <c r="H413" s="1027"/>
      <c r="I413" s="1027"/>
      <c r="J413" s="1027"/>
    </row>
    <row r="414" spans="1:10" ht="48" x14ac:dyDescent="0.45">
      <c r="B414" s="173" t="s">
        <v>534</v>
      </c>
      <c r="C414" s="1028" t="s">
        <v>115</v>
      </c>
      <c r="D414" s="1028" t="s">
        <v>500</v>
      </c>
      <c r="E414" s="1028"/>
      <c r="F414" s="1028" t="s">
        <v>12</v>
      </c>
      <c r="G414" s="192" t="s">
        <v>406</v>
      </c>
      <c r="H414" s="192" t="s">
        <v>407</v>
      </c>
      <c r="I414" s="192" t="s">
        <v>636</v>
      </c>
      <c r="J414" s="201" t="s">
        <v>637</v>
      </c>
    </row>
    <row r="415" spans="1:10" x14ac:dyDescent="0.45">
      <c r="B415" s="287">
        <v>1</v>
      </c>
      <c r="C415" s="1029" t="s">
        <v>577</v>
      </c>
      <c r="D415" s="1029"/>
      <c r="E415" s="288" t="s">
        <v>578</v>
      </c>
      <c r="F415" s="288" t="s">
        <v>579</v>
      </c>
      <c r="G415" s="215">
        <v>42721</v>
      </c>
      <c r="H415" s="276">
        <v>41972</v>
      </c>
      <c r="I415" s="276">
        <f>+ROUND(H415*$I$124+H415,0)</f>
        <v>43307</v>
      </c>
      <c r="J415" s="211">
        <f t="shared" ref="J415:J419" si="25">+ROUND(I415*$J$124+I415,0)</f>
        <v>44953</v>
      </c>
    </row>
    <row r="416" spans="1:10" x14ac:dyDescent="0.45">
      <c r="B416" s="156">
        <v>2</v>
      </c>
      <c r="C416" s="1022" t="s">
        <v>580</v>
      </c>
      <c r="D416" s="1022"/>
      <c r="E416" s="147" t="s">
        <v>581</v>
      </c>
      <c r="F416" s="147" t="s">
        <v>579</v>
      </c>
      <c r="G416" s="216">
        <v>39270</v>
      </c>
      <c r="H416" s="261">
        <f>+ROUND(G416*$H$124+G416,0)</f>
        <v>40876</v>
      </c>
      <c r="I416" s="261">
        <f>+ROUND(H416*$I$124+H416,0)</f>
        <v>42176</v>
      </c>
      <c r="J416" s="214">
        <f t="shared" si="25"/>
        <v>43779</v>
      </c>
    </row>
    <row r="417" spans="1:10" x14ac:dyDescent="0.45">
      <c r="B417" s="156">
        <v>3</v>
      </c>
      <c r="C417" s="1022" t="s">
        <v>582</v>
      </c>
      <c r="D417" s="1022"/>
      <c r="E417" s="147" t="s">
        <v>583</v>
      </c>
      <c r="F417" s="147" t="s">
        <v>579</v>
      </c>
      <c r="G417" s="216">
        <v>108111</v>
      </c>
      <c r="H417" s="261">
        <f>+ROUND(G417*$H$124+G417,0)</f>
        <v>112533</v>
      </c>
      <c r="I417" s="261">
        <f>+ROUND(H417*$I$124+H417,0)</f>
        <v>116112</v>
      </c>
      <c r="J417" s="214">
        <f t="shared" si="25"/>
        <v>120524</v>
      </c>
    </row>
    <row r="418" spans="1:10" x14ac:dyDescent="0.45">
      <c r="B418" s="156">
        <v>4</v>
      </c>
      <c r="C418" s="1022" t="s">
        <v>584</v>
      </c>
      <c r="D418" s="1022"/>
      <c r="E418" s="147" t="s">
        <v>583</v>
      </c>
      <c r="F418" s="147" t="s">
        <v>579</v>
      </c>
      <c r="G418" s="216">
        <v>86300</v>
      </c>
      <c r="H418" s="261">
        <f>+ROUND(G418*$H$124+G418,0)</f>
        <v>89830</v>
      </c>
      <c r="I418" s="261">
        <f>+ROUND(H418*$I$124+H418,0)</f>
        <v>92687</v>
      </c>
      <c r="J418" s="214">
        <f t="shared" si="25"/>
        <v>96209</v>
      </c>
    </row>
    <row r="419" spans="1:10" x14ac:dyDescent="0.45">
      <c r="B419" s="156">
        <v>5</v>
      </c>
      <c r="C419" s="1022" t="s">
        <v>585</v>
      </c>
      <c r="D419" s="1022"/>
      <c r="E419" s="147" t="s">
        <v>583</v>
      </c>
      <c r="F419" s="147" t="s">
        <v>579</v>
      </c>
      <c r="G419" s="216">
        <v>78800</v>
      </c>
      <c r="H419" s="261">
        <f>+ROUND(G419*$H$124+G419,0)</f>
        <v>82023</v>
      </c>
      <c r="I419" s="261">
        <f>+ROUND(H419*$I$124+H419,0)</f>
        <v>84631</v>
      </c>
      <c r="J419" s="214">
        <f t="shared" si="25"/>
        <v>87847</v>
      </c>
    </row>
    <row r="420" spans="1:10" x14ac:dyDescent="0.6">
      <c r="G420" s="289"/>
    </row>
    <row r="422" spans="1:10" x14ac:dyDescent="0.6">
      <c r="A422" s="1023" t="s">
        <v>586</v>
      </c>
      <c r="B422" s="1023"/>
      <c r="C422" s="1023"/>
      <c r="D422" s="1023"/>
      <c r="E422" s="1023"/>
      <c r="F422" s="1023"/>
      <c r="G422" s="1023"/>
      <c r="H422" s="1023"/>
      <c r="I422" s="156"/>
      <c r="J422" s="156"/>
    </row>
    <row r="423" spans="1:10" x14ac:dyDescent="0.6">
      <c r="B423" s="290"/>
      <c r="C423" s="249"/>
      <c r="D423" s="249"/>
      <c r="E423" s="249"/>
    </row>
    <row r="424" spans="1:10" ht="33.75" x14ac:dyDescent="0.45">
      <c r="B424" s="1024" t="s">
        <v>587</v>
      </c>
      <c r="C424" s="1024"/>
      <c r="D424" s="1024"/>
      <c r="E424" s="1024"/>
      <c r="F424" s="1024"/>
      <c r="G424" s="1024"/>
      <c r="H424" s="1024"/>
      <c r="I424" s="1024"/>
      <c r="J424" s="1024"/>
    </row>
    <row r="425" spans="1:10" ht="96" x14ac:dyDescent="0.45">
      <c r="B425" s="217" t="s">
        <v>534</v>
      </c>
      <c r="C425" s="217" t="s">
        <v>431</v>
      </c>
      <c r="D425" s="1025" t="s">
        <v>544</v>
      </c>
      <c r="E425" s="1025"/>
      <c r="F425" s="1025"/>
      <c r="G425" s="192" t="s">
        <v>406</v>
      </c>
      <c r="H425" s="192" t="s">
        <v>407</v>
      </c>
      <c r="I425" s="192" t="s">
        <v>636</v>
      </c>
      <c r="J425" s="201" t="s">
        <v>654</v>
      </c>
    </row>
    <row r="426" spans="1:10" ht="66" x14ac:dyDescent="0.45">
      <c r="B426" s="213">
        <v>1</v>
      </c>
      <c r="C426" s="218" t="s">
        <v>588</v>
      </c>
      <c r="D426" s="1020" t="s">
        <v>589</v>
      </c>
      <c r="E426" s="1020"/>
      <c r="F426" s="1020"/>
      <c r="G426" s="216">
        <v>1416189</v>
      </c>
      <c r="H426" s="261">
        <v>1474110</v>
      </c>
      <c r="I426" s="261">
        <f>+ROUND(H426*$I$124+H426,0)</f>
        <v>1520987</v>
      </c>
      <c r="J426" s="214">
        <f t="shared" ref="J426:J427" si="26">+ROUND(I426*$J$124+I426,0)</f>
        <v>1578785</v>
      </c>
    </row>
    <row r="427" spans="1:10" x14ac:dyDescent="0.45">
      <c r="B427" s="274">
        <v>2</v>
      </c>
      <c r="C427" s="219" t="s">
        <v>590</v>
      </c>
      <c r="D427" s="1021" t="s">
        <v>591</v>
      </c>
      <c r="E427" s="1021"/>
      <c r="F427" s="1021"/>
      <c r="G427" s="215">
        <v>6051492</v>
      </c>
      <c r="H427" s="215">
        <v>6267189</v>
      </c>
      <c r="I427" s="215">
        <f>+ROUND(H427*$I$124+H427,0)</f>
        <v>6466486</v>
      </c>
      <c r="J427" s="211">
        <f t="shared" si="26"/>
        <v>6712212</v>
      </c>
    </row>
    <row r="429" spans="1:10" ht="44.25" x14ac:dyDescent="0.25">
      <c r="A429" s="1019" t="s">
        <v>592</v>
      </c>
      <c r="B429" s="1019"/>
      <c r="C429" s="1019"/>
      <c r="D429" s="1019"/>
      <c r="E429" s="1019"/>
      <c r="F429" s="1019"/>
      <c r="G429" s="1019"/>
      <c r="H429" s="1019"/>
      <c r="I429" s="1019"/>
      <c r="J429" s="1019"/>
    </row>
    <row r="430" spans="1:10" ht="44.25" x14ac:dyDescent="0.25">
      <c r="A430" s="1019" t="s">
        <v>593</v>
      </c>
      <c r="B430" s="1019"/>
      <c r="C430" s="1019"/>
      <c r="D430" s="1019"/>
      <c r="E430" s="1019"/>
      <c r="F430" s="1019"/>
      <c r="G430" s="1019"/>
      <c r="H430" s="1019"/>
      <c r="I430" s="1019"/>
      <c r="J430" s="1019"/>
    </row>
    <row r="431" spans="1:10" ht="44.25" x14ac:dyDescent="0.25">
      <c r="A431" s="1019" t="s">
        <v>594</v>
      </c>
      <c r="B431" s="1019"/>
      <c r="C431" s="1019"/>
      <c r="D431" s="1019"/>
      <c r="E431" s="1019"/>
      <c r="F431" s="1019"/>
      <c r="G431" s="1019"/>
      <c r="H431" s="1019"/>
      <c r="I431" s="1019"/>
      <c r="J431" s="1019"/>
    </row>
    <row r="432" spans="1:10" x14ac:dyDescent="0.6">
      <c r="A432" s="285"/>
      <c r="B432" s="285"/>
      <c r="C432" s="285"/>
      <c r="D432" s="285"/>
      <c r="E432" s="285"/>
      <c r="F432" s="285"/>
      <c r="G432" s="285"/>
      <c r="H432" s="291"/>
      <c r="I432" s="291"/>
      <c r="J432" s="291"/>
    </row>
    <row r="433" spans="1:10" ht="44.25" x14ac:dyDescent="0.25">
      <c r="A433" s="1019" t="s">
        <v>655</v>
      </c>
      <c r="B433" s="1019"/>
      <c r="C433" s="1019"/>
      <c r="D433" s="1019"/>
      <c r="E433" s="1019"/>
      <c r="F433" s="1019"/>
      <c r="G433" s="1019"/>
      <c r="H433" s="1019"/>
      <c r="I433" s="1019"/>
      <c r="J433" s="1019"/>
    </row>
    <row r="434" spans="1:10" ht="44.25" x14ac:dyDescent="0.25">
      <c r="A434" s="1019" t="s">
        <v>656</v>
      </c>
      <c r="B434" s="1019"/>
      <c r="C434" s="1019"/>
      <c r="D434" s="1019"/>
      <c r="E434" s="1019"/>
      <c r="F434" s="1019"/>
      <c r="G434" s="1019"/>
      <c r="H434" s="1019"/>
      <c r="I434" s="1019"/>
      <c r="J434" s="1019"/>
    </row>
    <row r="435" spans="1:10" ht="44.25" x14ac:dyDescent="0.25">
      <c r="A435" s="1019" t="s">
        <v>657</v>
      </c>
      <c r="B435" s="1019"/>
      <c r="C435" s="1019"/>
      <c r="D435" s="1019"/>
      <c r="E435" s="1019"/>
      <c r="F435" s="1019"/>
      <c r="G435" s="1019"/>
      <c r="H435" s="1019"/>
      <c r="I435" s="1019"/>
      <c r="J435" s="1019"/>
    </row>
    <row r="436" spans="1:10" ht="44.25" x14ac:dyDescent="0.25">
      <c r="A436" s="1019" t="s">
        <v>658</v>
      </c>
      <c r="B436" s="1019"/>
      <c r="C436" s="1019"/>
      <c r="D436" s="1019"/>
      <c r="E436" s="1019"/>
      <c r="F436" s="1019"/>
      <c r="G436" s="1019"/>
      <c r="H436" s="1019"/>
      <c r="I436" s="1019"/>
      <c r="J436" s="1019"/>
    </row>
    <row r="437" spans="1:10" ht="44.25" x14ac:dyDescent="0.25">
      <c r="A437" s="1019" t="s">
        <v>659</v>
      </c>
      <c r="B437" s="1019"/>
      <c r="C437" s="1019"/>
      <c r="D437" s="1019"/>
      <c r="E437" s="1019"/>
      <c r="F437" s="1019"/>
      <c r="G437" s="1019"/>
      <c r="H437" s="1019"/>
      <c r="I437" s="1019"/>
      <c r="J437" s="1019"/>
    </row>
    <row r="438" spans="1:10" ht="44.25" x14ac:dyDescent="0.25">
      <c r="A438" s="1019" t="s">
        <v>660</v>
      </c>
      <c r="B438" s="1019"/>
      <c r="C438" s="1019"/>
      <c r="D438" s="1019"/>
      <c r="E438" s="1019"/>
      <c r="F438" s="1019"/>
      <c r="G438" s="1019"/>
      <c r="H438" s="1019"/>
      <c r="I438" s="1019"/>
      <c r="J438" s="1019"/>
    </row>
    <row r="439" spans="1:10" ht="44.25" x14ac:dyDescent="0.25">
      <c r="A439" s="1019" t="s">
        <v>661</v>
      </c>
      <c r="B439" s="1019"/>
      <c r="C439" s="1019"/>
      <c r="D439" s="1019"/>
      <c r="E439" s="1019"/>
      <c r="F439" s="1019"/>
      <c r="G439" s="1019"/>
      <c r="H439" s="1019"/>
      <c r="I439" s="1019"/>
      <c r="J439" s="1019"/>
    </row>
    <row r="440" spans="1:10" ht="44.25" x14ac:dyDescent="0.25">
      <c r="A440" s="1019"/>
      <c r="B440" s="1019"/>
      <c r="C440" s="1019"/>
      <c r="D440" s="1019"/>
      <c r="E440" s="1019"/>
      <c r="F440" s="1019"/>
      <c r="G440" s="1019"/>
      <c r="H440" s="1019"/>
      <c r="I440" s="166"/>
      <c r="J440" s="166"/>
    </row>
    <row r="441" spans="1:10" ht="44.25" x14ac:dyDescent="0.25">
      <c r="A441" s="1019" t="s">
        <v>662</v>
      </c>
      <c r="B441" s="1019"/>
      <c r="C441" s="1019"/>
      <c r="D441" s="1019"/>
      <c r="E441" s="1019"/>
      <c r="F441" s="1019"/>
      <c r="G441" s="1019"/>
      <c r="H441" s="1019"/>
      <c r="I441" s="1019"/>
      <c r="J441" s="1019"/>
    </row>
    <row r="442" spans="1:10" ht="44.25" x14ac:dyDescent="0.25">
      <c r="A442" s="148"/>
      <c r="B442" s="148"/>
      <c r="C442" s="148"/>
      <c r="D442" s="148"/>
      <c r="E442" s="148"/>
      <c r="F442" s="148"/>
      <c r="G442" s="148"/>
      <c r="H442" s="135"/>
      <c r="I442" s="161"/>
      <c r="J442" s="161"/>
    </row>
  </sheetData>
  <mergeCells count="386">
    <mergeCell ref="A14:J14"/>
    <mergeCell ref="A16:J16"/>
    <mergeCell ref="A17:J17"/>
    <mergeCell ref="A18:J18"/>
    <mergeCell ref="A19:J19"/>
    <mergeCell ref="A20:J20"/>
    <mergeCell ref="A3:J3"/>
    <mergeCell ref="C5:H5"/>
    <mergeCell ref="A8:J8"/>
    <mergeCell ref="A10:H10"/>
    <mergeCell ref="A11:I11"/>
    <mergeCell ref="A12:J12"/>
    <mergeCell ref="A27:J27"/>
    <mergeCell ref="E31:G31"/>
    <mergeCell ref="A33:H33"/>
    <mergeCell ref="A35:A37"/>
    <mergeCell ref="B35:B37"/>
    <mergeCell ref="C35:C37"/>
    <mergeCell ref="F35:F36"/>
    <mergeCell ref="A21:J21"/>
    <mergeCell ref="A22:J22"/>
    <mergeCell ref="A23:J23"/>
    <mergeCell ref="A24:J24"/>
    <mergeCell ref="A25:J25"/>
    <mergeCell ref="A26:B26"/>
    <mergeCell ref="A67:A68"/>
    <mergeCell ref="B67:B68"/>
    <mergeCell ref="C67:C68"/>
    <mergeCell ref="F67:F68"/>
    <mergeCell ref="G67:G68"/>
    <mergeCell ref="A73:I73"/>
    <mergeCell ref="A47:H47"/>
    <mergeCell ref="A49:A50"/>
    <mergeCell ref="B49:B50"/>
    <mergeCell ref="C49:C50"/>
    <mergeCell ref="F49:F50"/>
    <mergeCell ref="A65:I65"/>
    <mergeCell ref="A87:J87"/>
    <mergeCell ref="A89:J89"/>
    <mergeCell ref="A91:J91"/>
    <mergeCell ref="A93:J93"/>
    <mergeCell ref="A95:J95"/>
    <mergeCell ref="A97:J97"/>
    <mergeCell ref="A75:A76"/>
    <mergeCell ref="B75:B76"/>
    <mergeCell ref="C75:C76"/>
    <mergeCell ref="F75:F76"/>
    <mergeCell ref="G75:G76"/>
    <mergeCell ref="A85:J85"/>
    <mergeCell ref="B106:G106"/>
    <mergeCell ref="B107:G107"/>
    <mergeCell ref="B108:J108"/>
    <mergeCell ref="B109:J109"/>
    <mergeCell ref="B110:J110"/>
    <mergeCell ref="A112:J112"/>
    <mergeCell ref="A99:J99"/>
    <mergeCell ref="A100:J100"/>
    <mergeCell ref="A102:J102"/>
    <mergeCell ref="B103:C103"/>
    <mergeCell ref="B104:G104"/>
    <mergeCell ref="B105:G105"/>
    <mergeCell ref="A114:H114"/>
    <mergeCell ref="F124:G124"/>
    <mergeCell ref="A135:I135"/>
    <mergeCell ref="A138:B138"/>
    <mergeCell ref="C138:E138"/>
    <mergeCell ref="A139:B139"/>
    <mergeCell ref="C139:E141"/>
    <mergeCell ref="A140:B140"/>
    <mergeCell ref="A141:B141"/>
    <mergeCell ref="A148:B148"/>
    <mergeCell ref="C148:E148"/>
    <mergeCell ref="A149:B149"/>
    <mergeCell ref="C149:E151"/>
    <mergeCell ref="A150:B150"/>
    <mergeCell ref="A151:B151"/>
    <mergeCell ref="A143:B143"/>
    <mergeCell ref="C143:E143"/>
    <mergeCell ref="A144:B144"/>
    <mergeCell ref="C144:E146"/>
    <mergeCell ref="A145:B145"/>
    <mergeCell ref="A146:B146"/>
    <mergeCell ref="A158:B158"/>
    <mergeCell ref="C158:E158"/>
    <mergeCell ref="A159:B159"/>
    <mergeCell ref="C159:E161"/>
    <mergeCell ref="A160:B160"/>
    <mergeCell ref="A161:B161"/>
    <mergeCell ref="A153:B153"/>
    <mergeCell ref="C153:E153"/>
    <mergeCell ref="A154:B154"/>
    <mergeCell ref="C154:E156"/>
    <mergeCell ref="A155:B155"/>
    <mergeCell ref="A156:B156"/>
    <mergeCell ref="A172:B172"/>
    <mergeCell ref="A173:B173"/>
    <mergeCell ref="C173:E175"/>
    <mergeCell ref="A174:B174"/>
    <mergeCell ref="A175:B175"/>
    <mergeCell ref="A177:B177"/>
    <mergeCell ref="A163:I164"/>
    <mergeCell ref="A166:B166"/>
    <mergeCell ref="A167:B167"/>
    <mergeCell ref="C167:E169"/>
    <mergeCell ref="A168:B168"/>
    <mergeCell ref="A169:B169"/>
    <mergeCell ref="A187:B187"/>
    <mergeCell ref="A188:B188"/>
    <mergeCell ref="C188:E190"/>
    <mergeCell ref="A189:B189"/>
    <mergeCell ref="A190:B190"/>
    <mergeCell ref="A192:B192"/>
    <mergeCell ref="C192:E192"/>
    <mergeCell ref="A178:B178"/>
    <mergeCell ref="C178:E180"/>
    <mergeCell ref="A179:B179"/>
    <mergeCell ref="A180:B180"/>
    <mergeCell ref="A182:B182"/>
    <mergeCell ref="A183:B183"/>
    <mergeCell ref="C183:E185"/>
    <mergeCell ref="A184:B184"/>
    <mergeCell ref="A185:B185"/>
    <mergeCell ref="A203:B203"/>
    <mergeCell ref="C203:E203"/>
    <mergeCell ref="A204:B204"/>
    <mergeCell ref="C204:E206"/>
    <mergeCell ref="A205:B205"/>
    <mergeCell ref="A206:B206"/>
    <mergeCell ref="A193:B193"/>
    <mergeCell ref="C193:E195"/>
    <mergeCell ref="A194:B194"/>
    <mergeCell ref="A195:B195"/>
    <mergeCell ref="A197:J197"/>
    <mergeCell ref="A200:I200"/>
    <mergeCell ref="A213:B213"/>
    <mergeCell ref="C213:E213"/>
    <mergeCell ref="A214:B214"/>
    <mergeCell ref="C214:E216"/>
    <mergeCell ref="A215:B215"/>
    <mergeCell ref="A216:B216"/>
    <mergeCell ref="A208:B208"/>
    <mergeCell ref="C208:E208"/>
    <mergeCell ref="A209:B209"/>
    <mergeCell ref="C209:E211"/>
    <mergeCell ref="A210:B210"/>
    <mergeCell ref="A211:B211"/>
    <mergeCell ref="A223:B223"/>
    <mergeCell ref="C223:E223"/>
    <mergeCell ref="A224:B224"/>
    <mergeCell ref="C224:E226"/>
    <mergeCell ref="A225:B225"/>
    <mergeCell ref="A226:B226"/>
    <mergeCell ref="A218:B218"/>
    <mergeCell ref="C218:E218"/>
    <mergeCell ref="A219:B219"/>
    <mergeCell ref="C219:E221"/>
    <mergeCell ref="A220:B220"/>
    <mergeCell ref="A221:B221"/>
    <mergeCell ref="A233:B233"/>
    <mergeCell ref="C233:E233"/>
    <mergeCell ref="A234:B234"/>
    <mergeCell ref="C234:E236"/>
    <mergeCell ref="A235:B235"/>
    <mergeCell ref="A236:B236"/>
    <mergeCell ref="A228:B228"/>
    <mergeCell ref="C228:E228"/>
    <mergeCell ref="A229:B229"/>
    <mergeCell ref="C229:E231"/>
    <mergeCell ref="A230:B230"/>
    <mergeCell ref="A231:B231"/>
    <mergeCell ref="B249:C249"/>
    <mergeCell ref="D249:E249"/>
    <mergeCell ref="B250:C250"/>
    <mergeCell ref="D250:E250"/>
    <mergeCell ref="B251:C251"/>
    <mergeCell ref="D251:E251"/>
    <mergeCell ref="A239:I239"/>
    <mergeCell ref="A241:E241"/>
    <mergeCell ref="A242:E242"/>
    <mergeCell ref="A243:E243"/>
    <mergeCell ref="A245:J245"/>
    <mergeCell ref="A247:J247"/>
    <mergeCell ref="B255:C255"/>
    <mergeCell ref="D255:E255"/>
    <mergeCell ref="B256:C256"/>
    <mergeCell ref="D256:E256"/>
    <mergeCell ref="B257:C257"/>
    <mergeCell ref="D257:E257"/>
    <mergeCell ref="B252:C252"/>
    <mergeCell ref="D252:E252"/>
    <mergeCell ref="B253:C253"/>
    <mergeCell ref="D253:E253"/>
    <mergeCell ref="B254:C254"/>
    <mergeCell ref="D254:E254"/>
    <mergeCell ref="B265:C265"/>
    <mergeCell ref="D265:E265"/>
    <mergeCell ref="B266:C266"/>
    <mergeCell ref="D266:E266"/>
    <mergeCell ref="B267:C267"/>
    <mergeCell ref="D267:E267"/>
    <mergeCell ref="B258:C258"/>
    <mergeCell ref="D258:E258"/>
    <mergeCell ref="B259:C259"/>
    <mergeCell ref="D259:E259"/>
    <mergeCell ref="A262:J262"/>
    <mergeCell ref="B264:C264"/>
    <mergeCell ref="D264:E264"/>
    <mergeCell ref="A272:J272"/>
    <mergeCell ref="A273:J273"/>
    <mergeCell ref="A276:I276"/>
    <mergeCell ref="B278:C278"/>
    <mergeCell ref="D278:E278"/>
    <mergeCell ref="B279:C279"/>
    <mergeCell ref="D279:E279"/>
    <mergeCell ref="B268:C268"/>
    <mergeCell ref="D268:E268"/>
    <mergeCell ref="B269:C269"/>
    <mergeCell ref="D269:E269"/>
    <mergeCell ref="B270:C270"/>
    <mergeCell ref="D270:E270"/>
    <mergeCell ref="B283:C283"/>
    <mergeCell ref="D283:E283"/>
    <mergeCell ref="B284:C284"/>
    <mergeCell ref="D284:E284"/>
    <mergeCell ref="B285:C285"/>
    <mergeCell ref="D285:E285"/>
    <mergeCell ref="B280:C280"/>
    <mergeCell ref="D280:E280"/>
    <mergeCell ref="B281:C281"/>
    <mergeCell ref="D281:E281"/>
    <mergeCell ref="B282:C282"/>
    <mergeCell ref="D282:E282"/>
    <mergeCell ref="B289:C289"/>
    <mergeCell ref="D289:E289"/>
    <mergeCell ref="B290:C290"/>
    <mergeCell ref="D290:E290"/>
    <mergeCell ref="B291:C291"/>
    <mergeCell ref="D291:E291"/>
    <mergeCell ref="B286:C286"/>
    <mergeCell ref="D286:E286"/>
    <mergeCell ref="B287:C287"/>
    <mergeCell ref="D287:E287"/>
    <mergeCell ref="B288:C288"/>
    <mergeCell ref="D288:E288"/>
    <mergeCell ref="B295:C295"/>
    <mergeCell ref="D295:E295"/>
    <mergeCell ref="B296:C296"/>
    <mergeCell ref="D296:E296"/>
    <mergeCell ref="A299:J299"/>
    <mergeCell ref="A300:J300"/>
    <mergeCell ref="B292:C292"/>
    <mergeCell ref="D292:E292"/>
    <mergeCell ref="B293:C293"/>
    <mergeCell ref="D293:E293"/>
    <mergeCell ref="B294:C294"/>
    <mergeCell ref="D294:E294"/>
    <mergeCell ref="B309:C309"/>
    <mergeCell ref="D309:E309"/>
    <mergeCell ref="B310:C310"/>
    <mergeCell ref="D310:E310"/>
    <mergeCell ref="A312:J312"/>
    <mergeCell ref="A313:J313"/>
    <mergeCell ref="A303:J303"/>
    <mergeCell ref="B306:C306"/>
    <mergeCell ref="D306:E306"/>
    <mergeCell ref="B307:C307"/>
    <mergeCell ref="D307:E307"/>
    <mergeCell ref="B308:C308"/>
    <mergeCell ref="D308:E308"/>
    <mergeCell ref="B320:C320"/>
    <mergeCell ref="D320:E320"/>
    <mergeCell ref="B321:C321"/>
    <mergeCell ref="D321:E321"/>
    <mergeCell ref="A323:J323"/>
    <mergeCell ref="A325:J325"/>
    <mergeCell ref="A314:J314"/>
    <mergeCell ref="A316:J316"/>
    <mergeCell ref="B318:C318"/>
    <mergeCell ref="D318:E318"/>
    <mergeCell ref="B319:C319"/>
    <mergeCell ref="D319:E319"/>
    <mergeCell ref="J330:J331"/>
    <mergeCell ref="D331:E331"/>
    <mergeCell ref="A332:B332"/>
    <mergeCell ref="D332:E332"/>
    <mergeCell ref="A333:B333"/>
    <mergeCell ref="D333:E333"/>
    <mergeCell ref="A327:H327"/>
    <mergeCell ref="A329:B329"/>
    <mergeCell ref="D329:E329"/>
    <mergeCell ref="A330:B331"/>
    <mergeCell ref="C330:C331"/>
    <mergeCell ref="D330:E330"/>
    <mergeCell ref="F330:F331"/>
    <mergeCell ref="G330:G331"/>
    <mergeCell ref="H330:H331"/>
    <mergeCell ref="A334:B334"/>
    <mergeCell ref="D334:E334"/>
    <mergeCell ref="A336:H336"/>
    <mergeCell ref="A338:B338"/>
    <mergeCell ref="D338:E338"/>
    <mergeCell ref="A339:B339"/>
    <mergeCell ref="D339:E339"/>
    <mergeCell ref="H339:H340"/>
    <mergeCell ref="I330:I331"/>
    <mergeCell ref="A344:H344"/>
    <mergeCell ref="A346:B346"/>
    <mergeCell ref="D346:E346"/>
    <mergeCell ref="A347:B347"/>
    <mergeCell ref="D347:E347"/>
    <mergeCell ref="A349:H349"/>
    <mergeCell ref="I339:I340"/>
    <mergeCell ref="A340:B340"/>
    <mergeCell ref="D340:E340"/>
    <mergeCell ref="A341:B341"/>
    <mergeCell ref="D341:E341"/>
    <mergeCell ref="A342:B342"/>
    <mergeCell ref="D342:E342"/>
    <mergeCell ref="D359:E359"/>
    <mergeCell ref="A361:H361"/>
    <mergeCell ref="A364:H364"/>
    <mergeCell ref="A377:J377"/>
    <mergeCell ref="A378:J378"/>
    <mergeCell ref="D379:F379"/>
    <mergeCell ref="D350:H350"/>
    <mergeCell ref="D352:E352"/>
    <mergeCell ref="D353:E353"/>
    <mergeCell ref="A355:H355"/>
    <mergeCell ref="D356:H356"/>
    <mergeCell ref="D358:E358"/>
    <mergeCell ref="B386:C388"/>
    <mergeCell ref="D386:F386"/>
    <mergeCell ref="D387:F387"/>
    <mergeCell ref="D388:F388"/>
    <mergeCell ref="B389:C391"/>
    <mergeCell ref="D389:F389"/>
    <mergeCell ref="D390:F390"/>
    <mergeCell ref="D391:F391"/>
    <mergeCell ref="B380:C382"/>
    <mergeCell ref="D380:F380"/>
    <mergeCell ref="D381:F381"/>
    <mergeCell ref="D382:F382"/>
    <mergeCell ref="B383:C385"/>
    <mergeCell ref="D383:F383"/>
    <mergeCell ref="D384:F384"/>
    <mergeCell ref="D385:F385"/>
    <mergeCell ref="A399:J399"/>
    <mergeCell ref="A400:I400"/>
    <mergeCell ref="A401:J401"/>
    <mergeCell ref="A403:J403"/>
    <mergeCell ref="A405:J405"/>
    <mergeCell ref="A407:J407"/>
    <mergeCell ref="B392:C394"/>
    <mergeCell ref="D392:F392"/>
    <mergeCell ref="D393:F393"/>
    <mergeCell ref="D394:F394"/>
    <mergeCell ref="B395:C397"/>
    <mergeCell ref="D395:F395"/>
    <mergeCell ref="D396:F396"/>
    <mergeCell ref="D397:F397"/>
    <mergeCell ref="C417:D417"/>
    <mergeCell ref="C418:D418"/>
    <mergeCell ref="C419:D419"/>
    <mergeCell ref="A422:H422"/>
    <mergeCell ref="B424:J424"/>
    <mergeCell ref="D425:F425"/>
    <mergeCell ref="A409:J409"/>
    <mergeCell ref="A411:J411"/>
    <mergeCell ref="B413:J413"/>
    <mergeCell ref="C414:F414"/>
    <mergeCell ref="C415:D415"/>
    <mergeCell ref="C416:D416"/>
    <mergeCell ref="A440:H440"/>
    <mergeCell ref="A441:J441"/>
    <mergeCell ref="A434:J434"/>
    <mergeCell ref="A435:J435"/>
    <mergeCell ref="A436:J436"/>
    <mergeCell ref="A437:J437"/>
    <mergeCell ref="A438:J438"/>
    <mergeCell ref="A439:J439"/>
    <mergeCell ref="D426:F426"/>
    <mergeCell ref="D427:F427"/>
    <mergeCell ref="A429:J429"/>
    <mergeCell ref="A430:J430"/>
    <mergeCell ref="A431:J431"/>
    <mergeCell ref="A433:J433"/>
  </mergeCells>
  <pageMargins left="0.7" right="0.7" top="0.75" bottom="0.75" header="0.3" footer="0.3"/>
  <pageSetup paperSize="9" scale="15" orientation="portrait" horizontalDpi="360" verticalDpi="36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P90"/>
  <sheetViews>
    <sheetView view="pageBreakPreview" topLeftCell="A8" zoomScale="55" zoomScaleNormal="55" zoomScaleSheetLayoutView="55" workbookViewId="0">
      <selection activeCell="J38" sqref="J38"/>
    </sheetView>
  </sheetViews>
  <sheetFormatPr baseColWidth="10" defaultRowHeight="15" x14ac:dyDescent="0.25"/>
  <cols>
    <col min="1" max="1" width="1.85546875" customWidth="1"/>
    <col min="2" max="2" width="52.28515625" customWidth="1"/>
    <col min="3" max="3" width="10.5703125" customWidth="1"/>
    <col min="4" max="4" width="10.140625" customWidth="1"/>
    <col min="5" max="5" width="7.7109375" customWidth="1"/>
    <col min="6" max="6" width="15.28515625" customWidth="1"/>
    <col min="7" max="7" width="11.85546875" customWidth="1"/>
    <col min="8" max="8" width="16.28515625" style="52" customWidth="1"/>
    <col min="9" max="9" width="19.85546875" customWidth="1"/>
    <col min="10" max="10" width="19.5703125" customWidth="1"/>
    <col min="11" max="11" width="18.28515625" bestFit="1" customWidth="1"/>
    <col min="12" max="12" width="10.28515625" customWidth="1"/>
    <col min="13" max="13" width="19.42578125" hidden="1" customWidth="1"/>
    <col min="14" max="14" width="23.85546875" customWidth="1"/>
    <col min="15" max="15" width="15" bestFit="1" customWidth="1"/>
    <col min="16" max="16" width="15.42578125" customWidth="1"/>
  </cols>
  <sheetData>
    <row r="1" spans="2:16" ht="47.25" customHeight="1" thickBot="1" x14ac:dyDescent="0.3">
      <c r="B1" s="1134" t="s">
        <v>282</v>
      </c>
      <c r="C1" s="1135"/>
      <c r="D1" s="1135"/>
      <c r="E1" s="1135"/>
      <c r="F1" s="1135"/>
      <c r="G1" s="1135"/>
      <c r="H1" s="1135"/>
      <c r="I1" s="1135"/>
      <c r="J1" s="1135"/>
      <c r="K1" s="1135"/>
      <c r="L1" s="1136"/>
    </row>
    <row r="2" spans="2:16" ht="57" customHeight="1" thickBot="1" x14ac:dyDescent="0.3">
      <c r="B2" s="38" t="s">
        <v>0</v>
      </c>
      <c r="C2" s="1137" t="s">
        <v>717</v>
      </c>
      <c r="D2" s="1138"/>
      <c r="E2" s="1138"/>
      <c r="F2" s="1138"/>
      <c r="G2" s="1138"/>
      <c r="H2" s="1138"/>
      <c r="I2" s="1138"/>
      <c r="J2" s="1138"/>
      <c r="K2" s="1138"/>
      <c r="L2" s="1139"/>
    </row>
    <row r="3" spans="2:16" ht="33" customHeight="1" x14ac:dyDescent="0.25">
      <c r="B3" s="1140"/>
      <c r="C3" s="1141"/>
      <c r="D3" s="1141"/>
      <c r="E3" s="1141"/>
      <c r="F3" s="1142" t="s">
        <v>118</v>
      </c>
      <c r="G3" s="1142"/>
      <c r="H3" s="1142"/>
      <c r="I3" s="143">
        <v>2.2200000000000002</v>
      </c>
      <c r="J3" s="116" t="s">
        <v>664</v>
      </c>
      <c r="K3" s="1143">
        <v>4</v>
      </c>
      <c r="L3" s="1144"/>
    </row>
    <row r="4" spans="2:16" ht="25.5" customHeight="1" x14ac:dyDescent="0.25">
      <c r="B4" s="1088" t="s">
        <v>1</v>
      </c>
      <c r="C4" s="1089"/>
      <c r="D4" s="1089"/>
      <c r="E4" s="1089"/>
      <c r="F4" s="1089"/>
      <c r="G4" s="1089"/>
      <c r="H4" s="1089"/>
      <c r="I4" s="1089"/>
      <c r="J4" s="1089"/>
      <c r="K4" s="1089"/>
      <c r="L4" s="1133"/>
    </row>
    <row r="5" spans="2:16" x14ac:dyDescent="0.25">
      <c r="B5" s="1129" t="s">
        <v>2</v>
      </c>
      <c r="C5" s="1116" t="s">
        <v>3</v>
      </c>
      <c r="D5" s="1116" t="s">
        <v>4</v>
      </c>
      <c r="E5" s="1117"/>
      <c r="F5" s="1116" t="s">
        <v>5</v>
      </c>
      <c r="G5" s="1116" t="s">
        <v>6</v>
      </c>
      <c r="H5" s="1131" t="s">
        <v>7</v>
      </c>
      <c r="I5" s="1116" t="s">
        <v>8</v>
      </c>
      <c r="J5" s="1118" t="s">
        <v>280</v>
      </c>
      <c r="K5" s="1116" t="s">
        <v>9</v>
      </c>
      <c r="L5" s="1119"/>
    </row>
    <row r="6" spans="2:16" ht="27.75" customHeight="1" x14ac:dyDescent="0.25">
      <c r="B6" s="1130"/>
      <c r="C6" s="1117"/>
      <c r="D6" s="1117"/>
      <c r="E6" s="1117"/>
      <c r="F6" s="1117"/>
      <c r="G6" s="1117"/>
      <c r="H6" s="1132"/>
      <c r="I6" s="1117"/>
      <c r="J6" s="1118"/>
      <c r="K6" s="1117"/>
      <c r="L6" s="1119"/>
    </row>
    <row r="7" spans="2:16" ht="24.75" customHeight="1" x14ac:dyDescent="0.25">
      <c r="B7" s="1120" t="s">
        <v>10</v>
      </c>
      <c r="C7" s="1121"/>
      <c r="D7" s="1121"/>
      <c r="E7" s="1121"/>
      <c r="F7" s="1121"/>
      <c r="G7" s="1121"/>
      <c r="H7" s="1121"/>
      <c r="I7" s="1121"/>
      <c r="J7" s="1121"/>
      <c r="K7" s="1121"/>
      <c r="L7" s="1122"/>
      <c r="M7" s="54"/>
      <c r="O7" s="1128"/>
      <c r="P7" s="1128"/>
    </row>
    <row r="8" spans="2:16" ht="45" customHeight="1" x14ac:dyDescent="0.25">
      <c r="B8" s="115" t="s">
        <v>672</v>
      </c>
      <c r="C8" s="365">
        <v>1</v>
      </c>
      <c r="D8" s="1123">
        <f>'resol 2020'!J42</f>
        <v>5266818</v>
      </c>
      <c r="E8" s="1123"/>
      <c r="F8" s="2">
        <f>30*G8*H8</f>
        <v>36</v>
      </c>
      <c r="G8" s="3">
        <v>4</v>
      </c>
      <c r="H8" s="296">
        <v>0.3</v>
      </c>
      <c r="I8" s="363">
        <f>C8*D8*H8*G8</f>
        <v>6320181.5999999996</v>
      </c>
      <c r="J8" s="114">
        <v>2.2200000000000002</v>
      </c>
      <c r="K8" s="1124">
        <f t="shared" ref="K8" si="0">I8*J8</f>
        <v>14030803.152000001</v>
      </c>
      <c r="L8" s="1125"/>
      <c r="M8" s="54"/>
      <c r="N8" s="355"/>
      <c r="O8" s="364"/>
      <c r="P8" s="364"/>
    </row>
    <row r="9" spans="2:16" ht="45" customHeight="1" x14ac:dyDescent="0.25">
      <c r="B9" s="115" t="s">
        <v>673</v>
      </c>
      <c r="C9" s="365">
        <v>1</v>
      </c>
      <c r="D9" s="1123">
        <f>'resol 2020'!J41</f>
        <v>7022424</v>
      </c>
      <c r="E9" s="1123"/>
      <c r="F9" s="2">
        <f>30*G9*H9</f>
        <v>9.6</v>
      </c>
      <c r="G9" s="3">
        <v>4</v>
      </c>
      <c r="H9" s="296">
        <v>0.08</v>
      </c>
      <c r="I9" s="363">
        <f>C9*D9*H9*G9</f>
        <v>2247175.6800000002</v>
      </c>
      <c r="J9" s="114">
        <v>2.2200000000000002</v>
      </c>
      <c r="K9" s="1124">
        <f t="shared" ref="K9" si="1">I9*J9</f>
        <v>4988730.0096000005</v>
      </c>
      <c r="L9" s="1125"/>
      <c r="M9" s="54"/>
      <c r="N9" s="355"/>
      <c r="O9" s="364"/>
      <c r="P9" s="364"/>
    </row>
    <row r="10" spans="2:16" ht="45" customHeight="1" x14ac:dyDescent="0.25">
      <c r="B10" s="115" t="s">
        <v>670</v>
      </c>
      <c r="C10" s="365">
        <v>1</v>
      </c>
      <c r="D10" s="1126">
        <f>'resol 2020'!J41</f>
        <v>7022424</v>
      </c>
      <c r="E10" s="1127"/>
      <c r="F10" s="2">
        <f>30*G10*H10</f>
        <v>9.6</v>
      </c>
      <c r="G10" s="3">
        <v>4</v>
      </c>
      <c r="H10" s="296">
        <v>0.08</v>
      </c>
      <c r="I10" s="363">
        <f>C10*D10*H10*G10</f>
        <v>2247175.6800000002</v>
      </c>
      <c r="J10" s="114">
        <v>2.2200000000000002</v>
      </c>
      <c r="K10" s="1124">
        <f t="shared" ref="K10" si="2">I10*J10</f>
        <v>4988730.0096000005</v>
      </c>
      <c r="L10" s="1125"/>
      <c r="M10" s="54"/>
      <c r="N10" s="355"/>
      <c r="O10" s="364"/>
      <c r="P10" s="364"/>
    </row>
    <row r="11" spans="2:16" ht="32.25" customHeight="1" x14ac:dyDescent="0.25">
      <c r="B11" s="40" t="s">
        <v>112</v>
      </c>
      <c r="C11" s="469"/>
      <c r="D11" s="1108"/>
      <c r="E11" s="1109"/>
      <c r="F11" s="470" t="s">
        <v>61</v>
      </c>
      <c r="G11" s="294" t="s">
        <v>61</v>
      </c>
      <c r="H11" s="471" t="s">
        <v>61</v>
      </c>
      <c r="I11" s="472" t="s">
        <v>61</v>
      </c>
      <c r="J11" s="473" t="s">
        <v>61</v>
      </c>
      <c r="K11" s="1110"/>
      <c r="L11" s="1111"/>
      <c r="M11" s="5"/>
      <c r="O11" s="4"/>
      <c r="P11" s="6"/>
    </row>
    <row r="12" spans="2:16" ht="28.5" customHeight="1" x14ac:dyDescent="0.25">
      <c r="B12" s="23" t="s">
        <v>669</v>
      </c>
      <c r="C12" s="114">
        <v>1</v>
      </c>
      <c r="D12" s="1112">
        <f>'resol 2020'!J53</f>
        <v>1316705</v>
      </c>
      <c r="E12" s="1113"/>
      <c r="F12" s="2">
        <f>30*G12*H12</f>
        <v>54</v>
      </c>
      <c r="G12" s="3">
        <v>4</v>
      </c>
      <c r="H12" s="296">
        <v>0.45</v>
      </c>
      <c r="I12" s="363">
        <f t="shared" ref="I12" si="3">C12*D12*H12*G12</f>
        <v>2370069</v>
      </c>
      <c r="J12" s="114">
        <v>2.2200000000000002</v>
      </c>
      <c r="K12" s="1114">
        <f>I12*J12</f>
        <v>5261553.1800000006</v>
      </c>
      <c r="L12" s="1115"/>
      <c r="M12" s="7"/>
      <c r="N12" s="355"/>
      <c r="O12" s="4"/>
    </row>
    <row r="13" spans="2:16" ht="25.5" customHeight="1" thickBot="1" x14ac:dyDescent="0.3">
      <c r="B13" s="107"/>
      <c r="C13" s="108"/>
      <c r="D13" s="1101"/>
      <c r="E13" s="1102"/>
      <c r="F13" s="109"/>
      <c r="G13" s="109"/>
      <c r="H13" s="110"/>
      <c r="I13" s="109" t="s">
        <v>61</v>
      </c>
      <c r="J13" s="114"/>
      <c r="K13" s="1103">
        <f>SUM(K8:L12)</f>
        <v>29269816.351199999</v>
      </c>
      <c r="L13" s="1104"/>
      <c r="M13" s="4"/>
      <c r="N13" s="4"/>
      <c r="O13" s="4"/>
    </row>
    <row r="14" spans="2:16" ht="23.25" customHeight="1" x14ac:dyDescent="0.25">
      <c r="B14" s="1105" t="s">
        <v>113</v>
      </c>
      <c r="C14" s="1106"/>
      <c r="D14" s="1106"/>
      <c r="E14" s="1106"/>
      <c r="F14" s="1106"/>
      <c r="G14" s="1106"/>
      <c r="H14" s="1106"/>
      <c r="I14" s="1106"/>
      <c r="J14" s="1106"/>
      <c r="K14" s="1106"/>
      <c r="L14" s="1107"/>
      <c r="M14" s="4"/>
      <c r="N14" s="356"/>
      <c r="O14" s="4"/>
    </row>
    <row r="15" spans="2:16" ht="19.899999999999999" customHeight="1" x14ac:dyDescent="0.25">
      <c r="B15" s="136" t="s">
        <v>16</v>
      </c>
      <c r="C15" s="137"/>
      <c r="D15" s="137"/>
      <c r="E15" s="137"/>
      <c r="F15" s="137"/>
      <c r="G15" s="137"/>
      <c r="H15" s="137"/>
      <c r="I15" s="137"/>
      <c r="J15" s="137"/>
      <c r="K15" s="137"/>
      <c r="L15" s="138"/>
      <c r="M15" s="66"/>
      <c r="N15" s="67"/>
      <c r="O15" s="66"/>
      <c r="P15" s="66"/>
    </row>
    <row r="16" spans="2:16" ht="30.75" customHeight="1" x14ac:dyDescent="0.25">
      <c r="B16" s="24" t="s">
        <v>283</v>
      </c>
      <c r="C16" s="114" t="s">
        <v>12</v>
      </c>
      <c r="D16" s="1094">
        <v>303301.26050420169</v>
      </c>
      <c r="E16" s="1094"/>
      <c r="F16" s="114"/>
      <c r="G16" s="114"/>
      <c r="H16" s="41"/>
      <c r="I16" s="8">
        <v>4</v>
      </c>
      <c r="J16" s="112">
        <f>D16*I16</f>
        <v>1213205.0420168068</v>
      </c>
      <c r="K16" s="1085"/>
      <c r="L16" s="1100"/>
      <c r="M16" s="69"/>
      <c r="N16" s="70"/>
      <c r="O16" s="69"/>
      <c r="P16" s="71"/>
    </row>
    <row r="17" spans="2:16" ht="15.75" customHeight="1" x14ac:dyDescent="0.25">
      <c r="B17" s="9" t="s">
        <v>16</v>
      </c>
      <c r="C17" s="10"/>
      <c r="D17" s="10"/>
      <c r="E17" s="10"/>
      <c r="F17" s="10"/>
      <c r="G17" s="10"/>
      <c r="H17" s="42"/>
      <c r="I17" s="10"/>
      <c r="J17" s="113" t="s">
        <v>61</v>
      </c>
      <c r="K17" s="1092"/>
      <c r="L17" s="1093"/>
      <c r="M17" s="68"/>
      <c r="N17" s="72"/>
      <c r="O17" s="69"/>
      <c r="P17" s="71"/>
    </row>
    <row r="18" spans="2:16" ht="21.75" customHeight="1" thickBot="1" x14ac:dyDescent="0.3">
      <c r="B18" s="43" t="s">
        <v>663</v>
      </c>
      <c r="C18" s="114" t="s">
        <v>17</v>
      </c>
      <c r="D18" s="1094">
        <f>'resol 2020'!J359</f>
        <v>780368</v>
      </c>
      <c r="E18" s="1094"/>
      <c r="F18" s="44"/>
      <c r="G18" s="8">
        <v>4</v>
      </c>
      <c r="H18" s="39">
        <v>1</v>
      </c>
      <c r="I18" s="8">
        <v>1</v>
      </c>
      <c r="J18" s="112">
        <f>D18*G18*H18*I18</f>
        <v>3121472</v>
      </c>
      <c r="K18" s="1092"/>
      <c r="L18" s="1093"/>
      <c r="M18" s="68"/>
      <c r="N18" s="72"/>
      <c r="O18" s="69"/>
      <c r="P18" s="71"/>
    </row>
    <row r="19" spans="2:16" ht="23.25" customHeight="1" thickBot="1" x14ac:dyDescent="0.3">
      <c r="B19" s="117"/>
      <c r="C19" s="118"/>
      <c r="D19" s="118"/>
      <c r="E19" s="118"/>
      <c r="F19" s="118"/>
      <c r="G19" s="118"/>
      <c r="H19" s="1095" t="s">
        <v>287</v>
      </c>
      <c r="I19" s="1096"/>
      <c r="J19" s="1097"/>
      <c r="K19" s="1098">
        <f>SUM(J15:J18)</f>
        <v>4334677.042016807</v>
      </c>
      <c r="L19" s="1099"/>
      <c r="M19" s="73"/>
      <c r="N19" s="74"/>
      <c r="O19" s="73"/>
      <c r="P19" s="73"/>
    </row>
    <row r="20" spans="2:16" ht="3.75" customHeight="1" x14ac:dyDescent="0.25">
      <c r="B20" s="1084"/>
      <c r="C20" s="1085"/>
      <c r="D20" s="1085"/>
      <c r="E20" s="1085"/>
      <c r="F20" s="1085"/>
      <c r="G20" s="1085"/>
      <c r="H20" s="1086"/>
      <c r="I20" s="1086"/>
      <c r="J20" s="1086"/>
      <c r="K20" s="1086"/>
      <c r="L20" s="1087"/>
      <c r="M20" s="75"/>
      <c r="N20" s="76"/>
      <c r="O20" s="69"/>
      <c r="P20" s="71"/>
    </row>
    <row r="21" spans="2:16" ht="18.75" customHeight="1" x14ac:dyDescent="0.25">
      <c r="B21" s="1088" t="s">
        <v>18</v>
      </c>
      <c r="C21" s="1089"/>
      <c r="D21" s="1089"/>
      <c r="E21" s="1089"/>
      <c r="F21" s="1089"/>
      <c r="G21" s="1089"/>
      <c r="H21" s="1089"/>
      <c r="I21" s="1089"/>
      <c r="J21" s="1089"/>
      <c r="K21" s="1090">
        <f>ROUND((K13+K19),0)</f>
        <v>33604493</v>
      </c>
      <c r="L21" s="1091"/>
      <c r="M21" s="75"/>
      <c r="N21" s="76"/>
      <c r="O21" s="69"/>
      <c r="P21" s="71"/>
    </row>
    <row r="22" spans="2:16" ht="4.5" customHeight="1" x14ac:dyDescent="0.25">
      <c r="B22" s="1071"/>
      <c r="C22" s="1072"/>
      <c r="D22" s="1072"/>
      <c r="E22" s="1072"/>
      <c r="F22" s="1072"/>
      <c r="G22" s="1072"/>
      <c r="H22" s="1072"/>
      <c r="I22" s="1072"/>
      <c r="J22" s="1072"/>
      <c r="K22" s="1072"/>
      <c r="L22" s="1073"/>
    </row>
    <row r="23" spans="2:16" ht="18.75" customHeight="1" x14ac:dyDescent="0.25">
      <c r="B23" s="1088" t="s">
        <v>19</v>
      </c>
      <c r="C23" s="1089"/>
      <c r="D23" s="1089"/>
      <c r="E23" s="1089"/>
      <c r="F23" s="1089"/>
      <c r="G23" s="1089"/>
      <c r="H23" s="1089"/>
      <c r="I23" s="1089"/>
      <c r="J23" s="1089"/>
      <c r="K23" s="1090">
        <f>ROUND((K21*19%),0)</f>
        <v>6384854</v>
      </c>
      <c r="L23" s="1091"/>
      <c r="N23" s="6"/>
      <c r="O23" s="6"/>
      <c r="P23" s="6"/>
    </row>
    <row r="24" spans="2:16" ht="10.5" customHeight="1" x14ac:dyDescent="0.25">
      <c r="B24" s="1071"/>
      <c r="C24" s="1072"/>
      <c r="D24" s="1072"/>
      <c r="E24" s="1072"/>
      <c r="F24" s="1072"/>
      <c r="G24" s="1072"/>
      <c r="H24" s="1072"/>
      <c r="I24" s="1072"/>
      <c r="J24" s="1072"/>
      <c r="K24" s="1072"/>
      <c r="L24" s="1073"/>
    </row>
    <row r="25" spans="2:16" ht="21.75" customHeight="1" thickBot="1" x14ac:dyDescent="0.4">
      <c r="B25" s="1074" t="s">
        <v>20</v>
      </c>
      <c r="C25" s="1075"/>
      <c r="D25" s="1075"/>
      <c r="E25" s="1075"/>
      <c r="F25" s="1075"/>
      <c r="G25" s="1075"/>
      <c r="H25" s="1075"/>
      <c r="I25" s="1075"/>
      <c r="J25" s="1075"/>
      <c r="K25" s="1076">
        <f>ROUNDUP(K21+K23,0)</f>
        <v>39989347</v>
      </c>
      <c r="L25" s="1077"/>
      <c r="N25" s="474"/>
      <c r="O25" s="355"/>
    </row>
    <row r="26" spans="2:16" ht="15" customHeight="1" x14ac:dyDescent="0.25">
      <c r="B26" s="45"/>
      <c r="H26" s="46"/>
      <c r="L26" s="47"/>
    </row>
    <row r="27" spans="2:16" ht="2.25" customHeight="1" x14ac:dyDescent="0.25">
      <c r="B27" s="45"/>
      <c r="H27" s="46"/>
      <c r="L27" s="47"/>
    </row>
    <row r="28" spans="2:16" ht="18.75" hidden="1" x14ac:dyDescent="0.3">
      <c r="B28" s="45"/>
      <c r="H28" s="46"/>
      <c r="K28" s="1078"/>
      <c r="L28" s="1079"/>
    </row>
    <row r="29" spans="2:16" ht="15" hidden="1" customHeight="1" x14ac:dyDescent="0.25">
      <c r="B29" s="1080"/>
      <c r="C29" s="1081"/>
      <c r="D29" s="1081"/>
      <c r="E29" s="1081"/>
      <c r="F29" s="1081"/>
      <c r="G29" s="1081"/>
      <c r="H29" s="1081"/>
      <c r="I29" s="1081"/>
      <c r="J29" s="1081"/>
      <c r="K29" s="1081"/>
      <c r="L29" s="1082"/>
    </row>
    <row r="30" spans="2:16" ht="18" customHeight="1" x14ac:dyDescent="0.25">
      <c r="B30" s="1080"/>
      <c r="C30" s="1081"/>
      <c r="D30" s="1081"/>
      <c r="E30" s="1081"/>
      <c r="F30" s="1081"/>
      <c r="G30" s="1081"/>
      <c r="H30" s="1081"/>
      <c r="I30" s="1081"/>
      <c r="J30" s="1081"/>
      <c r="K30" s="1081"/>
      <c r="L30" s="1082"/>
      <c r="M30" s="1083"/>
      <c r="N30" s="1083"/>
    </row>
    <row r="31" spans="2:16" ht="9" customHeight="1" x14ac:dyDescent="0.25">
      <c r="B31" s="45"/>
      <c r="H31" s="46"/>
      <c r="K31" s="1"/>
      <c r="L31" s="47"/>
      <c r="M31" s="12"/>
      <c r="N31" s="12"/>
    </row>
    <row r="32" spans="2:16" ht="27.75" customHeight="1" x14ac:dyDescent="0.3">
      <c r="B32" s="48"/>
      <c r="F32" s="6"/>
      <c r="G32" s="6"/>
      <c r="H32" s="46"/>
      <c r="I32" s="144"/>
      <c r="J32" s="362" t="s">
        <v>61</v>
      </c>
      <c r="K32" s="1068"/>
      <c r="L32" s="1069"/>
      <c r="M32" s="14"/>
      <c r="N32" s="13"/>
    </row>
    <row r="33" spans="2:14" ht="23.25" customHeight="1" x14ac:dyDescent="0.3">
      <c r="B33" s="399" t="s">
        <v>716</v>
      </c>
      <c r="C33" s="400"/>
      <c r="D33" s="401"/>
      <c r="E33" s="223"/>
      <c r="F33" s="223"/>
      <c r="G33" s="223"/>
      <c r="H33" s="402"/>
      <c r="I33" s="1070" t="s">
        <v>675</v>
      </c>
      <c r="J33" s="1070"/>
      <c r="K33" s="1070"/>
      <c r="L33" s="1070"/>
      <c r="M33" s="13"/>
      <c r="N33" s="13"/>
    </row>
    <row r="34" spans="2:14" ht="15" customHeight="1" x14ac:dyDescent="0.3">
      <c r="B34" s="396" t="s">
        <v>668</v>
      </c>
      <c r="C34" s="397"/>
      <c r="D34" s="397"/>
      <c r="E34" s="223"/>
      <c r="F34" s="223"/>
      <c r="G34" s="223"/>
      <c r="H34" s="402"/>
      <c r="I34" s="1016" t="s">
        <v>676</v>
      </c>
      <c r="J34" s="1016"/>
      <c r="K34" s="1016"/>
      <c r="L34" s="1016"/>
      <c r="M34" s="13"/>
      <c r="N34" s="13"/>
    </row>
    <row r="35" spans="2:14" ht="15" customHeight="1" thickBot="1" x14ac:dyDescent="0.35">
      <c r="B35" s="398"/>
      <c r="C35" s="240"/>
      <c r="D35" s="240"/>
      <c r="E35" s="240"/>
      <c r="F35" s="240"/>
      <c r="G35" s="403"/>
      <c r="H35" s="404"/>
      <c r="I35" s="240"/>
      <c r="J35" s="240"/>
      <c r="K35" s="405"/>
      <c r="L35" s="406"/>
      <c r="M35" s="11"/>
      <c r="N35" s="11"/>
    </row>
    <row r="36" spans="2:14" ht="15.75" hidden="1" thickBot="1" x14ac:dyDescent="0.3">
      <c r="B36" s="28"/>
      <c r="C36" s="26"/>
      <c r="D36" s="26"/>
      <c r="E36" s="49"/>
      <c r="F36" s="26"/>
      <c r="G36" s="26"/>
      <c r="H36" s="50"/>
      <c r="I36" s="26"/>
      <c r="J36" s="78"/>
      <c r="K36" s="26"/>
      <c r="L36" s="51"/>
    </row>
    <row r="38" spans="2:14" x14ac:dyDescent="0.25">
      <c r="C38" s="6"/>
      <c r="G38" s="6"/>
    </row>
    <row r="39" spans="2:14" x14ac:dyDescent="0.25">
      <c r="C39" s="6"/>
      <c r="K39" s="82"/>
    </row>
    <row r="40" spans="2:14" x14ac:dyDescent="0.25">
      <c r="K40" s="53"/>
    </row>
    <row r="42" spans="2:14" x14ac:dyDescent="0.25">
      <c r="J42" s="53"/>
    </row>
    <row r="43" spans="2:14" x14ac:dyDescent="0.25">
      <c r="K43" s="53"/>
    </row>
    <row r="44" spans="2:14" x14ac:dyDescent="0.25">
      <c r="K44" s="53"/>
    </row>
    <row r="85" spans="2:16" s="52" customFormat="1" x14ac:dyDescent="0.25">
      <c r="B85"/>
      <c r="C85"/>
      <c r="D85"/>
      <c r="E85" s="6"/>
      <c r="F85" s="6"/>
      <c r="G85" s="6"/>
      <c r="I85"/>
      <c r="J85"/>
      <c r="K85"/>
      <c r="L85"/>
      <c r="M85"/>
      <c r="N85"/>
      <c r="O85"/>
      <c r="P85"/>
    </row>
    <row r="86" spans="2:16" s="52" customFormat="1" x14ac:dyDescent="0.25">
      <c r="B86"/>
      <c r="C86"/>
      <c r="D86">
        <v>27</v>
      </c>
      <c r="E86" s="6">
        <v>50000</v>
      </c>
      <c r="F86" s="6">
        <f>D86*E86</f>
        <v>1350000</v>
      </c>
      <c r="G86" s="6"/>
      <c r="I86"/>
      <c r="J86"/>
      <c r="K86"/>
      <c r="L86"/>
      <c r="M86"/>
      <c r="N86"/>
      <c r="O86"/>
      <c r="P86"/>
    </row>
    <row r="87" spans="2:16" s="52" customFormat="1" x14ac:dyDescent="0.25">
      <c r="B87"/>
      <c r="C87"/>
      <c r="D87">
        <v>18</v>
      </c>
      <c r="E87" s="6">
        <v>85000</v>
      </c>
      <c r="F87" s="6">
        <f>D87*E87</f>
        <v>1530000</v>
      </c>
      <c r="G87" s="6"/>
      <c r="I87"/>
      <c r="J87"/>
      <c r="K87"/>
      <c r="L87"/>
      <c r="M87"/>
      <c r="N87"/>
      <c r="O87"/>
      <c r="P87"/>
    </row>
    <row r="88" spans="2:16" s="52" customFormat="1" x14ac:dyDescent="0.25">
      <c r="B88"/>
      <c r="C88"/>
      <c r="D88">
        <v>8</v>
      </c>
      <c r="E88" s="6">
        <v>85000</v>
      </c>
      <c r="F88" s="6">
        <f>D88*E88</f>
        <v>680000</v>
      </c>
      <c r="G88" s="6"/>
      <c r="I88"/>
      <c r="J88"/>
      <c r="K88"/>
      <c r="L88"/>
      <c r="M88"/>
      <c r="N88"/>
      <c r="O88"/>
      <c r="P88"/>
    </row>
    <row r="89" spans="2:16" s="52" customFormat="1" x14ac:dyDescent="0.25">
      <c r="B89"/>
      <c r="C89"/>
      <c r="D89"/>
      <c r="E89" s="6"/>
      <c r="F89" s="6">
        <f>SUM(F86:F88)</f>
        <v>3560000</v>
      </c>
      <c r="G89" s="6">
        <f>F89*45%</f>
        <v>1602000</v>
      </c>
      <c r="I89"/>
      <c r="J89"/>
      <c r="K89"/>
      <c r="L89"/>
      <c r="M89"/>
      <c r="N89"/>
      <c r="O89"/>
      <c r="P89"/>
    </row>
    <row r="90" spans="2:16" s="52" customFormat="1" x14ac:dyDescent="0.25">
      <c r="B90"/>
      <c r="C90"/>
      <c r="D90"/>
      <c r="E90" s="6"/>
      <c r="F90" s="6"/>
      <c r="G90" s="6">
        <f>F89+G89</f>
        <v>5162000</v>
      </c>
      <c r="I90"/>
      <c r="J90"/>
      <c r="K90"/>
      <c r="L90"/>
      <c r="M90"/>
      <c r="N90"/>
      <c r="O90"/>
      <c r="P90"/>
    </row>
  </sheetData>
  <mergeCells count="52">
    <mergeCell ref="B4:L4"/>
    <mergeCell ref="B1:L1"/>
    <mergeCell ref="C2:L2"/>
    <mergeCell ref="B3:E3"/>
    <mergeCell ref="F3:H3"/>
    <mergeCell ref="K3:L3"/>
    <mergeCell ref="O7:P7"/>
    <mergeCell ref="D8:E8"/>
    <mergeCell ref="K8:L8"/>
    <mergeCell ref="B5:B6"/>
    <mergeCell ref="C5:C6"/>
    <mergeCell ref="D5:E6"/>
    <mergeCell ref="F5:F6"/>
    <mergeCell ref="G5:G6"/>
    <mergeCell ref="H5:H6"/>
    <mergeCell ref="D11:E11"/>
    <mergeCell ref="K11:L11"/>
    <mergeCell ref="D12:E12"/>
    <mergeCell ref="K12:L12"/>
    <mergeCell ref="I5:I6"/>
    <mergeCell ref="J5:J6"/>
    <mergeCell ref="K5:L6"/>
    <mergeCell ref="B7:L7"/>
    <mergeCell ref="D9:E9"/>
    <mergeCell ref="K9:L9"/>
    <mergeCell ref="D10:E10"/>
    <mergeCell ref="K10:L10"/>
    <mergeCell ref="D16:E16"/>
    <mergeCell ref="K16:L16"/>
    <mergeCell ref="D13:E13"/>
    <mergeCell ref="K13:L13"/>
    <mergeCell ref="B14:L14"/>
    <mergeCell ref="K17:L17"/>
    <mergeCell ref="D18:E18"/>
    <mergeCell ref="K18:L18"/>
    <mergeCell ref="H19:J19"/>
    <mergeCell ref="K19:L19"/>
    <mergeCell ref="M30:N30"/>
    <mergeCell ref="B20:L20"/>
    <mergeCell ref="B21:J21"/>
    <mergeCell ref="K21:L21"/>
    <mergeCell ref="B22:L22"/>
    <mergeCell ref="B23:J23"/>
    <mergeCell ref="K23:L23"/>
    <mergeCell ref="K32:L32"/>
    <mergeCell ref="I33:L33"/>
    <mergeCell ref="I34:L34"/>
    <mergeCell ref="B24:L24"/>
    <mergeCell ref="B25:J25"/>
    <mergeCell ref="K25:L25"/>
    <mergeCell ref="K28:L28"/>
    <mergeCell ref="B29:L30"/>
  </mergeCells>
  <pageMargins left="0.70866141732283472" right="0.70866141732283472" top="0.74803149606299213" bottom="0.74803149606299213" header="0.31496062992125984" footer="0.31496062992125984"/>
  <pageSetup scale="63" orientation="landscape" r:id="rId1"/>
  <headerFooter>
    <oddHeader>&amp;L&amp;G&amp;R&amp;G</oddHeader>
    <oddFooter>&amp;C&amp;N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FFC000"/>
  </sheetPr>
  <dimension ref="B1:N100"/>
  <sheetViews>
    <sheetView tabSelected="1" view="pageBreakPreview" topLeftCell="C16" zoomScaleNormal="55" zoomScaleSheetLayoutView="100" workbookViewId="0">
      <selection activeCell="G25" sqref="G24:G25"/>
    </sheetView>
  </sheetViews>
  <sheetFormatPr baseColWidth="10" defaultRowHeight="15" x14ac:dyDescent="0.25"/>
  <cols>
    <col min="1" max="1" width="1.85546875" customWidth="1"/>
    <col min="2" max="2" width="52.28515625" customWidth="1"/>
    <col min="3" max="3" width="10.5703125" customWidth="1"/>
    <col min="4" max="4" width="10.140625" customWidth="1"/>
    <col min="5" max="5" width="7.7109375" customWidth="1"/>
    <col min="6" max="6" width="15.28515625" customWidth="1"/>
    <col min="7" max="7" width="11.85546875" customWidth="1"/>
    <col min="8" max="8" width="16.28515625" style="52" customWidth="1"/>
    <col min="9" max="9" width="19.85546875" customWidth="1"/>
    <col min="10" max="10" width="17.28515625" bestFit="1" customWidth="1"/>
    <col min="11" max="11" width="18.28515625" bestFit="1" customWidth="1"/>
    <col min="12" max="12" width="8.140625" customWidth="1"/>
    <col min="13" max="13" width="19.42578125" hidden="1" customWidth="1"/>
    <col min="14" max="14" width="16.5703125" bestFit="1" customWidth="1"/>
  </cols>
  <sheetData>
    <row r="1" spans="2:14" ht="47.25" customHeight="1" thickBot="1" x14ac:dyDescent="0.3">
      <c r="B1" s="1166" t="s">
        <v>282</v>
      </c>
      <c r="C1" s="1167"/>
      <c r="D1" s="1167"/>
      <c r="E1" s="1167"/>
      <c r="F1" s="1167"/>
      <c r="G1" s="1167"/>
      <c r="H1" s="1167"/>
      <c r="I1" s="1167"/>
      <c r="J1" s="1167"/>
      <c r="K1" s="1167"/>
      <c r="L1" s="1168"/>
    </row>
    <row r="2" spans="2:14" ht="57" customHeight="1" thickBot="1" x14ac:dyDescent="0.3">
      <c r="B2" s="38" t="s">
        <v>0</v>
      </c>
      <c r="C2" s="1137" t="str">
        <f>CRONOGRAMA!A3</f>
        <v>OBJETO: DISEÑO Y FORMULACIÓN DE LA POLITICA PÚBLICA DE JUVENTUD DEL MUNICIPIO DE HATO COROZAL CASANARE</v>
      </c>
      <c r="D2" s="1138"/>
      <c r="E2" s="1138"/>
      <c r="F2" s="1138"/>
      <c r="G2" s="1138"/>
      <c r="H2" s="1138"/>
      <c r="I2" s="1138"/>
      <c r="J2" s="1138"/>
      <c r="K2" s="1138"/>
      <c r="L2" s="1139"/>
    </row>
    <row r="3" spans="2:14" ht="33" customHeight="1" x14ac:dyDescent="0.25">
      <c r="B3" s="1140"/>
      <c r="C3" s="1141"/>
      <c r="D3" s="1141"/>
      <c r="E3" s="1141"/>
      <c r="F3" s="1142" t="s">
        <v>118</v>
      </c>
      <c r="G3" s="1142"/>
      <c r="H3" s="1142"/>
      <c r="I3" s="143">
        <v>1.94</v>
      </c>
      <c r="J3" s="116" t="s">
        <v>664</v>
      </c>
      <c r="K3" s="1143">
        <v>2</v>
      </c>
      <c r="L3" s="1144"/>
    </row>
    <row r="4" spans="2:14" ht="25.5" customHeight="1" x14ac:dyDescent="0.25">
      <c r="B4" s="1088" t="s">
        <v>1</v>
      </c>
      <c r="C4" s="1089"/>
      <c r="D4" s="1089"/>
      <c r="E4" s="1089"/>
      <c r="F4" s="1089"/>
      <c r="G4" s="1089"/>
      <c r="H4" s="1089"/>
      <c r="I4" s="1089"/>
      <c r="J4" s="1089"/>
      <c r="K4" s="1089"/>
      <c r="L4" s="1133"/>
    </row>
    <row r="5" spans="2:14" x14ac:dyDescent="0.25">
      <c r="B5" s="1129" t="s">
        <v>2</v>
      </c>
      <c r="C5" s="1116" t="s">
        <v>3</v>
      </c>
      <c r="D5" s="1116" t="s">
        <v>4</v>
      </c>
      <c r="E5" s="1117"/>
      <c r="F5" s="1116" t="s">
        <v>5</v>
      </c>
      <c r="G5" s="1116" t="s">
        <v>6</v>
      </c>
      <c r="H5" s="1131" t="s">
        <v>7</v>
      </c>
      <c r="I5" s="1164" t="s">
        <v>8</v>
      </c>
      <c r="J5" s="1174" t="s">
        <v>674</v>
      </c>
      <c r="K5" s="1116" t="s">
        <v>9</v>
      </c>
      <c r="L5" s="1119"/>
    </row>
    <row r="6" spans="2:14" ht="27.75" customHeight="1" x14ac:dyDescent="0.25">
      <c r="B6" s="1130"/>
      <c r="C6" s="1117"/>
      <c r="D6" s="1117"/>
      <c r="E6" s="1117"/>
      <c r="F6" s="1117"/>
      <c r="G6" s="1117"/>
      <c r="H6" s="1132"/>
      <c r="I6" s="1165"/>
      <c r="J6" s="1174"/>
      <c r="K6" s="1117"/>
      <c r="L6" s="1119"/>
    </row>
    <row r="7" spans="2:14" ht="24.75" customHeight="1" x14ac:dyDescent="0.25">
      <c r="B7" s="1120" t="s">
        <v>10</v>
      </c>
      <c r="C7" s="1121"/>
      <c r="D7" s="1121"/>
      <c r="E7" s="1121"/>
      <c r="F7" s="1121"/>
      <c r="G7" s="1121"/>
      <c r="H7" s="1121"/>
      <c r="I7" s="1121"/>
      <c r="J7" s="1121"/>
      <c r="K7" s="1121"/>
      <c r="L7" s="1122"/>
      <c r="M7" s="54"/>
    </row>
    <row r="8" spans="2:14" ht="45" customHeight="1" x14ac:dyDescent="0.25">
      <c r="B8" s="893" t="s">
        <v>754</v>
      </c>
      <c r="C8" s="892">
        <v>1</v>
      </c>
      <c r="D8" s="1171">
        <v>4300000</v>
      </c>
      <c r="E8" s="1171"/>
      <c r="F8" s="894">
        <f>30*G8*H8</f>
        <v>21.599999999999998</v>
      </c>
      <c r="G8" s="895">
        <f>+K3</f>
        <v>2</v>
      </c>
      <c r="H8" s="896">
        <v>0.36</v>
      </c>
      <c r="I8" s="415">
        <f>C8*D8*H8*G8</f>
        <v>3096000</v>
      </c>
      <c r="J8" s="895">
        <f>I$3</f>
        <v>1.94</v>
      </c>
      <c r="K8" s="1151">
        <f>I8*J8</f>
        <v>6006240</v>
      </c>
      <c r="L8" s="1152"/>
      <c r="M8" s="54"/>
      <c r="N8" s="53"/>
    </row>
    <row r="9" spans="2:14" ht="44.25" customHeight="1" x14ac:dyDescent="0.25">
      <c r="B9" s="893" t="s">
        <v>742</v>
      </c>
      <c r="C9" s="892">
        <v>1</v>
      </c>
      <c r="D9" s="1149">
        <v>3500000</v>
      </c>
      <c r="E9" s="1150"/>
      <c r="F9" s="894">
        <f>30*G9*H9</f>
        <v>26.4</v>
      </c>
      <c r="G9" s="895">
        <f>+K3</f>
        <v>2</v>
      </c>
      <c r="H9" s="896">
        <v>0.44</v>
      </c>
      <c r="I9" s="415">
        <f>C9*D9*H9*G9</f>
        <v>3080000</v>
      </c>
      <c r="J9" s="895">
        <f t="shared" ref="J9:J16" si="0">I$3</f>
        <v>1.94</v>
      </c>
      <c r="K9" s="1151">
        <f>I9*J9</f>
        <v>5975200</v>
      </c>
      <c r="L9" s="1152"/>
      <c r="M9" s="54"/>
    </row>
    <row r="10" spans="2:14" ht="44.25" customHeight="1" x14ac:dyDescent="0.25">
      <c r="B10" s="893" t="s">
        <v>743</v>
      </c>
      <c r="C10" s="892">
        <v>1</v>
      </c>
      <c r="D10" s="1149">
        <v>3500000</v>
      </c>
      <c r="E10" s="1150"/>
      <c r="F10" s="894">
        <f>30*G10*H10</f>
        <v>14.399999999999999</v>
      </c>
      <c r="G10" s="895">
        <f>+K3</f>
        <v>2</v>
      </c>
      <c r="H10" s="896">
        <v>0.24</v>
      </c>
      <c r="I10" s="415">
        <f t="shared" ref="I10:I11" si="1">C10*D10*H10*G10</f>
        <v>1680000</v>
      </c>
      <c r="J10" s="895">
        <f t="shared" si="0"/>
        <v>1.94</v>
      </c>
      <c r="K10" s="1151">
        <f>I10*J10</f>
        <v>3259200</v>
      </c>
      <c r="L10" s="1152"/>
      <c r="M10" s="5"/>
    </row>
    <row r="11" spans="2:14" ht="37.5" hidden="1" customHeight="1" x14ac:dyDescent="0.25">
      <c r="B11" s="893" t="s">
        <v>677</v>
      </c>
      <c r="C11" s="892">
        <v>1</v>
      </c>
      <c r="D11" s="1149">
        <f>+'Res056 Mod Res123 Actu 2021 (2'!K41</f>
        <v>7268208</v>
      </c>
      <c r="E11" s="1150"/>
      <c r="F11" s="894">
        <f>30*G11*H11</f>
        <v>0</v>
      </c>
      <c r="G11" s="895">
        <f>+K3</f>
        <v>2</v>
      </c>
      <c r="H11" s="896">
        <v>0</v>
      </c>
      <c r="I11" s="415">
        <f t="shared" si="1"/>
        <v>0</v>
      </c>
      <c r="J11" s="895">
        <f t="shared" si="0"/>
        <v>1.94</v>
      </c>
      <c r="K11" s="1151">
        <f t="shared" ref="K11:K16" si="2">I11*J11</f>
        <v>0</v>
      </c>
      <c r="L11" s="1152"/>
      <c r="M11" s="5"/>
    </row>
    <row r="12" spans="2:14" ht="18.75" hidden="1" customHeight="1" x14ac:dyDescent="0.25">
      <c r="B12" s="893"/>
      <c r="C12" s="892"/>
      <c r="D12" s="1149">
        <f>'resol 2020'!J41</f>
        <v>7022424</v>
      </c>
      <c r="E12" s="1150"/>
      <c r="F12" s="894">
        <f t="shared" ref="F12:F16" si="3">30*G12*H12</f>
        <v>15</v>
      </c>
      <c r="G12" s="895">
        <v>1</v>
      </c>
      <c r="H12" s="896">
        <v>0.5</v>
      </c>
      <c r="I12" s="415">
        <f t="shared" ref="I12:I14" si="4">C12*D12*H12*G12</f>
        <v>0</v>
      </c>
      <c r="J12" s="895">
        <f t="shared" si="0"/>
        <v>1.94</v>
      </c>
      <c r="K12" s="1151">
        <f t="shared" si="2"/>
        <v>0</v>
      </c>
      <c r="L12" s="1152"/>
      <c r="M12" s="18" t="e">
        <f>#REF!</f>
        <v>#REF!</v>
      </c>
    </row>
    <row r="13" spans="2:14" ht="0.75" hidden="1" customHeight="1" x14ac:dyDescent="0.25">
      <c r="B13" s="893"/>
      <c r="C13" s="892"/>
      <c r="D13" s="1149">
        <f>'resol 2020'!J42</f>
        <v>5266818</v>
      </c>
      <c r="E13" s="1150"/>
      <c r="F13" s="894">
        <f t="shared" si="3"/>
        <v>15</v>
      </c>
      <c r="G13" s="895">
        <v>1</v>
      </c>
      <c r="H13" s="896">
        <v>0.5</v>
      </c>
      <c r="I13" s="415">
        <f t="shared" si="4"/>
        <v>0</v>
      </c>
      <c r="J13" s="895">
        <f t="shared" si="0"/>
        <v>1.94</v>
      </c>
      <c r="K13" s="1151">
        <f t="shared" si="2"/>
        <v>0</v>
      </c>
      <c r="L13" s="1152"/>
      <c r="M13" s="1"/>
    </row>
    <row r="14" spans="2:14" ht="0.75" hidden="1" customHeight="1" x14ac:dyDescent="0.25">
      <c r="B14" s="893"/>
      <c r="C14" s="892"/>
      <c r="D14" s="1149">
        <f>'resol 2020'!J42</f>
        <v>5266818</v>
      </c>
      <c r="E14" s="1150"/>
      <c r="F14" s="894">
        <f t="shared" si="3"/>
        <v>13.5</v>
      </c>
      <c r="G14" s="895">
        <v>1</v>
      </c>
      <c r="H14" s="896">
        <v>0.45</v>
      </c>
      <c r="I14" s="415">
        <f t="shared" si="4"/>
        <v>0</v>
      </c>
      <c r="J14" s="895">
        <f t="shared" si="0"/>
        <v>1.94</v>
      </c>
      <c r="K14" s="1151">
        <f t="shared" si="2"/>
        <v>0</v>
      </c>
      <c r="L14" s="1152"/>
      <c r="M14" s="1"/>
    </row>
    <row r="15" spans="2:14" ht="24.75" hidden="1" customHeight="1" x14ac:dyDescent="0.25">
      <c r="B15" s="897"/>
      <c r="C15" s="892"/>
      <c r="D15" s="1149">
        <f>'resol 2020'!J41</f>
        <v>7022424</v>
      </c>
      <c r="E15" s="1150"/>
      <c r="F15" s="894">
        <f t="shared" si="3"/>
        <v>12</v>
      </c>
      <c r="G15" s="895">
        <v>1</v>
      </c>
      <c r="H15" s="896">
        <v>0.4</v>
      </c>
      <c r="I15" s="415">
        <f>C15*D15*H15*G15</f>
        <v>0</v>
      </c>
      <c r="J15" s="895">
        <f t="shared" si="0"/>
        <v>1.94</v>
      </c>
      <c r="K15" s="1151">
        <f t="shared" si="2"/>
        <v>0</v>
      </c>
      <c r="L15" s="1152"/>
      <c r="M15" s="5"/>
    </row>
    <row r="16" spans="2:14" ht="0.75" customHeight="1" x14ac:dyDescent="0.25">
      <c r="B16" s="893"/>
      <c r="C16" s="892"/>
      <c r="D16" s="1149">
        <f>'resol 2020'!J43</f>
        <v>4389015</v>
      </c>
      <c r="E16" s="1150"/>
      <c r="F16" s="894">
        <f t="shared" si="3"/>
        <v>15</v>
      </c>
      <c r="G16" s="895">
        <v>1</v>
      </c>
      <c r="H16" s="896">
        <v>0.5</v>
      </c>
      <c r="I16" s="415">
        <f>C16*D16*H16*G16</f>
        <v>0</v>
      </c>
      <c r="J16" s="895">
        <f t="shared" si="0"/>
        <v>1.94</v>
      </c>
      <c r="K16" s="1151">
        <f t="shared" si="2"/>
        <v>0</v>
      </c>
      <c r="L16" s="1152"/>
      <c r="M16" s="5"/>
    </row>
    <row r="17" spans="2:13" ht="25.5" customHeight="1" thickBot="1" x14ac:dyDescent="0.3">
      <c r="B17" s="899"/>
      <c r="C17" s="898"/>
      <c r="D17" s="1172"/>
      <c r="E17" s="1173"/>
      <c r="F17" s="894"/>
      <c r="G17" s="895"/>
      <c r="H17" s="896"/>
      <c r="I17" s="416" t="s">
        <v>61</v>
      </c>
      <c r="J17" s="898"/>
      <c r="K17" s="1169">
        <f>ROUND(SUM(K8:L10),0)</f>
        <v>15240640</v>
      </c>
      <c r="L17" s="1170"/>
      <c r="M17" s="4"/>
    </row>
    <row r="18" spans="2:13" ht="23.25" customHeight="1" x14ac:dyDescent="0.25">
      <c r="B18" s="1158" t="s">
        <v>113</v>
      </c>
      <c r="C18" s="1159"/>
      <c r="D18" s="1159"/>
      <c r="E18" s="1159"/>
      <c r="F18" s="1159"/>
      <c r="G18" s="1159"/>
      <c r="H18" s="1159"/>
      <c r="I18" s="1159"/>
      <c r="J18" s="1159"/>
      <c r="K18" s="1159"/>
      <c r="L18" s="1160"/>
      <c r="M18" s="4"/>
    </row>
    <row r="19" spans="2:13" x14ac:dyDescent="0.25">
      <c r="B19" s="1175" t="s">
        <v>11</v>
      </c>
      <c r="C19" s="1163" t="s">
        <v>12</v>
      </c>
      <c r="D19" s="1163" t="s">
        <v>13</v>
      </c>
      <c r="E19" s="1177"/>
      <c r="F19" s="1164" t="s">
        <v>5</v>
      </c>
      <c r="G19" s="1164" t="s">
        <v>6</v>
      </c>
      <c r="H19" s="1161" t="s">
        <v>7</v>
      </c>
      <c r="I19" s="1163" t="s">
        <v>14</v>
      </c>
      <c r="J19" s="1164" t="s">
        <v>9</v>
      </c>
      <c r="K19" s="1153"/>
      <c r="L19" s="1154"/>
      <c r="M19" s="4"/>
    </row>
    <row r="20" spans="2:13" ht="13.5" customHeight="1" x14ac:dyDescent="0.25">
      <c r="B20" s="1176"/>
      <c r="C20" s="1177"/>
      <c r="D20" s="1177"/>
      <c r="E20" s="1177"/>
      <c r="F20" s="1165"/>
      <c r="G20" s="1165"/>
      <c r="H20" s="1162"/>
      <c r="I20" s="1163"/>
      <c r="J20" s="1165"/>
      <c r="K20" s="1155"/>
      <c r="L20" s="1156"/>
      <c r="M20" s="4"/>
    </row>
    <row r="21" spans="2:13" ht="15" customHeight="1" x14ac:dyDescent="0.25">
      <c r="B21" s="1186" t="s">
        <v>15</v>
      </c>
      <c r="C21" s="1187"/>
      <c r="D21" s="1187"/>
      <c r="E21" s="1187"/>
      <c r="F21" s="1187"/>
      <c r="G21" s="1187"/>
      <c r="H21" s="1187"/>
      <c r="I21" s="1187"/>
      <c r="J21" s="1187"/>
      <c r="K21" s="1187"/>
      <c r="L21" s="1188"/>
      <c r="M21" s="4"/>
    </row>
    <row r="22" spans="2:13" ht="62.45" customHeight="1" x14ac:dyDescent="0.25">
      <c r="B22" s="900" t="s">
        <v>665</v>
      </c>
      <c r="C22" s="892" t="s">
        <v>17</v>
      </c>
      <c r="D22" s="1181">
        <v>8000000</v>
      </c>
      <c r="E22" s="1182"/>
      <c r="F22" s="894">
        <f>30*G22*H22</f>
        <v>18.600000000000001</v>
      </c>
      <c r="G22" s="417">
        <f>K3</f>
        <v>2</v>
      </c>
      <c r="H22" s="901">
        <v>0.31</v>
      </c>
      <c r="I22" s="417">
        <v>1</v>
      </c>
      <c r="J22" s="943">
        <f>D22*G22*H22*I22</f>
        <v>4960000</v>
      </c>
      <c r="K22" s="1179" t="s">
        <v>61</v>
      </c>
      <c r="L22" s="1180"/>
      <c r="M22" s="66"/>
    </row>
    <row r="23" spans="2:13" ht="62.25" customHeight="1" x14ac:dyDescent="0.25">
      <c r="B23" s="900" t="s">
        <v>744</v>
      </c>
      <c r="C23" s="892" t="s">
        <v>17</v>
      </c>
      <c r="D23" s="1181">
        <v>672000</v>
      </c>
      <c r="E23" s="1182"/>
      <c r="F23" s="894">
        <f>+G23*H23</f>
        <v>2</v>
      </c>
      <c r="G23" s="417">
        <v>2</v>
      </c>
      <c r="H23" s="901">
        <v>1</v>
      </c>
      <c r="I23" s="417">
        <v>1</v>
      </c>
      <c r="J23" s="943">
        <f>D23*G23*H23*I23</f>
        <v>1344000</v>
      </c>
      <c r="K23" s="1179" t="s">
        <v>61</v>
      </c>
      <c r="L23" s="1180"/>
      <c r="M23" s="66"/>
    </row>
    <row r="24" spans="2:13" ht="19.899999999999999" customHeight="1" x14ac:dyDescent="0.25">
      <c r="B24" s="902" t="s">
        <v>745</v>
      </c>
      <c r="C24" s="418"/>
      <c r="D24" s="418"/>
      <c r="E24" s="418"/>
      <c r="F24" s="418"/>
      <c r="G24" s="418"/>
      <c r="H24" s="418"/>
      <c r="I24" s="418"/>
      <c r="J24" s="418"/>
      <c r="K24" s="418"/>
      <c r="L24" s="903"/>
      <c r="M24" s="66"/>
    </row>
    <row r="25" spans="2:13" ht="59.25" customHeight="1" x14ac:dyDescent="0.25">
      <c r="B25" s="904" t="s">
        <v>746</v>
      </c>
      <c r="C25" s="898" t="s">
        <v>12</v>
      </c>
      <c r="D25" s="1182">
        <v>2999786</v>
      </c>
      <c r="E25" s="1182"/>
      <c r="F25" s="898"/>
      <c r="G25" s="898">
        <v>2</v>
      </c>
      <c r="H25" s="905"/>
      <c r="I25" s="417">
        <v>4</v>
      </c>
      <c r="J25" s="943">
        <f>D25*I25</f>
        <v>11999144</v>
      </c>
      <c r="K25" s="1183"/>
      <c r="L25" s="1184"/>
      <c r="M25" s="69"/>
    </row>
    <row r="26" spans="2:13" ht="61.5" customHeight="1" x14ac:dyDescent="0.25">
      <c r="B26" s="906" t="s">
        <v>747</v>
      </c>
      <c r="C26" s="898" t="s">
        <v>114</v>
      </c>
      <c r="D26" s="1182">
        <v>4100000</v>
      </c>
      <c r="E26" s="1182"/>
      <c r="F26" s="894"/>
      <c r="G26" s="417"/>
      <c r="H26" s="901"/>
      <c r="I26" s="417">
        <v>1</v>
      </c>
      <c r="J26" s="943">
        <f>D26*I26</f>
        <v>4100000</v>
      </c>
      <c r="K26" s="1189" t="s">
        <v>61</v>
      </c>
      <c r="L26" s="1190"/>
      <c r="M26" s="77"/>
    </row>
    <row r="27" spans="2:13" ht="20.25" hidden="1" customHeight="1" x14ac:dyDescent="0.25">
      <c r="B27" s="22" t="s">
        <v>490</v>
      </c>
      <c r="C27" s="114" t="s">
        <v>12</v>
      </c>
      <c r="D27" s="1094">
        <f>+'Res056 Mod Res123 Actu 2021 (2'!K318</f>
        <v>2782504</v>
      </c>
      <c r="E27" s="1094"/>
      <c r="F27" s="114">
        <v>4</v>
      </c>
      <c r="G27" s="114"/>
      <c r="H27" s="41"/>
      <c r="I27" s="417">
        <v>0</v>
      </c>
      <c r="J27" s="944">
        <f>D27*I27</f>
        <v>0</v>
      </c>
      <c r="K27" s="1178"/>
      <c r="L27" s="1125"/>
      <c r="M27" s="68"/>
    </row>
    <row r="28" spans="2:13" ht="0.75" customHeight="1" x14ac:dyDescent="0.25">
      <c r="B28" s="9" t="s">
        <v>16</v>
      </c>
      <c r="C28" s="10"/>
      <c r="D28" s="10"/>
      <c r="E28" s="10"/>
      <c r="F28" s="10"/>
      <c r="G28" s="10"/>
      <c r="H28" s="42"/>
      <c r="I28" s="419"/>
      <c r="J28" s="945" t="s">
        <v>61</v>
      </c>
      <c r="K28" s="1092"/>
      <c r="L28" s="1093"/>
      <c r="M28" s="68"/>
    </row>
    <row r="29" spans="2:13" ht="28.5" customHeight="1" thickBot="1" x14ac:dyDescent="0.3">
      <c r="B29" s="22" t="s">
        <v>748</v>
      </c>
      <c r="C29" s="114" t="s">
        <v>12</v>
      </c>
      <c r="D29" s="1157">
        <v>57114</v>
      </c>
      <c r="E29" s="1157"/>
      <c r="F29" s="8"/>
      <c r="G29" s="8"/>
      <c r="H29" s="39"/>
      <c r="I29" s="417">
        <v>3</v>
      </c>
      <c r="J29" s="944">
        <f>+D29*I29</f>
        <v>171342</v>
      </c>
      <c r="K29" s="1092"/>
      <c r="L29" s="1093"/>
      <c r="M29" s="68"/>
    </row>
    <row r="30" spans="2:13" ht="23.25" customHeight="1" thickBot="1" x14ac:dyDescent="0.3">
      <c r="B30" s="117"/>
      <c r="C30" s="118"/>
      <c r="D30" s="118"/>
      <c r="E30" s="118"/>
      <c r="F30" s="118"/>
      <c r="G30" s="118"/>
      <c r="H30" s="1095" t="s">
        <v>287</v>
      </c>
      <c r="I30" s="1096"/>
      <c r="J30" s="1097"/>
      <c r="K30" s="1098">
        <f>SUM(J22:J29)</f>
        <v>22574486</v>
      </c>
      <c r="L30" s="1099"/>
      <c r="M30" s="73"/>
    </row>
    <row r="31" spans="2:13" ht="3.75" customHeight="1" x14ac:dyDescent="0.25">
      <c r="B31" s="1084"/>
      <c r="C31" s="1085"/>
      <c r="D31" s="1085"/>
      <c r="E31" s="1085"/>
      <c r="F31" s="1085"/>
      <c r="G31" s="1085"/>
      <c r="H31" s="1086"/>
      <c r="I31" s="1086"/>
      <c r="J31" s="1086"/>
      <c r="K31" s="1086"/>
      <c r="L31" s="1087"/>
      <c r="M31" s="75"/>
    </row>
    <row r="32" spans="2:13" ht="18.75" customHeight="1" x14ac:dyDescent="0.25">
      <c r="B32" s="1088" t="s">
        <v>18</v>
      </c>
      <c r="C32" s="1089"/>
      <c r="D32" s="1089"/>
      <c r="E32" s="1089"/>
      <c r="F32" s="1089"/>
      <c r="G32" s="1089"/>
      <c r="H32" s="1089"/>
      <c r="I32" s="1089"/>
      <c r="J32" s="1089"/>
      <c r="K32" s="1090">
        <f>ROUND((K17+K30),0)</f>
        <v>37815126</v>
      </c>
      <c r="L32" s="1091"/>
      <c r="M32" s="75"/>
    </row>
    <row r="33" spans="2:14" ht="4.5" customHeight="1" x14ac:dyDescent="0.25">
      <c r="B33" s="1071"/>
      <c r="C33" s="1072"/>
      <c r="D33" s="1072"/>
      <c r="E33" s="1072"/>
      <c r="F33" s="1072"/>
      <c r="G33" s="1072"/>
      <c r="H33" s="1072"/>
      <c r="I33" s="1072"/>
      <c r="J33" s="1072"/>
      <c r="K33" s="1072"/>
      <c r="L33" s="1073"/>
    </row>
    <row r="34" spans="2:14" ht="18.75" customHeight="1" x14ac:dyDescent="0.25">
      <c r="B34" s="1088" t="s">
        <v>19</v>
      </c>
      <c r="C34" s="1089"/>
      <c r="D34" s="1089"/>
      <c r="E34" s="1089"/>
      <c r="F34" s="1089"/>
      <c r="G34" s="1089"/>
      <c r="H34" s="1089"/>
      <c r="I34" s="1089"/>
      <c r="J34" s="1089"/>
      <c r="K34" s="1090">
        <f>ROUND((K32*19%),0)</f>
        <v>7184874</v>
      </c>
      <c r="L34" s="1091"/>
    </row>
    <row r="35" spans="2:14" ht="10.5" customHeight="1" x14ac:dyDescent="0.25">
      <c r="B35" s="1071"/>
      <c r="C35" s="1072"/>
      <c r="D35" s="1072"/>
      <c r="E35" s="1072"/>
      <c r="F35" s="1072"/>
      <c r="G35" s="1072"/>
      <c r="H35" s="1072"/>
      <c r="I35" s="1072"/>
      <c r="J35" s="1072"/>
      <c r="K35" s="1072"/>
      <c r="L35" s="1073"/>
    </row>
    <row r="36" spans="2:14" ht="21.75" customHeight="1" thickBot="1" x14ac:dyDescent="0.35">
      <c r="B36" s="1074" t="s">
        <v>20</v>
      </c>
      <c r="C36" s="1075"/>
      <c r="D36" s="1075"/>
      <c r="E36" s="1075"/>
      <c r="F36" s="1075"/>
      <c r="G36" s="1075"/>
      <c r="H36" s="1075"/>
      <c r="I36" s="1075"/>
      <c r="J36" s="1075"/>
      <c r="K36" s="1076">
        <f>ROUNDUP(K32+K34,0)</f>
        <v>45000000</v>
      </c>
      <c r="L36" s="1077"/>
      <c r="N36" s="946"/>
    </row>
    <row r="37" spans="2:14" ht="15" customHeight="1" x14ac:dyDescent="0.25">
      <c r="B37" s="45"/>
      <c r="H37" s="46"/>
      <c r="L37" s="47"/>
      <c r="N37" s="946"/>
    </row>
    <row r="38" spans="2:14" ht="2.25" customHeight="1" x14ac:dyDescent="0.25">
      <c r="B38" s="45"/>
      <c r="H38" s="46"/>
      <c r="L38" s="47"/>
      <c r="N38" s="946"/>
    </row>
    <row r="39" spans="2:14" ht="18.75" hidden="1" x14ac:dyDescent="0.3">
      <c r="B39" s="45"/>
      <c r="H39" s="46"/>
      <c r="K39" s="1078"/>
      <c r="L39" s="1079"/>
      <c r="N39" s="946"/>
    </row>
    <row r="40" spans="2:14" ht="15" hidden="1" customHeight="1" x14ac:dyDescent="0.25">
      <c r="B40" s="1080"/>
      <c r="C40" s="1081"/>
      <c r="D40" s="1081"/>
      <c r="E40" s="1081"/>
      <c r="F40" s="1081"/>
      <c r="G40" s="1081"/>
      <c r="H40" s="1081"/>
      <c r="I40" s="1081"/>
      <c r="J40" s="1081"/>
      <c r="K40" s="1081"/>
      <c r="L40" s="1082"/>
      <c r="N40" s="946"/>
    </row>
    <row r="41" spans="2:14" ht="18" customHeight="1" x14ac:dyDescent="0.25">
      <c r="B41" s="1080"/>
      <c r="C41" s="1081"/>
      <c r="D41" s="1081"/>
      <c r="E41" s="1081"/>
      <c r="F41" s="1081"/>
      <c r="G41" s="1081"/>
      <c r="H41" s="1081"/>
      <c r="I41" s="1081"/>
      <c r="J41" s="1081"/>
      <c r="K41" s="1081"/>
      <c r="L41" s="1082"/>
      <c r="M41" s="54"/>
      <c r="N41" s="946"/>
    </row>
    <row r="42" spans="2:14" ht="27.75" customHeight="1" x14ac:dyDescent="0.25">
      <c r="B42" s="1145"/>
      <c r="C42" s="1146"/>
      <c r="D42" s="1146"/>
      <c r="E42" s="1146"/>
      <c r="F42" s="1147"/>
      <c r="G42" s="1147"/>
      <c r="H42" s="1147"/>
      <c r="I42" s="1147"/>
      <c r="J42" s="1147"/>
      <c r="K42" s="1147"/>
      <c r="L42" s="1148"/>
      <c r="M42" s="14"/>
      <c r="N42" s="946"/>
    </row>
    <row r="43" spans="2:14" ht="23.25" customHeight="1" x14ac:dyDescent="0.25">
      <c r="B43" s="1070" t="s">
        <v>753</v>
      </c>
      <c r="C43" s="1070"/>
      <c r="D43" s="1070"/>
      <c r="E43" s="1070"/>
      <c r="F43" s="1185" t="s">
        <v>750</v>
      </c>
      <c r="G43" s="1185"/>
      <c r="H43" s="1185"/>
      <c r="I43" s="1185"/>
      <c r="J43" s="1185"/>
      <c r="K43" s="1185"/>
      <c r="L43" s="1185"/>
      <c r="M43" s="13"/>
      <c r="N43" s="946"/>
    </row>
    <row r="44" spans="2:14" ht="15" customHeight="1" x14ac:dyDescent="0.3">
      <c r="B44" s="1016" t="s">
        <v>739</v>
      </c>
      <c r="C44" s="1016"/>
      <c r="D44" s="1016"/>
      <c r="E44" s="1016"/>
      <c r="F44" s="1016" t="s">
        <v>741</v>
      </c>
      <c r="G44" s="1016"/>
      <c r="H44" s="1016"/>
      <c r="I44" s="1016"/>
      <c r="J44" s="1016"/>
      <c r="K44" s="1016"/>
      <c r="L44" s="1016"/>
      <c r="M44" s="13"/>
    </row>
    <row r="45" spans="2:14" ht="15" customHeight="1" thickBot="1" x14ac:dyDescent="0.35">
      <c r="B45" s="398"/>
      <c r="C45" s="240"/>
      <c r="D45" s="240"/>
      <c r="E45" s="240"/>
      <c r="F45" s="240"/>
      <c r="G45" s="403"/>
      <c r="H45" s="404"/>
      <c r="I45" s="240"/>
      <c r="J45" s="240"/>
      <c r="K45" s="405"/>
      <c r="L45" s="406"/>
      <c r="M45" s="11"/>
    </row>
    <row r="46" spans="2:14" ht="15.75" hidden="1" thickBot="1" x14ac:dyDescent="0.3">
      <c r="B46" s="28"/>
      <c r="C46" s="26"/>
      <c r="D46" s="26"/>
      <c r="E46" s="49"/>
      <c r="F46" s="26"/>
      <c r="G46" s="26"/>
      <c r="H46" s="50"/>
      <c r="I46" s="26"/>
      <c r="J46" s="78"/>
      <c r="K46" s="26"/>
      <c r="L46" s="51"/>
    </row>
    <row r="48" spans="2:14" x14ac:dyDescent="0.25">
      <c r="C48" s="6"/>
      <c r="G48" s="6"/>
    </row>
    <row r="49" spans="3:11" x14ac:dyDescent="0.25">
      <c r="C49" s="6"/>
      <c r="K49" s="82"/>
    </row>
    <row r="50" spans="3:11" x14ac:dyDescent="0.25">
      <c r="K50" s="53"/>
    </row>
    <row r="52" spans="3:11" x14ac:dyDescent="0.25">
      <c r="J52" s="53"/>
    </row>
    <row r="53" spans="3:11" x14ac:dyDescent="0.25">
      <c r="K53" s="53"/>
    </row>
    <row r="54" spans="3:11" x14ac:dyDescent="0.25">
      <c r="K54" s="53"/>
    </row>
    <row r="62" spans="3:11" x14ac:dyDescent="0.25">
      <c r="H62"/>
    </row>
    <row r="63" spans="3:11" x14ac:dyDescent="0.25">
      <c r="H63"/>
    </row>
    <row r="64" spans="3:11" x14ac:dyDescent="0.25">
      <c r="H64"/>
    </row>
    <row r="65" spans="8:8" x14ac:dyDescent="0.25">
      <c r="H65"/>
    </row>
    <row r="95" spans="2:13" s="52" customFormat="1" x14ac:dyDescent="0.25">
      <c r="B95"/>
      <c r="C95"/>
      <c r="D95"/>
      <c r="E95" s="6"/>
      <c r="F95" s="6"/>
      <c r="G95" s="6"/>
      <c r="I95"/>
      <c r="J95"/>
      <c r="K95"/>
      <c r="L95"/>
      <c r="M95"/>
    </row>
    <row r="96" spans="2:13" s="52" customFormat="1" x14ac:dyDescent="0.25">
      <c r="B96"/>
      <c r="C96"/>
      <c r="D96">
        <v>27</v>
      </c>
      <c r="E96" s="6">
        <v>50000</v>
      </c>
      <c r="F96" s="6">
        <f>D96*E96</f>
        <v>1350000</v>
      </c>
      <c r="G96" s="6"/>
      <c r="I96"/>
      <c r="J96"/>
      <c r="K96"/>
      <c r="L96"/>
      <c r="M96"/>
    </row>
    <row r="97" spans="2:13" s="52" customFormat="1" x14ac:dyDescent="0.25">
      <c r="B97"/>
      <c r="C97"/>
      <c r="D97">
        <v>18</v>
      </c>
      <c r="E97" s="6">
        <v>85000</v>
      </c>
      <c r="F97" s="6">
        <f>D97*E97</f>
        <v>1530000</v>
      </c>
      <c r="G97" s="6"/>
      <c r="I97"/>
      <c r="J97"/>
      <c r="K97"/>
      <c r="L97"/>
      <c r="M97"/>
    </row>
    <row r="98" spans="2:13" s="52" customFormat="1" x14ac:dyDescent="0.25">
      <c r="B98"/>
      <c r="C98"/>
      <c r="D98">
        <v>8</v>
      </c>
      <c r="E98" s="6">
        <v>85000</v>
      </c>
      <c r="F98" s="6">
        <f>D98*E98</f>
        <v>680000</v>
      </c>
      <c r="G98" s="6"/>
      <c r="I98"/>
      <c r="J98"/>
      <c r="K98"/>
      <c r="L98"/>
      <c r="M98"/>
    </row>
    <row r="99" spans="2:13" s="52" customFormat="1" x14ac:dyDescent="0.25">
      <c r="B99"/>
      <c r="C99"/>
      <c r="D99"/>
      <c r="E99" s="6"/>
      <c r="F99" s="6">
        <f>SUM(F96:F98)</f>
        <v>3560000</v>
      </c>
      <c r="G99" s="6">
        <f>F99*45%</f>
        <v>1602000</v>
      </c>
      <c r="I99"/>
      <c r="J99"/>
      <c r="K99"/>
      <c r="L99"/>
      <c r="M99"/>
    </row>
    <row r="100" spans="2:13" s="52" customFormat="1" x14ac:dyDescent="0.25">
      <c r="B100"/>
      <c r="C100"/>
      <c r="D100"/>
      <c r="E100" s="6"/>
      <c r="F100" s="6"/>
      <c r="G100" s="6">
        <f>F99+G99</f>
        <v>5162000</v>
      </c>
      <c r="I100"/>
      <c r="J100"/>
      <c r="K100"/>
      <c r="L100"/>
      <c r="M100"/>
    </row>
  </sheetData>
  <mergeCells count="79">
    <mergeCell ref="B21:L21"/>
    <mergeCell ref="K26:L26"/>
    <mergeCell ref="D23:E23"/>
    <mergeCell ref="B44:E44"/>
    <mergeCell ref="B34:J34"/>
    <mergeCell ref="K34:L34"/>
    <mergeCell ref="B31:L31"/>
    <mergeCell ref="B32:J32"/>
    <mergeCell ref="K32:L32"/>
    <mergeCell ref="B33:L33"/>
    <mergeCell ref="B35:L35"/>
    <mergeCell ref="B36:J36"/>
    <mergeCell ref="K36:L36"/>
    <mergeCell ref="K39:L39"/>
    <mergeCell ref="B40:L41"/>
    <mergeCell ref="D27:E27"/>
    <mergeCell ref="K27:L27"/>
    <mergeCell ref="K23:L23"/>
    <mergeCell ref="B43:E43"/>
    <mergeCell ref="K22:L22"/>
    <mergeCell ref="D22:E22"/>
    <mergeCell ref="D25:E25"/>
    <mergeCell ref="K25:L25"/>
    <mergeCell ref="D26:E26"/>
    <mergeCell ref="F43:L43"/>
    <mergeCell ref="G5:G6"/>
    <mergeCell ref="B19:B20"/>
    <mergeCell ref="C19:C20"/>
    <mergeCell ref="D19:E20"/>
    <mergeCell ref="F19:F20"/>
    <mergeCell ref="G19:G20"/>
    <mergeCell ref="K8:L8"/>
    <mergeCell ref="D16:E16"/>
    <mergeCell ref="K16:L16"/>
    <mergeCell ref="D17:E17"/>
    <mergeCell ref="H5:H6"/>
    <mergeCell ref="K9:L9"/>
    <mergeCell ref="D9:E9"/>
    <mergeCell ref="K13:L13"/>
    <mergeCell ref="I5:I6"/>
    <mergeCell ref="J5:J6"/>
    <mergeCell ref="K5:L6"/>
    <mergeCell ref="B7:L7"/>
    <mergeCell ref="B5:B6"/>
    <mergeCell ref="C5:C6"/>
    <mergeCell ref="D5:E6"/>
    <mergeCell ref="F5:F6"/>
    <mergeCell ref="H19:H20"/>
    <mergeCell ref="I19:I20"/>
    <mergeCell ref="J19:J20"/>
    <mergeCell ref="B1:L1"/>
    <mergeCell ref="C2:L2"/>
    <mergeCell ref="B3:E3"/>
    <mergeCell ref="F3:H3"/>
    <mergeCell ref="K3:L3"/>
    <mergeCell ref="B4:L4"/>
    <mergeCell ref="D10:E10"/>
    <mergeCell ref="K10:L10"/>
    <mergeCell ref="K17:L17"/>
    <mergeCell ref="D12:E12"/>
    <mergeCell ref="K12:L12"/>
    <mergeCell ref="D13:E13"/>
    <mergeCell ref="D8:E8"/>
    <mergeCell ref="F44:L44"/>
    <mergeCell ref="B42:E42"/>
    <mergeCell ref="F42:L42"/>
    <mergeCell ref="D11:E11"/>
    <mergeCell ref="K11:L11"/>
    <mergeCell ref="K19:L20"/>
    <mergeCell ref="H30:J30"/>
    <mergeCell ref="K30:L30"/>
    <mergeCell ref="K28:L28"/>
    <mergeCell ref="D29:E29"/>
    <mergeCell ref="K29:L29"/>
    <mergeCell ref="D15:E15"/>
    <mergeCell ref="K15:L15"/>
    <mergeCell ref="B18:L18"/>
    <mergeCell ref="D14:E14"/>
    <mergeCell ref="K14:L14"/>
  </mergeCells>
  <printOptions horizontalCentered="1" verticalCentered="1"/>
  <pageMargins left="0.70866141732283472" right="0.70866141732283472" top="0.74803149606299213" bottom="0.74803149606299213" header="0.31496062992125984" footer="0.31496062992125984"/>
  <pageSetup scale="49" fitToHeight="0" orientation="landscape" horizontalDpi="360" verticalDpi="360" r:id="rId1"/>
  <headerFooter>
    <oddFooter>&amp;C&amp;N</oddFooter>
  </headerFooter>
  <rowBreaks count="1" manualBreakCount="1">
    <brk id="45" min="1" max="1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FFC000"/>
    <pageSetUpPr fitToPage="1"/>
  </sheetPr>
  <dimension ref="A1:CI69"/>
  <sheetViews>
    <sheetView view="pageBreakPreview" topLeftCell="B15" zoomScale="70" zoomScaleNormal="25" zoomScaleSheetLayoutView="70" workbookViewId="0">
      <pane xSplit="2" topLeftCell="BQ1" activePane="topRight" state="frozen"/>
      <selection activeCell="B4" sqref="B4"/>
      <selection pane="topRight" activeCell="BV19" sqref="BV19"/>
    </sheetView>
  </sheetViews>
  <sheetFormatPr baseColWidth="10" defaultColWidth="11.42578125" defaultRowHeight="15" x14ac:dyDescent="0.25"/>
  <cols>
    <col min="1" max="1" width="7.28515625" hidden="1" customWidth="1"/>
    <col min="2" max="2" width="7.28515625" customWidth="1"/>
    <col min="3" max="3" width="59.140625" bestFit="1" customWidth="1"/>
    <col min="4" max="25" width="3.42578125" customWidth="1"/>
    <col min="26" max="26" width="3.140625" customWidth="1"/>
    <col min="27" max="27" width="0.140625" hidden="1" customWidth="1"/>
    <col min="28" max="28" width="0.28515625" hidden="1" customWidth="1"/>
    <col min="29" max="30" width="3.42578125" hidden="1" customWidth="1"/>
    <col min="31" max="31" width="0.140625" hidden="1" customWidth="1"/>
    <col min="32" max="34" width="3.42578125" hidden="1" customWidth="1"/>
    <col min="35" max="35" width="0.28515625" hidden="1" customWidth="1"/>
    <col min="36" max="43" width="3.42578125" hidden="1" customWidth="1"/>
    <col min="44" max="44" width="4" hidden="1" customWidth="1"/>
    <col min="45" max="46" width="3.42578125" hidden="1" customWidth="1"/>
    <col min="47" max="47" width="6" customWidth="1"/>
    <col min="48" max="48" width="3.5703125" customWidth="1"/>
    <col min="49" max="49" width="11" customWidth="1"/>
    <col min="50" max="50" width="9.140625" customWidth="1"/>
    <col min="51" max="51" width="78.140625" bestFit="1" customWidth="1"/>
    <col min="52" max="52" width="12.28515625" style="925" bestFit="1" customWidth="1"/>
    <col min="53" max="53" width="29.28515625" style="298" bestFit="1" customWidth="1"/>
    <col min="54" max="54" width="18.7109375" style="925" bestFit="1" customWidth="1"/>
    <col min="55" max="55" width="25.5703125" style="298" bestFit="1" customWidth="1"/>
    <col min="56" max="56" width="18.140625" style="925" customWidth="1"/>
    <col min="57" max="57" width="24.85546875" style="298" customWidth="1"/>
    <col min="58" max="58" width="12.5703125" style="295" hidden="1" customWidth="1"/>
    <col min="59" max="59" width="23.28515625" style="298" hidden="1" customWidth="1"/>
    <col min="60" max="60" width="13" style="295" hidden="1" customWidth="1"/>
    <col min="61" max="61" width="15.140625" style="298" hidden="1" customWidth="1"/>
    <col min="62" max="62" width="12.5703125" style="297" hidden="1" customWidth="1"/>
    <col min="63" max="63" width="27.7109375" style="298" hidden="1" customWidth="1"/>
    <col min="64" max="64" width="0.140625" style="295" hidden="1" customWidth="1"/>
    <col min="65" max="65" width="26.85546875" style="298" hidden="1" customWidth="1"/>
    <col min="66" max="66" width="13" style="297" hidden="1" customWidth="1"/>
    <col min="67" max="67" width="1.7109375" style="298" hidden="1" customWidth="1"/>
    <col min="68" max="68" width="29.28515625" style="298" bestFit="1" customWidth="1"/>
    <col min="69" max="69" width="45.85546875" style="298" bestFit="1" customWidth="1"/>
    <col min="70" max="70" width="4.28515625" customWidth="1"/>
    <col min="71" max="71" width="5.42578125" hidden="1" customWidth="1"/>
    <col min="72" max="72" width="40.85546875" hidden="1" customWidth="1"/>
    <col min="73" max="73" width="16.7109375" customWidth="1"/>
    <col min="74" max="74" width="25.5703125" bestFit="1" customWidth="1"/>
    <col min="75" max="75" width="16.7109375" customWidth="1"/>
    <col min="76" max="76" width="25.5703125" bestFit="1" customWidth="1"/>
    <col min="77" max="77" width="19.42578125" style="54" customWidth="1"/>
    <col min="78" max="78" width="26.28515625" bestFit="1" customWidth="1"/>
    <col min="79" max="79" width="16.7109375" customWidth="1"/>
    <col min="80" max="80" width="28.42578125" customWidth="1"/>
    <col min="81" max="81" width="17.5703125" hidden="1" customWidth="1"/>
    <col min="82" max="82" width="25" hidden="1" customWidth="1"/>
    <col min="83" max="83" width="27.42578125" customWidth="1"/>
    <col min="84" max="84" width="19.7109375" bestFit="1" customWidth="1"/>
    <col min="85" max="85" width="30.85546875" customWidth="1"/>
    <col min="87" max="87" width="28.5703125" customWidth="1"/>
  </cols>
  <sheetData>
    <row r="1" spans="1:87" ht="45.75" customHeight="1" x14ac:dyDescent="0.25">
      <c r="A1" s="1243" t="s">
        <v>698</v>
      </c>
      <c r="B1" s="1244"/>
      <c r="C1" s="1244"/>
      <c r="D1" s="1244"/>
      <c r="E1" s="1244"/>
      <c r="F1" s="1244"/>
      <c r="G1" s="1244"/>
      <c r="H1" s="1244"/>
      <c r="I1" s="1244"/>
      <c r="J1" s="1244"/>
      <c r="K1" s="1244"/>
      <c r="L1" s="1244"/>
      <c r="M1" s="1244"/>
      <c r="N1" s="1244"/>
      <c r="O1" s="1244"/>
      <c r="P1" s="1244"/>
      <c r="Q1" s="1244"/>
      <c r="R1" s="1244"/>
      <c r="S1" s="1244"/>
      <c r="T1" s="1244"/>
      <c r="U1" s="1244"/>
      <c r="V1" s="1244"/>
      <c r="W1" s="1244"/>
      <c r="X1" s="1244"/>
      <c r="Y1" s="1244"/>
      <c r="Z1" s="1244"/>
      <c r="AA1" s="1244"/>
      <c r="AB1" s="1244"/>
      <c r="AC1" s="1244"/>
      <c r="AD1" s="1244"/>
      <c r="AE1" s="1244"/>
      <c r="AF1" s="1244"/>
      <c r="AG1" s="1244"/>
      <c r="AH1" s="1244"/>
      <c r="AI1" s="1244"/>
      <c r="AJ1" s="1244"/>
      <c r="AK1" s="1244"/>
      <c r="AL1" s="1244"/>
      <c r="AM1" s="1244"/>
      <c r="AN1" s="1244"/>
      <c r="AO1" s="1244"/>
      <c r="AP1" s="1244"/>
      <c r="AQ1" s="1244"/>
      <c r="AR1" s="1244"/>
      <c r="AS1" s="1244"/>
      <c r="AT1" s="1244"/>
      <c r="AU1" s="1244"/>
      <c r="AV1" s="1244"/>
      <c r="AW1" s="1244"/>
      <c r="AX1" s="1243" t="str">
        <f>A1</f>
        <v>MUNICIPIO DE PORE CASANARE</v>
      </c>
      <c r="AY1" s="1244"/>
      <c r="AZ1" s="1244"/>
      <c r="BA1" s="1244"/>
      <c r="BB1" s="1244"/>
      <c r="BC1" s="1244"/>
      <c r="BD1" s="1244"/>
      <c r="BE1" s="1244"/>
      <c r="BF1" s="1244"/>
      <c r="BG1" s="1244"/>
      <c r="BH1" s="1244"/>
      <c r="BI1" s="1244"/>
      <c r="BJ1" s="1244"/>
      <c r="BK1" s="1244"/>
      <c r="BL1" s="1244"/>
      <c r="BM1" s="1244"/>
      <c r="BN1" s="1244"/>
      <c r="BO1" s="1244"/>
      <c r="BP1" s="1244"/>
      <c r="BQ1" s="1245"/>
      <c r="BR1" s="313"/>
      <c r="BS1" s="313"/>
      <c r="BT1" s="313"/>
      <c r="BU1" s="935"/>
      <c r="BV1" s="935"/>
      <c r="BW1" s="1243" t="s">
        <v>26</v>
      </c>
      <c r="BX1" s="1244"/>
      <c r="BY1" s="1244"/>
      <c r="BZ1" s="1244"/>
      <c r="CA1" s="1244"/>
      <c r="CB1" s="1244"/>
      <c r="CC1" s="1244"/>
      <c r="CD1" s="1244"/>
      <c r="CE1" s="1244"/>
      <c r="CF1" s="1244"/>
      <c r="CG1" s="1245"/>
      <c r="CH1" s="34"/>
      <c r="CI1" s="947"/>
    </row>
    <row r="2" spans="1:87" ht="53.25" customHeight="1" x14ac:dyDescent="0.25">
      <c r="A2" s="1246" t="s">
        <v>699</v>
      </c>
      <c r="B2" s="1247"/>
      <c r="C2" s="1247"/>
      <c r="D2" s="1247"/>
      <c r="E2" s="1247"/>
      <c r="F2" s="1247"/>
      <c r="G2" s="1247"/>
      <c r="H2" s="1247"/>
      <c r="I2" s="1247"/>
      <c r="J2" s="1247"/>
      <c r="K2" s="1247"/>
      <c r="L2" s="1247"/>
      <c r="M2" s="1247"/>
      <c r="N2" s="1247"/>
      <c r="O2" s="1247"/>
      <c r="P2" s="1247"/>
      <c r="Q2" s="1247"/>
      <c r="R2" s="1247"/>
      <c r="S2" s="1247"/>
      <c r="T2" s="1247"/>
      <c r="U2" s="1247"/>
      <c r="V2" s="1247"/>
      <c r="W2" s="1247"/>
      <c r="X2" s="1247"/>
      <c r="Y2" s="1247"/>
      <c r="Z2" s="1247"/>
      <c r="AA2" s="1247"/>
      <c r="AB2" s="1247"/>
      <c r="AC2" s="1247"/>
      <c r="AD2" s="1247"/>
      <c r="AE2" s="1247"/>
      <c r="AF2" s="1247"/>
      <c r="AG2" s="1247"/>
      <c r="AH2" s="1247"/>
      <c r="AI2" s="1247"/>
      <c r="AJ2" s="1247"/>
      <c r="AK2" s="1247"/>
      <c r="AL2" s="1247"/>
      <c r="AM2" s="1247"/>
      <c r="AN2" s="1247"/>
      <c r="AO2" s="1247"/>
      <c r="AP2" s="1247"/>
      <c r="AQ2" s="1247"/>
      <c r="AR2" s="1247"/>
      <c r="AS2" s="1247"/>
      <c r="AT2" s="1247"/>
      <c r="AU2" s="1247"/>
      <c r="AV2" s="1247"/>
      <c r="AW2" s="1247"/>
      <c r="AX2" s="1246" t="str">
        <f>A2</f>
        <v>SECRETARIA DE OBRAS PÚBLICAS</v>
      </c>
      <c r="AY2" s="1247"/>
      <c r="AZ2" s="1247"/>
      <c r="BA2" s="1247"/>
      <c r="BB2" s="1247"/>
      <c r="BC2" s="1247"/>
      <c r="BD2" s="1247"/>
      <c r="BE2" s="1247"/>
      <c r="BF2" s="1247"/>
      <c r="BG2" s="1247"/>
      <c r="BH2" s="1247"/>
      <c r="BI2" s="1247"/>
      <c r="BJ2" s="1247"/>
      <c r="BK2" s="1247"/>
      <c r="BL2" s="1247"/>
      <c r="BM2" s="1247"/>
      <c r="BN2" s="1247"/>
      <c r="BO2" s="1247"/>
      <c r="BP2" s="1247"/>
      <c r="BQ2" s="1248"/>
      <c r="BR2" s="32"/>
      <c r="BS2" s="32"/>
      <c r="BT2" s="32"/>
      <c r="BU2" s="32"/>
      <c r="BV2" s="32"/>
      <c r="BW2" s="1246" t="s">
        <v>27</v>
      </c>
      <c r="BX2" s="1247"/>
      <c r="BY2" s="1247"/>
      <c r="BZ2" s="1247"/>
      <c r="CA2" s="1247"/>
      <c r="CB2" s="1247"/>
      <c r="CC2" s="1247"/>
      <c r="CD2" s="1247"/>
      <c r="CE2" s="1247"/>
      <c r="CF2" s="1247"/>
      <c r="CG2" s="1248"/>
      <c r="CH2" s="35"/>
      <c r="CI2" s="35"/>
    </row>
    <row r="3" spans="1:87" ht="129.75" customHeight="1" x14ac:dyDescent="0.25">
      <c r="A3" s="1249" t="str">
        <f>PPTO!C2</f>
        <v>OBJETO: DISEÑO Y FORMULACIÓN DE LA POLITICA PÚBLICA DE JUVENTUD DEL MUNICIPIO DE HATO COROZAL CASANARE</v>
      </c>
      <c r="B3" s="1250"/>
      <c r="C3" s="1250"/>
      <c r="D3" s="1250"/>
      <c r="E3" s="1250"/>
      <c r="F3" s="1250"/>
      <c r="G3" s="1250"/>
      <c r="H3" s="1250"/>
      <c r="I3" s="1250"/>
      <c r="J3" s="1250"/>
      <c r="K3" s="1250"/>
      <c r="L3" s="1250"/>
      <c r="M3" s="1250"/>
      <c r="N3" s="1250"/>
      <c r="O3" s="1250"/>
      <c r="P3" s="1250"/>
      <c r="Q3" s="1250"/>
      <c r="R3" s="1250"/>
      <c r="S3" s="1250"/>
      <c r="T3" s="1250"/>
      <c r="U3" s="1250"/>
      <c r="V3" s="1250"/>
      <c r="W3" s="1250"/>
      <c r="X3" s="1250"/>
      <c r="Y3" s="1250"/>
      <c r="Z3" s="1250"/>
      <c r="AA3" s="1250"/>
      <c r="AB3" s="1250"/>
      <c r="AC3" s="1250"/>
      <c r="AD3" s="1250"/>
      <c r="AE3" s="1250"/>
      <c r="AF3" s="1250"/>
      <c r="AG3" s="1250"/>
      <c r="AH3" s="1250"/>
      <c r="AI3" s="1250"/>
      <c r="AJ3" s="1250"/>
      <c r="AK3" s="1250"/>
      <c r="AL3" s="1250"/>
      <c r="AM3" s="1250"/>
      <c r="AN3" s="1250"/>
      <c r="AO3" s="1250"/>
      <c r="AP3" s="1250"/>
      <c r="AQ3" s="1250"/>
      <c r="AR3" s="1250"/>
      <c r="AS3" s="1250"/>
      <c r="AT3" s="1250"/>
      <c r="AU3" s="1250"/>
      <c r="AV3" s="1250"/>
      <c r="AW3" s="1250"/>
      <c r="AX3" s="1249" t="str">
        <f>A3</f>
        <v>OBJETO: DISEÑO Y FORMULACIÓN DE LA POLITICA PÚBLICA DE JUVENTUD DEL MUNICIPIO DE HATO COROZAL CASANARE</v>
      </c>
      <c r="AY3" s="1250"/>
      <c r="AZ3" s="1250"/>
      <c r="BA3" s="1250"/>
      <c r="BB3" s="1250"/>
      <c r="BC3" s="1250"/>
      <c r="BD3" s="1250"/>
      <c r="BE3" s="1250"/>
      <c r="BF3" s="1250"/>
      <c r="BG3" s="1250"/>
      <c r="BH3" s="1250"/>
      <c r="BI3" s="1250"/>
      <c r="BJ3" s="1250"/>
      <c r="BK3" s="1250"/>
      <c r="BL3" s="1250"/>
      <c r="BM3" s="1250"/>
      <c r="BN3" s="1250"/>
      <c r="BO3" s="1250"/>
      <c r="BP3" s="1250"/>
      <c r="BQ3" s="1251"/>
      <c r="BR3" s="32"/>
      <c r="BS3" s="32"/>
      <c r="BT3" s="32"/>
      <c r="BU3" s="32"/>
      <c r="BV3" s="32"/>
      <c r="BW3" s="1249" t="str">
        <f>A3</f>
        <v>OBJETO: DISEÑO Y FORMULACIÓN DE LA POLITICA PÚBLICA DE JUVENTUD DEL MUNICIPIO DE HATO COROZAL CASANARE</v>
      </c>
      <c r="BX3" s="1250"/>
      <c r="BY3" s="1250"/>
      <c r="BZ3" s="1250"/>
      <c r="CA3" s="1250"/>
      <c r="CB3" s="1250"/>
      <c r="CC3" s="1250"/>
      <c r="CD3" s="1250"/>
      <c r="CE3" s="1250"/>
      <c r="CF3" s="1250"/>
      <c r="CG3" s="1251"/>
      <c r="CH3" s="32"/>
      <c r="CI3" s="948"/>
    </row>
    <row r="4" spans="1:87" ht="128.25" customHeight="1" thickBot="1" x14ac:dyDescent="0.3">
      <c r="A4" s="1252" t="s">
        <v>111</v>
      </c>
      <c r="B4" s="1253"/>
      <c r="C4" s="1253"/>
      <c r="D4" s="1253"/>
      <c r="E4" s="1253"/>
      <c r="F4" s="1253"/>
      <c r="G4" s="1253"/>
      <c r="H4" s="1253"/>
      <c r="I4" s="1253"/>
      <c r="J4" s="1253"/>
      <c r="K4" s="1253"/>
      <c r="L4" s="1253"/>
      <c r="M4" s="1253"/>
      <c r="N4" s="1253"/>
      <c r="O4" s="1253"/>
      <c r="P4" s="1253"/>
      <c r="Q4" s="1253"/>
      <c r="R4" s="1253"/>
      <c r="S4" s="1253"/>
      <c r="T4" s="1253"/>
      <c r="U4" s="1253"/>
      <c r="V4" s="1253"/>
      <c r="W4" s="1253"/>
      <c r="X4" s="1253"/>
      <c r="Y4" s="1253"/>
      <c r="Z4" s="1253"/>
      <c r="AA4" s="1253"/>
      <c r="AB4" s="1253"/>
      <c r="AC4" s="1253"/>
      <c r="AD4" s="1253"/>
      <c r="AE4" s="1253"/>
      <c r="AF4" s="1253"/>
      <c r="AG4" s="1253"/>
      <c r="AH4" s="1253"/>
      <c r="AI4" s="1253"/>
      <c r="AJ4" s="1253"/>
      <c r="AK4" s="1253"/>
      <c r="AL4" s="1253"/>
      <c r="AM4" s="1253"/>
      <c r="AN4" s="1253"/>
      <c r="AO4" s="1253"/>
      <c r="AP4" s="1253"/>
      <c r="AQ4" s="1253"/>
      <c r="AR4" s="1253"/>
      <c r="AS4" s="1253"/>
      <c r="AT4" s="1253"/>
      <c r="AU4" s="1253"/>
      <c r="AV4" s="1253"/>
      <c r="AW4" s="1253"/>
      <c r="AX4" s="1252" t="str">
        <f>A4</f>
        <v>COSTOS POR PRODUCTO - CRONOGRAMA DE ACTIVIDADES Y PLAN DE CARGAS</v>
      </c>
      <c r="AY4" s="1253"/>
      <c r="AZ4" s="1250"/>
      <c r="BA4" s="1250"/>
      <c r="BB4" s="1250"/>
      <c r="BC4" s="1250"/>
      <c r="BD4" s="1250"/>
      <c r="BE4" s="1250"/>
      <c r="BF4" s="1250"/>
      <c r="BG4" s="1250"/>
      <c r="BH4" s="1250"/>
      <c r="BI4" s="1250"/>
      <c r="BJ4" s="1250"/>
      <c r="BK4" s="1250"/>
      <c r="BL4" s="1250"/>
      <c r="BM4" s="1250"/>
      <c r="BN4" s="1250"/>
      <c r="BO4" s="1250"/>
      <c r="BP4" s="1250"/>
      <c r="BQ4" s="1251"/>
      <c r="BR4" s="36"/>
      <c r="BS4" s="36"/>
      <c r="BT4" s="36"/>
      <c r="BU4" s="36"/>
      <c r="BV4" s="36"/>
      <c r="BW4" s="1252" t="s">
        <v>281</v>
      </c>
      <c r="BX4" s="1253"/>
      <c r="BY4" s="1253"/>
      <c r="BZ4" s="1253"/>
      <c r="CA4" s="1253"/>
      <c r="CB4" s="1253"/>
      <c r="CC4" s="1253"/>
      <c r="CD4" s="1253"/>
      <c r="CE4" s="1253"/>
      <c r="CF4" s="1253"/>
      <c r="CG4" s="1319"/>
      <c r="CH4" s="36"/>
      <c r="CI4" s="949"/>
    </row>
    <row r="5" spans="1:87" ht="111.75" customHeight="1" thickBot="1" x14ac:dyDescent="0.3">
      <c r="A5" s="1308" t="s">
        <v>3</v>
      </c>
      <c r="B5" s="149"/>
      <c r="C5" s="1311" t="s">
        <v>117</v>
      </c>
      <c r="D5" s="139" t="s">
        <v>59</v>
      </c>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287" t="s">
        <v>30</v>
      </c>
      <c r="AY5" s="1288"/>
      <c r="AZ5" s="1306" t="str">
        <f>PPTO!B8</f>
        <v>Profesional en sociología, psicología, trabajo social o afines, con postgrado en gerencia social.</v>
      </c>
      <c r="BA5" s="1307"/>
      <c r="BB5" s="1227" t="str">
        <f>PPTO!B9</f>
        <v>Profesional en sociología, psicología, trabajo social o a fines, experiencia mínimo de 3 años.</v>
      </c>
      <c r="BC5" s="1228"/>
      <c r="BD5" s="1272" t="str">
        <f>PPTO!B10</f>
        <v>Profesional en economía, afines, matemáticas, estadística, administrador financiero. Experiencia de 3 años.</v>
      </c>
      <c r="BE5" s="1273"/>
      <c r="BF5" s="1258" t="str">
        <f>PPTO!B11</f>
        <v>Profesional Ingeniero civil, especialista en Estructuras</v>
      </c>
      <c r="BG5" s="1259"/>
      <c r="BH5" s="1320">
        <v>0</v>
      </c>
      <c r="BI5" s="1321"/>
      <c r="BJ5" s="1227">
        <f>PPTO!B15</f>
        <v>0</v>
      </c>
      <c r="BK5" s="1228"/>
      <c r="BL5" s="1320">
        <f>PPTO!B16</f>
        <v>0</v>
      </c>
      <c r="BM5" s="1321"/>
      <c r="BN5" s="1227" t="e">
        <f>PPTO!#REF!</f>
        <v>#REF!</v>
      </c>
      <c r="BO5" s="1228"/>
      <c r="BP5" s="1304" t="s">
        <v>49</v>
      </c>
      <c r="BQ5" s="1231" t="s">
        <v>119</v>
      </c>
      <c r="BR5" s="120"/>
      <c r="BS5" s="121"/>
      <c r="BT5" s="122"/>
      <c r="BU5" s="1289" t="str">
        <f>+PPTO!B22</f>
        <v xml:space="preserve">Para vehículo tipo campero PIC KUP camioneta o similar con cilindraje mayor a 2000 cc a 2999 cc incluyendo los costos de mantenimiento, conductor y combustible.		</v>
      </c>
      <c r="BV5" s="1290"/>
      <c r="BW5" s="1289" t="str">
        <f>+PPTO!B23</f>
        <v>Alquiler oficina, procesamiento de documentos, y atención permanente a las partes interesadas. (Topes máximos que se pueden reconocer en los contratos de consultoria ejecuados por el Departamento de Casanare).</v>
      </c>
      <c r="BX5" s="1290"/>
      <c r="BY5" s="1211" t="str">
        <f>PPTO!B25</f>
        <v>Organización y logística de mesas de trabajo presenciales con las partes interesadas en la Formulación de La Política Pública de la Juventud urbana y rural.</v>
      </c>
      <c r="BZ5" s="1211"/>
      <c r="CA5" s="1214" t="str">
        <f>PPTO!B26</f>
        <v>Organización y logística de mesas de trabajo presenciales con las partes interesadas en la Formulación de La Política Pública de la Juventud Resguardo Caño Mochuelo</v>
      </c>
      <c r="CB5" s="1214"/>
      <c r="CC5" s="1211" t="str">
        <f>PPTO!B27</f>
        <v>Exploración geotécnica, sondeos y ensayos de laboratorio para unidades de construcción categoría baja, en suelos (G, S, M, C). Incluye perforación manual mínimo 6 metros.</v>
      </c>
      <c r="CD5" s="1211"/>
      <c r="CE5" s="1211" t="str">
        <f>PPTO!B29</f>
        <v>Cuñas radiales con el fin de convocar a la población interesada a las mesas de trabajo</v>
      </c>
      <c r="CF5" s="1295"/>
      <c r="CG5" s="308" t="s">
        <v>58</v>
      </c>
      <c r="CH5" s="123"/>
      <c r="CI5" s="1279" t="s">
        <v>108</v>
      </c>
    </row>
    <row r="6" spans="1:87" ht="57.75" customHeight="1" x14ac:dyDescent="0.25">
      <c r="A6" s="1309"/>
      <c r="B6" s="150"/>
      <c r="C6" s="1312"/>
      <c r="D6" s="1215" t="s">
        <v>28</v>
      </c>
      <c r="E6" s="1216"/>
      <c r="F6" s="1216"/>
      <c r="G6" s="1216"/>
      <c r="H6" s="1216"/>
      <c r="I6" s="1216"/>
      <c r="J6" s="1216"/>
      <c r="K6" s="1216"/>
      <c r="L6" s="1216"/>
      <c r="M6" s="1216"/>
      <c r="N6" s="1216"/>
      <c r="O6" s="1216"/>
      <c r="P6" s="1215" t="s">
        <v>29</v>
      </c>
      <c r="Q6" s="1216"/>
      <c r="R6" s="1216"/>
      <c r="S6" s="1216"/>
      <c r="T6" s="1216"/>
      <c r="U6" s="1216"/>
      <c r="V6" s="1216"/>
      <c r="W6" s="1216"/>
      <c r="X6" s="1216"/>
      <c r="Y6" s="1216"/>
      <c r="Z6" s="1216"/>
      <c r="AA6" s="1300"/>
      <c r="AB6" s="1215" t="s">
        <v>48</v>
      </c>
      <c r="AC6" s="1216"/>
      <c r="AD6" s="1216"/>
      <c r="AE6" s="1216"/>
      <c r="AF6" s="1216"/>
      <c r="AG6" s="1216"/>
      <c r="AH6" s="1216"/>
      <c r="AI6" s="1216"/>
      <c r="AJ6" s="1216"/>
      <c r="AK6" s="1216"/>
      <c r="AL6" s="1216"/>
      <c r="AM6" s="1300"/>
      <c r="AN6" s="1215" t="s">
        <v>48</v>
      </c>
      <c r="AO6" s="1216"/>
      <c r="AP6" s="1216"/>
      <c r="AQ6" s="1216"/>
      <c r="AR6" s="1216"/>
      <c r="AS6" s="1216"/>
      <c r="AT6" s="1216"/>
      <c r="AU6" s="1216"/>
      <c r="AV6" s="1216"/>
      <c r="AW6" s="1216"/>
      <c r="AX6" s="1219" t="s">
        <v>3</v>
      </c>
      <c r="AY6" s="1241" t="s">
        <v>116</v>
      </c>
      <c r="AZ6" s="1266" t="s">
        <v>17</v>
      </c>
      <c r="BA6" s="1267"/>
      <c r="BB6" s="1237" t="s">
        <v>17</v>
      </c>
      <c r="BC6" s="1238"/>
      <c r="BD6" s="1270" t="s">
        <v>17</v>
      </c>
      <c r="BE6" s="1271"/>
      <c r="BF6" s="1254" t="s">
        <v>17</v>
      </c>
      <c r="BG6" s="1255"/>
      <c r="BH6" s="1266" t="s">
        <v>17</v>
      </c>
      <c r="BI6" s="1267"/>
      <c r="BJ6" s="1237" t="s">
        <v>17</v>
      </c>
      <c r="BK6" s="1238"/>
      <c r="BL6" s="1266" t="s">
        <v>17</v>
      </c>
      <c r="BM6" s="1267"/>
      <c r="BN6" s="1262" t="s">
        <v>17</v>
      </c>
      <c r="BO6" s="1263"/>
      <c r="BP6" s="1305"/>
      <c r="BQ6" s="1232"/>
      <c r="BR6" s="121"/>
      <c r="BS6" s="121"/>
      <c r="BT6" s="122"/>
      <c r="BU6" s="314" t="s">
        <v>57</v>
      </c>
      <c r="BV6" s="315" t="s">
        <v>52</v>
      </c>
      <c r="BW6" s="314" t="s">
        <v>57</v>
      </c>
      <c r="BX6" s="315" t="s">
        <v>52</v>
      </c>
      <c r="BY6" s="318" t="s">
        <v>51</v>
      </c>
      <c r="BZ6" s="1208" t="s">
        <v>60</v>
      </c>
      <c r="CA6" s="315" t="s">
        <v>51</v>
      </c>
      <c r="CB6" s="1209" t="s">
        <v>60</v>
      </c>
      <c r="CC6" s="318" t="s">
        <v>51</v>
      </c>
      <c r="CD6" s="1208" t="s">
        <v>60</v>
      </c>
      <c r="CE6" s="318" t="s">
        <v>51</v>
      </c>
      <c r="CF6" s="1296" t="s">
        <v>60</v>
      </c>
      <c r="CG6" s="1278" t="s">
        <v>13</v>
      </c>
      <c r="CH6" s="124"/>
      <c r="CI6" s="1280"/>
    </row>
    <row r="7" spans="1:87" ht="25.5" customHeight="1" thickBot="1" x14ac:dyDescent="0.3">
      <c r="A7" s="1309"/>
      <c r="B7" s="150"/>
      <c r="C7" s="1312"/>
      <c r="D7" s="1217"/>
      <c r="E7" s="1218"/>
      <c r="F7" s="1218"/>
      <c r="G7" s="1218"/>
      <c r="H7" s="1218"/>
      <c r="I7" s="1218"/>
      <c r="J7" s="1218"/>
      <c r="K7" s="1218"/>
      <c r="L7" s="1218"/>
      <c r="M7" s="1218"/>
      <c r="N7" s="1218"/>
      <c r="O7" s="1218"/>
      <c r="P7" s="1217"/>
      <c r="Q7" s="1218"/>
      <c r="R7" s="1218"/>
      <c r="S7" s="1218"/>
      <c r="T7" s="1218"/>
      <c r="U7" s="1218"/>
      <c r="V7" s="1218"/>
      <c r="W7" s="1218"/>
      <c r="X7" s="1218"/>
      <c r="Y7" s="1218"/>
      <c r="Z7" s="1218"/>
      <c r="AA7" s="1301"/>
      <c r="AB7" s="1217"/>
      <c r="AC7" s="1218"/>
      <c r="AD7" s="1218"/>
      <c r="AE7" s="1218"/>
      <c r="AF7" s="1218"/>
      <c r="AG7" s="1218"/>
      <c r="AH7" s="1218"/>
      <c r="AI7" s="1218"/>
      <c r="AJ7" s="1218"/>
      <c r="AK7" s="1218"/>
      <c r="AL7" s="1218"/>
      <c r="AM7" s="1301"/>
      <c r="AN7" s="1217"/>
      <c r="AO7" s="1218"/>
      <c r="AP7" s="1218"/>
      <c r="AQ7" s="1218"/>
      <c r="AR7" s="1218"/>
      <c r="AS7" s="1218"/>
      <c r="AT7" s="1218"/>
      <c r="AU7" s="1218"/>
      <c r="AV7" s="1218"/>
      <c r="AW7" s="1218"/>
      <c r="AX7" s="1220"/>
      <c r="AY7" s="1242"/>
      <c r="AZ7" s="1221">
        <f>PPTO!$K$3</f>
        <v>2</v>
      </c>
      <c r="BA7" s="1222"/>
      <c r="BB7" s="1212">
        <f>AZ7</f>
        <v>2</v>
      </c>
      <c r="BC7" s="1213"/>
      <c r="BD7" s="1239">
        <f>AZ7</f>
        <v>2</v>
      </c>
      <c r="BE7" s="1240"/>
      <c r="BF7" s="1256">
        <f>+AZ7</f>
        <v>2</v>
      </c>
      <c r="BG7" s="1257"/>
      <c r="BH7" s="1322">
        <v>0</v>
      </c>
      <c r="BI7" s="1323"/>
      <c r="BJ7" s="1235">
        <v>0</v>
      </c>
      <c r="BK7" s="1236"/>
      <c r="BL7" s="1322">
        <v>0</v>
      </c>
      <c r="BM7" s="1323"/>
      <c r="BN7" s="1264">
        <v>0</v>
      </c>
      <c r="BO7" s="1265"/>
      <c r="BP7" s="1305"/>
      <c r="BQ7" s="1232"/>
      <c r="BR7" s="121"/>
      <c r="BS7" s="121"/>
      <c r="BT7" s="122"/>
      <c r="BU7" s="934">
        <v>18.600000000000001</v>
      </c>
      <c r="BV7" s="316">
        <v>2</v>
      </c>
      <c r="BW7" s="934">
        <v>100</v>
      </c>
      <c r="BX7" s="316">
        <v>2</v>
      </c>
      <c r="BY7" s="319" t="s">
        <v>595</v>
      </c>
      <c r="BZ7" s="1208"/>
      <c r="CA7" s="316" t="s">
        <v>596</v>
      </c>
      <c r="CB7" s="1209"/>
      <c r="CC7" s="319" t="s">
        <v>718</v>
      </c>
      <c r="CD7" s="1208"/>
      <c r="CE7" s="319" t="s">
        <v>17</v>
      </c>
      <c r="CF7" s="1296"/>
      <c r="CG7" s="1278"/>
      <c r="CH7" s="124"/>
      <c r="CI7" s="1280"/>
    </row>
    <row r="8" spans="1:87" ht="27" customHeight="1" x14ac:dyDescent="0.25">
      <c r="A8" s="1309"/>
      <c r="B8" s="150"/>
      <c r="C8" s="1313"/>
      <c r="D8" s="1284" t="s">
        <v>31</v>
      </c>
      <c r="E8" s="1285"/>
      <c r="F8" s="1302"/>
      <c r="G8" s="1286" t="s">
        <v>32</v>
      </c>
      <c r="H8" s="1224"/>
      <c r="I8" s="1303"/>
      <c r="J8" s="1284" t="s">
        <v>33</v>
      </c>
      <c r="K8" s="1285"/>
      <c r="L8" s="1302"/>
      <c r="M8" s="1224" t="s">
        <v>34</v>
      </c>
      <c r="N8" s="1224"/>
      <c r="O8" s="1303"/>
      <c r="P8" s="1284" t="s">
        <v>35</v>
      </c>
      <c r="Q8" s="1285"/>
      <c r="R8" s="1302"/>
      <c r="S8" s="1224" t="s">
        <v>36</v>
      </c>
      <c r="T8" s="1224"/>
      <c r="U8" s="1224"/>
      <c r="V8" s="1284" t="s">
        <v>37</v>
      </c>
      <c r="W8" s="1285"/>
      <c r="X8" s="1223"/>
      <c r="Y8" s="1225" t="s">
        <v>38</v>
      </c>
      <c r="Z8" s="1225"/>
      <c r="AA8" s="1225"/>
      <c r="AB8" s="1225" t="s">
        <v>39</v>
      </c>
      <c r="AC8" s="1225"/>
      <c r="AD8" s="1225"/>
      <c r="AE8" s="1225" t="s">
        <v>43</v>
      </c>
      <c r="AF8" s="1225"/>
      <c r="AG8" s="1225"/>
      <c r="AH8" s="1225" t="s">
        <v>44</v>
      </c>
      <c r="AI8" s="1225"/>
      <c r="AJ8" s="1225"/>
      <c r="AK8" s="1225" t="s">
        <v>45</v>
      </c>
      <c r="AL8" s="1225"/>
      <c r="AM8" s="1225"/>
      <c r="AN8" s="1225" t="s">
        <v>46</v>
      </c>
      <c r="AO8" s="1225"/>
      <c r="AP8" s="1225"/>
      <c r="AQ8" s="1225" t="s">
        <v>47</v>
      </c>
      <c r="AR8" s="1225"/>
      <c r="AS8" s="1225"/>
      <c r="AT8" s="1225" t="s">
        <v>39</v>
      </c>
      <c r="AU8" s="1225"/>
      <c r="AV8" s="1225"/>
      <c r="AW8" s="1223" t="s">
        <v>43</v>
      </c>
      <c r="AX8" s="1220"/>
      <c r="AY8" s="1242"/>
      <c r="AZ8" s="1268" t="s">
        <v>56</v>
      </c>
      <c r="BA8" s="1269"/>
      <c r="BB8" s="1233" t="s">
        <v>56</v>
      </c>
      <c r="BC8" s="1234"/>
      <c r="BD8" s="1260" t="s">
        <v>56</v>
      </c>
      <c r="BE8" s="1261"/>
      <c r="BF8" s="1260" t="s">
        <v>56</v>
      </c>
      <c r="BG8" s="1261"/>
      <c r="BH8" s="1268"/>
      <c r="BI8" s="1269"/>
      <c r="BJ8" s="1233"/>
      <c r="BK8" s="1234"/>
      <c r="BL8" s="1324"/>
      <c r="BM8" s="1325"/>
      <c r="BN8" s="1229" t="s">
        <v>56</v>
      </c>
      <c r="BO8" s="1230"/>
      <c r="BP8" s="1305"/>
      <c r="BQ8" s="1232"/>
      <c r="BR8" s="120"/>
      <c r="BS8" s="121"/>
      <c r="BT8" s="122"/>
      <c r="BU8" s="314" t="s">
        <v>53</v>
      </c>
      <c r="BV8" s="315" t="s">
        <v>109</v>
      </c>
      <c r="BW8" s="314" t="s">
        <v>53</v>
      </c>
      <c r="BX8" s="315" t="s">
        <v>109</v>
      </c>
      <c r="BY8" s="318" t="s">
        <v>52</v>
      </c>
      <c r="BZ8" s="1210">
        <f>PPTO!D25</f>
        <v>2999786</v>
      </c>
      <c r="CA8" s="315" t="s">
        <v>52</v>
      </c>
      <c r="CB8" s="1282">
        <f>PPTO!D26</f>
        <v>4100000</v>
      </c>
      <c r="CC8" s="318" t="s">
        <v>52</v>
      </c>
      <c r="CD8" s="1283">
        <f>PPTO!D27</f>
        <v>2782504</v>
      </c>
      <c r="CE8" s="318" t="s">
        <v>52</v>
      </c>
      <c r="CF8" s="1297">
        <f>PPTO!D29</f>
        <v>57114</v>
      </c>
      <c r="CG8" s="1278"/>
      <c r="CH8" s="124"/>
      <c r="CI8" s="1280"/>
    </row>
    <row r="9" spans="1:87" ht="33" customHeight="1" thickBot="1" x14ac:dyDescent="0.3">
      <c r="A9" s="1310"/>
      <c r="B9" s="150"/>
      <c r="C9" s="1313"/>
      <c r="D9" s="1286"/>
      <c r="E9" s="1224"/>
      <c r="F9" s="1303"/>
      <c r="G9" s="1286"/>
      <c r="H9" s="1224"/>
      <c r="I9" s="1303"/>
      <c r="J9" s="1286"/>
      <c r="K9" s="1224"/>
      <c r="L9" s="1303"/>
      <c r="M9" s="1224"/>
      <c r="N9" s="1224"/>
      <c r="O9" s="1303"/>
      <c r="P9" s="1286"/>
      <c r="Q9" s="1224"/>
      <c r="R9" s="1303"/>
      <c r="S9" s="1224"/>
      <c r="T9" s="1224"/>
      <c r="U9" s="1224"/>
      <c r="V9" s="1286"/>
      <c r="W9" s="1224"/>
      <c r="X9" s="1224"/>
      <c r="Y9" s="1226"/>
      <c r="Z9" s="1226"/>
      <c r="AA9" s="1226"/>
      <c r="AB9" s="1226"/>
      <c r="AC9" s="1226"/>
      <c r="AD9" s="1226"/>
      <c r="AE9" s="1226"/>
      <c r="AF9" s="1226"/>
      <c r="AG9" s="1226"/>
      <c r="AH9" s="1226"/>
      <c r="AI9" s="1226"/>
      <c r="AJ9" s="1226"/>
      <c r="AK9" s="1226"/>
      <c r="AL9" s="1226"/>
      <c r="AM9" s="1226"/>
      <c r="AN9" s="1226"/>
      <c r="AO9" s="1226"/>
      <c r="AP9" s="1226"/>
      <c r="AQ9" s="1226"/>
      <c r="AR9" s="1226"/>
      <c r="AS9" s="1226"/>
      <c r="AT9" s="1226"/>
      <c r="AU9" s="1226"/>
      <c r="AV9" s="1226"/>
      <c r="AW9" s="1224"/>
      <c r="AX9" s="1220"/>
      <c r="AY9" s="1242"/>
      <c r="AZ9" s="1221">
        <f>PPTO!D8</f>
        <v>4300000</v>
      </c>
      <c r="BA9" s="1222"/>
      <c r="BB9" s="1212">
        <f>PPTO!D9</f>
        <v>3500000</v>
      </c>
      <c r="BC9" s="1213"/>
      <c r="BD9" s="1239">
        <f>PPTO!D10</f>
        <v>3500000</v>
      </c>
      <c r="BE9" s="1240"/>
      <c r="BF9" s="1298">
        <f>PPTO!D11</f>
        <v>7268208</v>
      </c>
      <c r="BG9" s="1299"/>
      <c r="BH9" s="1221">
        <v>0</v>
      </c>
      <c r="BI9" s="1222"/>
      <c r="BJ9" s="1212">
        <v>0</v>
      </c>
      <c r="BK9" s="1213"/>
      <c r="BL9" s="1221">
        <v>0</v>
      </c>
      <c r="BM9" s="1222"/>
      <c r="BN9" s="1212">
        <v>0</v>
      </c>
      <c r="BO9" s="1213"/>
      <c r="BP9" s="1305"/>
      <c r="BQ9" s="1232"/>
      <c r="BR9" s="120"/>
      <c r="BS9" s="121"/>
      <c r="BT9" s="122"/>
      <c r="BU9" s="317">
        <f>+PPTO!H22</f>
        <v>0.31</v>
      </c>
      <c r="BV9" s="929">
        <f>+PPTO!D22</f>
        <v>8000000</v>
      </c>
      <c r="BW9" s="317">
        <f>+PPTO!H23</f>
        <v>1</v>
      </c>
      <c r="BX9" s="929">
        <f>+PPTO!D23</f>
        <v>672000</v>
      </c>
      <c r="BY9" s="937">
        <v>4</v>
      </c>
      <c r="BZ9" s="1210"/>
      <c r="CA9" s="941">
        <v>1</v>
      </c>
      <c r="CB9" s="1282"/>
      <c r="CC9" s="320">
        <v>4</v>
      </c>
      <c r="CD9" s="1283"/>
      <c r="CE9" s="937">
        <v>3</v>
      </c>
      <c r="CF9" s="1297"/>
      <c r="CG9" s="1278"/>
      <c r="CH9" s="124"/>
      <c r="CI9" s="1281"/>
    </row>
    <row r="10" spans="1:87" ht="81.75" customHeight="1" thickBot="1" x14ac:dyDescent="0.3">
      <c r="A10" s="145">
        <v>1</v>
      </c>
      <c r="B10" s="247" t="str">
        <f>CRONOGRAMA!A10</f>
        <v>Etapa 1</v>
      </c>
      <c r="C10" s="300" t="str">
        <f>CRONOGRAMA!B10</f>
        <v>Agenda pública</v>
      </c>
      <c r="D10" s="1291"/>
      <c r="E10" s="1291"/>
      <c r="F10" s="1291"/>
      <c r="G10" s="1292"/>
      <c r="H10" s="1293"/>
      <c r="I10" s="1294"/>
      <c r="J10" s="1192"/>
      <c r="K10" s="1193"/>
      <c r="L10" s="1194"/>
      <c r="M10" s="1192"/>
      <c r="N10" s="1193"/>
      <c r="O10" s="1194"/>
      <c r="P10" s="1192"/>
      <c r="Q10" s="1193"/>
      <c r="R10" s="1194"/>
      <c r="S10" s="1192"/>
      <c r="T10" s="1193"/>
      <c r="U10" s="1194"/>
      <c r="V10" s="1192"/>
      <c r="W10" s="1193"/>
      <c r="X10" s="1193"/>
      <c r="Y10" s="1191"/>
      <c r="Z10" s="1191"/>
      <c r="AA10" s="1191"/>
      <c r="AB10" s="1191"/>
      <c r="AC10" s="1191"/>
      <c r="AD10" s="1191"/>
      <c r="AE10" s="1191"/>
      <c r="AF10" s="1191"/>
      <c r="AG10" s="1191"/>
      <c r="AH10" s="1191"/>
      <c r="AI10" s="1191"/>
      <c r="AJ10" s="1191"/>
      <c r="AK10" s="1191"/>
      <c r="AL10" s="1191"/>
      <c r="AM10" s="1191"/>
      <c r="AN10" s="1191"/>
      <c r="AO10" s="1191"/>
      <c r="AP10" s="1191"/>
      <c r="AQ10" s="1191"/>
      <c r="AR10" s="1191"/>
      <c r="AS10" s="1191"/>
      <c r="AT10" s="1191"/>
      <c r="AU10" s="1191"/>
      <c r="AV10" s="1191"/>
      <c r="AW10" s="890"/>
      <c r="AX10" s="366" t="str">
        <f>'PRESUPUESTO POR PRODUCTOS'!A9</f>
        <v>Etapa 1</v>
      </c>
      <c r="AY10" s="915" t="str">
        <f>C10</f>
        <v>Agenda pública</v>
      </c>
      <c r="AZ10" s="916"/>
      <c r="BA10" s="379"/>
      <c r="BB10" s="926"/>
      <c r="BC10" s="379"/>
      <c r="BD10" s="926"/>
      <c r="BE10" s="379"/>
      <c r="BF10" s="381"/>
      <c r="BG10" s="379"/>
      <c r="BH10" s="381"/>
      <c r="BI10" s="379"/>
      <c r="BJ10" s="382"/>
      <c r="BK10" s="379"/>
      <c r="BL10" s="381"/>
      <c r="BM10" s="379"/>
      <c r="BN10" s="321"/>
      <c r="BO10" s="379"/>
      <c r="BP10" s="372"/>
      <c r="BQ10" s="310"/>
      <c r="BR10" s="37"/>
      <c r="BS10" s="121"/>
      <c r="BT10" s="122"/>
      <c r="BU10" s="322"/>
      <c r="BV10" s="930"/>
      <c r="BW10" s="322"/>
      <c r="BX10" s="930"/>
      <c r="BY10" s="938"/>
      <c r="BZ10" s="326"/>
      <c r="CA10" s="938"/>
      <c r="CB10" s="325"/>
      <c r="CC10" s="323"/>
      <c r="CD10" s="325"/>
      <c r="CE10" s="942"/>
      <c r="CF10" s="324"/>
      <c r="CG10" s="309"/>
      <c r="CH10" s="124"/>
      <c r="CI10" s="311">
        <f>SUM(CI11:CI13)</f>
        <v>28939246</v>
      </c>
    </row>
    <row r="11" spans="1:87" ht="82.5" customHeight="1" thickBot="1" x14ac:dyDescent="0.3">
      <c r="A11" s="33">
        <v>2</v>
      </c>
      <c r="B11" s="248" t="str">
        <f>CRONOGRAMA!A11</f>
        <v>fase 1</v>
      </c>
      <c r="C11" s="302" t="str">
        <f>CRONOGRAMA!B11</f>
        <v>Estructuración del marco referencial general</v>
      </c>
      <c r="D11" s="1191"/>
      <c r="E11" s="1191"/>
      <c r="F11" s="1191"/>
      <c r="G11" s="1201"/>
      <c r="H11" s="1202"/>
      <c r="I11" s="1203"/>
      <c r="J11" s="1205"/>
      <c r="K11" s="1206"/>
      <c r="L11" s="1207"/>
      <c r="M11" s="1192"/>
      <c r="N11" s="1193"/>
      <c r="O11" s="1194"/>
      <c r="P11" s="1192"/>
      <c r="Q11" s="1193"/>
      <c r="R11" s="1194"/>
      <c r="S11" s="1192"/>
      <c r="T11" s="1193"/>
      <c r="U11" s="1194"/>
      <c r="V11" s="1192"/>
      <c r="W11" s="1193"/>
      <c r="X11" s="1193"/>
      <c r="Y11" s="1191"/>
      <c r="Z11" s="1191"/>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890"/>
      <c r="AX11" s="366" t="str">
        <f>'PRESUPUESTO POR PRODUCTOS'!A10</f>
        <v>fase 1</v>
      </c>
      <c r="AY11" s="304" t="str">
        <f t="shared" ref="AY11:AY12" si="0">C11</f>
        <v>Estructuración del marco referencial general</v>
      </c>
      <c r="AZ11" s="916">
        <v>0.06</v>
      </c>
      <c r="BA11" s="379">
        <f>+$AZ$9*AZ11*$AZ$7</f>
        <v>516000</v>
      </c>
      <c r="BB11" s="926">
        <v>0.08</v>
      </c>
      <c r="BC11" s="379">
        <f>BB11*$BB$9*$BB$7</f>
        <v>560000</v>
      </c>
      <c r="BD11" s="926">
        <v>0.04</v>
      </c>
      <c r="BE11" s="379">
        <f>BD11*BD$9*$BD$7</f>
        <v>280000</v>
      </c>
      <c r="BF11" s="381">
        <v>0</v>
      </c>
      <c r="BG11" s="379">
        <f>BF11*BF$9</f>
        <v>0</v>
      </c>
      <c r="BH11" s="381">
        <v>0</v>
      </c>
      <c r="BI11" s="379">
        <f t="shared" ref="BI11:BI18" si="1">BH11*BH$9</f>
        <v>0</v>
      </c>
      <c r="BJ11" s="382">
        <v>0</v>
      </c>
      <c r="BK11" s="379">
        <f t="shared" ref="BK11:BK18" si="2">BJ11*BJ$9</f>
        <v>0</v>
      </c>
      <c r="BL11" s="381">
        <v>0</v>
      </c>
      <c r="BM11" s="379">
        <f t="shared" ref="BM11:BM18" si="3">BL11*BL$9</f>
        <v>0</v>
      </c>
      <c r="BN11" s="321">
        <v>0</v>
      </c>
      <c r="BO11" s="379">
        <f t="shared" ref="BO11:BO18" si="4">BN11*BN$9</f>
        <v>0</v>
      </c>
      <c r="BP11" s="372">
        <f>+BE11+BC11+BA11</f>
        <v>1356000</v>
      </c>
      <c r="BQ11" s="310">
        <f>BP11*PPTO!I3</f>
        <v>2630640</v>
      </c>
      <c r="BR11" s="125"/>
      <c r="BS11" s="37"/>
      <c r="BT11" s="79"/>
      <c r="BU11" s="931">
        <v>0.15</v>
      </c>
      <c r="BV11" s="930">
        <f t="shared" ref="BV11:BV18" si="5">BU11*BV$9*$BX$7</f>
        <v>2400000</v>
      </c>
      <c r="BW11" s="931">
        <v>0.2</v>
      </c>
      <c r="BX11" s="930">
        <f>BW11*BX$9*$BX$7</f>
        <v>268800</v>
      </c>
      <c r="BY11" s="939">
        <v>0</v>
      </c>
      <c r="BZ11" s="326">
        <f>BY11*BZ$8</f>
        <v>0</v>
      </c>
      <c r="CA11" s="938">
        <v>0</v>
      </c>
      <c r="CB11" s="325">
        <f t="shared" ref="CB11:CB18" si="6">CA11*CB$8</f>
        <v>0</v>
      </c>
      <c r="CC11" s="323">
        <v>0</v>
      </c>
      <c r="CD11" s="325">
        <f t="shared" ref="CD11:CD18" si="7">CC11*CD$8</f>
        <v>0</v>
      </c>
      <c r="CE11" s="942">
        <v>3</v>
      </c>
      <c r="CF11" s="324">
        <f>CE11*CF$8</f>
        <v>171342</v>
      </c>
      <c r="CG11" s="309">
        <f>+BV11+BX11+BZ11+CB11+CF11</f>
        <v>2840142</v>
      </c>
      <c r="CH11" s="124"/>
      <c r="CI11" s="950">
        <f>ROUND(BQ11+CG11,0)</f>
        <v>5470782</v>
      </c>
    </row>
    <row r="12" spans="1:87" ht="110.25" customHeight="1" thickBot="1" x14ac:dyDescent="0.3">
      <c r="A12" s="119">
        <v>3</v>
      </c>
      <c r="B12" s="248" t="str">
        <f>CRONOGRAMA!A12</f>
        <v>fase 2</v>
      </c>
      <c r="C12" s="301" t="str">
        <f>CRONOGRAMA!B12</f>
        <v xml:space="preserve">Recopilación directa del pensamiento ciudadano </v>
      </c>
      <c r="D12" s="1191"/>
      <c r="E12" s="1191"/>
      <c r="F12" s="1191"/>
      <c r="G12" s="1192"/>
      <c r="H12" s="1193"/>
      <c r="I12" s="1194"/>
      <c r="J12" s="1195"/>
      <c r="K12" s="1196"/>
      <c r="L12" s="1197"/>
      <c r="M12" s="1198"/>
      <c r="N12" s="1199"/>
      <c r="O12" s="1200"/>
      <c r="P12" s="1192"/>
      <c r="Q12" s="1193"/>
      <c r="R12" s="1194"/>
      <c r="S12" s="1192"/>
      <c r="T12" s="1193"/>
      <c r="U12" s="1194"/>
      <c r="V12" s="1192"/>
      <c r="W12" s="1193"/>
      <c r="X12" s="1193"/>
      <c r="Y12" s="1191"/>
      <c r="Z12" s="1191"/>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890"/>
      <c r="AX12" s="366" t="str">
        <f>'PRESUPUESTO POR PRODUCTOS'!A11</f>
        <v>fase 2</v>
      </c>
      <c r="AY12" s="303" t="str">
        <f t="shared" si="0"/>
        <v xml:space="preserve">Recopilación directa del pensamiento ciudadano </v>
      </c>
      <c r="AZ12" s="916">
        <v>0.06</v>
      </c>
      <c r="BA12" s="379">
        <f t="shared" ref="BA12:BA17" si="8">+$AZ$9*AZ12*$AZ$7</f>
        <v>516000</v>
      </c>
      <c r="BB12" s="926">
        <v>0.08</v>
      </c>
      <c r="BC12" s="379">
        <f>BB12*$BB$9*$BB$7</f>
        <v>560000</v>
      </c>
      <c r="BD12" s="926">
        <v>0.04</v>
      </c>
      <c r="BE12" s="379">
        <f t="shared" ref="BE12:BE18" si="9">BD12*BD$9*$BD$7</f>
        <v>280000</v>
      </c>
      <c r="BF12" s="381">
        <v>0</v>
      </c>
      <c r="BG12" s="379">
        <f t="shared" ref="BG12:BG18" si="10">BF12*BF$9</f>
        <v>0</v>
      </c>
      <c r="BH12" s="381">
        <v>0</v>
      </c>
      <c r="BI12" s="379">
        <f t="shared" si="1"/>
        <v>0</v>
      </c>
      <c r="BJ12" s="382">
        <v>0</v>
      </c>
      <c r="BK12" s="379">
        <f t="shared" si="2"/>
        <v>0</v>
      </c>
      <c r="BL12" s="381">
        <v>0</v>
      </c>
      <c r="BM12" s="379">
        <f t="shared" si="3"/>
        <v>0</v>
      </c>
      <c r="BN12" s="321">
        <v>0.1</v>
      </c>
      <c r="BO12" s="379">
        <f t="shared" si="4"/>
        <v>0</v>
      </c>
      <c r="BP12" s="372">
        <f>+BE12+BC12+BA12</f>
        <v>1356000</v>
      </c>
      <c r="BQ12" s="310">
        <f>BP12*PPTO!I$3</f>
        <v>2630640</v>
      </c>
      <c r="BR12" s="125"/>
      <c r="BS12" s="37"/>
      <c r="BT12" s="152"/>
      <c r="BU12" s="931">
        <v>0.05</v>
      </c>
      <c r="BV12" s="930">
        <f t="shared" si="5"/>
        <v>800000</v>
      </c>
      <c r="BW12" s="931">
        <v>0.16</v>
      </c>
      <c r="BX12" s="930">
        <f t="shared" ref="BX12:BX18" si="11">BW12*BX$9*$BX$7</f>
        <v>215040</v>
      </c>
      <c r="BY12" s="938">
        <v>0</v>
      </c>
      <c r="BZ12" s="326">
        <f t="shared" ref="BZ12:BZ18" si="12">BY12*BZ$8</f>
        <v>0</v>
      </c>
      <c r="CA12" s="938">
        <v>1</v>
      </c>
      <c r="CB12" s="325">
        <f>CA12*CB$8</f>
        <v>4100000</v>
      </c>
      <c r="CC12" s="323">
        <v>0</v>
      </c>
      <c r="CD12" s="325">
        <f t="shared" si="7"/>
        <v>0</v>
      </c>
      <c r="CE12" s="942">
        <v>0</v>
      </c>
      <c r="CF12" s="324">
        <f>CE12*CF$8</f>
        <v>0</v>
      </c>
      <c r="CG12" s="309">
        <f t="shared" ref="CG12:CG18" si="13">+BV12+BX12+BZ12+CB12+CF12</f>
        <v>5115040</v>
      </c>
      <c r="CH12" s="124"/>
      <c r="CI12" s="950">
        <f>ROUND(BQ12+CG12,0)</f>
        <v>7745680</v>
      </c>
    </row>
    <row r="13" spans="1:87" ht="107.25" customHeight="1" thickBot="1" x14ac:dyDescent="0.3">
      <c r="A13" s="1274">
        <v>4</v>
      </c>
      <c r="B13" s="248" t="str">
        <f>CRONOGRAMA!A13</f>
        <v>fase 3</v>
      </c>
      <c r="C13" s="301" t="str">
        <f>CRONOGRAMA!B13</f>
        <v xml:space="preserve">Clasificación de la información a captar por parte de la ciudadanía </v>
      </c>
      <c r="D13" s="1277"/>
      <c r="E13" s="1277"/>
      <c r="F13" s="1277"/>
      <c r="G13" s="1195"/>
      <c r="H13" s="1196"/>
      <c r="I13" s="1197"/>
      <c r="J13" s="1192"/>
      <c r="K13" s="1193"/>
      <c r="L13" s="1194"/>
      <c r="M13" s="1192"/>
      <c r="N13" s="1193"/>
      <c r="O13" s="1194"/>
      <c r="P13" s="1192"/>
      <c r="Q13" s="1193"/>
      <c r="R13" s="1194"/>
      <c r="S13" s="1192"/>
      <c r="T13" s="1193"/>
      <c r="U13" s="1194"/>
      <c r="V13" s="1192"/>
      <c r="W13" s="1193"/>
      <c r="X13" s="1193"/>
      <c r="Y13" s="1191"/>
      <c r="Z13" s="1191"/>
      <c r="AA13" s="1191"/>
      <c r="AB13" s="1191"/>
      <c r="AC13" s="1191"/>
      <c r="AD13" s="1191"/>
      <c r="AE13" s="1191"/>
      <c r="AF13" s="1191"/>
      <c r="AG13" s="1191"/>
      <c r="AH13" s="1191"/>
      <c r="AI13" s="1191"/>
      <c r="AJ13" s="1191"/>
      <c r="AK13" s="1191"/>
      <c r="AL13" s="1191"/>
      <c r="AM13" s="1191"/>
      <c r="AN13" s="1191"/>
      <c r="AO13" s="1191"/>
      <c r="AP13" s="1191"/>
      <c r="AQ13" s="1191"/>
      <c r="AR13" s="1191"/>
      <c r="AS13" s="1191"/>
      <c r="AT13" s="1191"/>
      <c r="AU13" s="1191"/>
      <c r="AV13" s="1191"/>
      <c r="AW13" s="890"/>
      <c r="AX13" s="366" t="str">
        <f>'PRESUPUESTO POR PRODUCTOS'!A12</f>
        <v>fase 3</v>
      </c>
      <c r="AY13" s="367" t="str">
        <f t="shared" ref="AY13:AY18" si="14">C13</f>
        <v xml:space="preserve">Clasificación de la información a captar por parte de la ciudadanía </v>
      </c>
      <c r="AZ13" s="916">
        <v>0.06</v>
      </c>
      <c r="BA13" s="379">
        <f t="shared" si="8"/>
        <v>516000</v>
      </c>
      <c r="BB13" s="926">
        <v>7.0000000000000007E-2</v>
      </c>
      <c r="BC13" s="379">
        <f t="shared" ref="BC13:BC17" si="15">BB13*$BB$9*$BB$7</f>
        <v>490000.00000000006</v>
      </c>
      <c r="BD13" s="926">
        <v>0.04</v>
      </c>
      <c r="BE13" s="379">
        <f t="shared" si="9"/>
        <v>280000</v>
      </c>
      <c r="BF13" s="381">
        <v>0</v>
      </c>
      <c r="BG13" s="379">
        <f t="shared" si="10"/>
        <v>0</v>
      </c>
      <c r="BH13" s="381">
        <v>0</v>
      </c>
      <c r="BI13" s="379">
        <f t="shared" si="1"/>
        <v>0</v>
      </c>
      <c r="BJ13" s="382">
        <v>0</v>
      </c>
      <c r="BK13" s="379">
        <f t="shared" si="2"/>
        <v>0</v>
      </c>
      <c r="BL13" s="381">
        <v>0</v>
      </c>
      <c r="BM13" s="379">
        <f t="shared" si="3"/>
        <v>0</v>
      </c>
      <c r="BN13" s="321">
        <v>0</v>
      </c>
      <c r="BO13" s="379">
        <f t="shared" si="4"/>
        <v>0</v>
      </c>
      <c r="BP13" s="372">
        <f>+BE13+BC13+BA13</f>
        <v>1286000</v>
      </c>
      <c r="BQ13" s="310">
        <f>BP13*PPTO!I$3</f>
        <v>2494840</v>
      </c>
      <c r="BR13" s="292">
        <f>BP13/20000</f>
        <v>64.3</v>
      </c>
      <c r="BS13" s="151"/>
      <c r="BT13" s="152"/>
      <c r="BU13" s="932">
        <v>0.06</v>
      </c>
      <c r="BV13" s="930">
        <f t="shared" si="5"/>
        <v>960000</v>
      </c>
      <c r="BW13" s="932">
        <v>0.2</v>
      </c>
      <c r="BX13" s="930">
        <f t="shared" si="11"/>
        <v>268800</v>
      </c>
      <c r="BY13" s="940">
        <v>4</v>
      </c>
      <c r="BZ13" s="936">
        <f>BY13*BZ$8</f>
        <v>11999144</v>
      </c>
      <c r="CA13" s="938">
        <v>0</v>
      </c>
      <c r="CB13" s="325">
        <f t="shared" si="6"/>
        <v>0</v>
      </c>
      <c r="CC13" s="323">
        <v>0</v>
      </c>
      <c r="CD13" s="325">
        <f t="shared" si="7"/>
        <v>0</v>
      </c>
      <c r="CE13" s="942">
        <v>0</v>
      </c>
      <c r="CF13" s="324">
        <f t="shared" ref="CF13:CF18" si="16">CE13*CF$8</f>
        <v>0</v>
      </c>
      <c r="CG13" s="309">
        <f t="shared" si="13"/>
        <v>13227944</v>
      </c>
      <c r="CH13" s="305"/>
      <c r="CI13" s="950">
        <f>ROUND(BQ13+CG13,0)</f>
        <v>15722784</v>
      </c>
    </row>
    <row r="14" spans="1:87" ht="29.25" hidden="1" customHeight="1" thickBot="1" x14ac:dyDescent="0.3">
      <c r="A14" s="1275"/>
      <c r="B14" s="248" t="e">
        <f>CRONOGRAMA!#REF!</f>
        <v>#REF!</v>
      </c>
      <c r="C14" s="301"/>
      <c r="D14" s="1191"/>
      <c r="E14" s="1191"/>
      <c r="F14" s="1191"/>
      <c r="G14" s="1192"/>
      <c r="H14" s="1193"/>
      <c r="I14" s="1194"/>
      <c r="J14" s="1192"/>
      <c r="K14" s="1193"/>
      <c r="L14" s="1194"/>
      <c r="M14" s="1192"/>
      <c r="N14" s="1193"/>
      <c r="O14" s="1194"/>
      <c r="P14" s="1195"/>
      <c r="Q14" s="1196"/>
      <c r="R14" s="1197"/>
      <c r="S14" s="1198"/>
      <c r="T14" s="1199"/>
      <c r="U14" s="1200"/>
      <c r="V14" s="1192"/>
      <c r="W14" s="1193"/>
      <c r="X14" s="1193"/>
      <c r="Y14" s="1191"/>
      <c r="Z14" s="1191"/>
      <c r="AA14" s="1191"/>
      <c r="AB14" s="1191"/>
      <c r="AC14" s="1191"/>
      <c r="AD14" s="1191"/>
      <c r="AE14" s="1191"/>
      <c r="AF14" s="1191"/>
      <c r="AG14" s="1191"/>
      <c r="AH14" s="1191"/>
      <c r="AI14" s="1191"/>
      <c r="AJ14" s="1191"/>
      <c r="AK14" s="1191"/>
      <c r="AL14" s="1191"/>
      <c r="AM14" s="1191"/>
      <c r="AN14" s="1191"/>
      <c r="AO14" s="1191"/>
      <c r="AP14" s="1191"/>
      <c r="AQ14" s="1191"/>
      <c r="AR14" s="1191"/>
      <c r="AS14" s="1191"/>
      <c r="AT14" s="1191"/>
      <c r="AU14" s="1191"/>
      <c r="AV14" s="1191"/>
      <c r="AW14" s="890"/>
      <c r="AX14" s="366" t="str">
        <f>'PRESUPUESTO POR PRODUCTOS'!A13</f>
        <v>Etapa 2</v>
      </c>
      <c r="AY14" s="303">
        <f t="shared" si="14"/>
        <v>0</v>
      </c>
      <c r="AZ14" s="916">
        <v>0</v>
      </c>
      <c r="BA14" s="379">
        <f t="shared" si="8"/>
        <v>0</v>
      </c>
      <c r="BB14" s="926">
        <v>0</v>
      </c>
      <c r="BC14" s="379">
        <f t="shared" si="15"/>
        <v>0</v>
      </c>
      <c r="BD14" s="926">
        <v>0</v>
      </c>
      <c r="BE14" s="379">
        <f t="shared" si="9"/>
        <v>0</v>
      </c>
      <c r="BF14" s="381">
        <v>0</v>
      </c>
      <c r="BG14" s="379">
        <f t="shared" si="10"/>
        <v>0</v>
      </c>
      <c r="BH14" s="381">
        <v>0</v>
      </c>
      <c r="BI14" s="379">
        <f t="shared" si="1"/>
        <v>0</v>
      </c>
      <c r="BJ14" s="382">
        <v>0</v>
      </c>
      <c r="BK14" s="379">
        <f t="shared" si="2"/>
        <v>0</v>
      </c>
      <c r="BL14" s="381">
        <v>0</v>
      </c>
      <c r="BM14" s="379">
        <f t="shared" si="3"/>
        <v>0</v>
      </c>
      <c r="BN14" s="321">
        <v>0.15</v>
      </c>
      <c r="BO14" s="379">
        <f t="shared" si="4"/>
        <v>0</v>
      </c>
      <c r="BP14" s="372">
        <f t="shared" ref="BP14" si="17">+BE14+BC14+BA14</f>
        <v>0</v>
      </c>
      <c r="BQ14" s="310">
        <f>BP14*PPTO!I$3</f>
        <v>0</v>
      </c>
      <c r="BR14" s="293"/>
      <c r="BS14" s="126"/>
      <c r="BT14" s="79"/>
      <c r="BU14" s="932">
        <v>0</v>
      </c>
      <c r="BV14" s="930">
        <f t="shared" si="5"/>
        <v>0</v>
      </c>
      <c r="BW14" s="932">
        <v>0</v>
      </c>
      <c r="BX14" s="930">
        <f t="shared" si="11"/>
        <v>0</v>
      </c>
      <c r="BY14" s="940">
        <v>0</v>
      </c>
      <c r="BZ14" s="326">
        <f t="shared" si="12"/>
        <v>0</v>
      </c>
      <c r="CA14" s="938">
        <v>0</v>
      </c>
      <c r="CB14" s="325">
        <f t="shared" si="6"/>
        <v>0</v>
      </c>
      <c r="CC14" s="323">
        <v>0</v>
      </c>
      <c r="CD14" s="325">
        <f t="shared" si="7"/>
        <v>0</v>
      </c>
      <c r="CE14" s="942">
        <v>0</v>
      </c>
      <c r="CF14" s="324">
        <f>CE14*CF$8</f>
        <v>0</v>
      </c>
      <c r="CG14" s="309">
        <f t="shared" si="13"/>
        <v>0</v>
      </c>
      <c r="CH14" s="306"/>
      <c r="CI14" s="950">
        <f>ROUND(BQ14+CG14,0)</f>
        <v>0</v>
      </c>
    </row>
    <row r="15" spans="1:87" ht="120.75" customHeight="1" thickBot="1" x14ac:dyDescent="0.3">
      <c r="A15" s="1276"/>
      <c r="B15" s="248">
        <v>5</v>
      </c>
      <c r="C15" s="301" t="str">
        <f>CRONOGRAMA!B14</f>
        <v xml:space="preserve">Formulación </v>
      </c>
      <c r="D15" s="1191"/>
      <c r="E15" s="1191"/>
      <c r="F15" s="1191"/>
      <c r="G15" s="1192"/>
      <c r="H15" s="1193"/>
      <c r="I15" s="1194"/>
      <c r="J15" s="1192"/>
      <c r="K15" s="1193"/>
      <c r="L15" s="1194"/>
      <c r="M15" s="1192"/>
      <c r="N15" s="1193"/>
      <c r="O15" s="1194"/>
      <c r="P15" s="1192"/>
      <c r="Q15" s="1193"/>
      <c r="R15" s="1194"/>
      <c r="S15" s="1195"/>
      <c r="T15" s="1196"/>
      <c r="U15" s="1197"/>
      <c r="V15" s="1198"/>
      <c r="W15" s="1199"/>
      <c r="X15" s="1199"/>
      <c r="Y15" s="1191"/>
      <c r="Z15" s="1191"/>
      <c r="AA15" s="1191"/>
      <c r="AB15" s="1191"/>
      <c r="AC15" s="1191"/>
      <c r="AD15" s="1191"/>
      <c r="AE15" s="1191"/>
      <c r="AF15" s="1191"/>
      <c r="AG15" s="1191"/>
      <c r="AH15" s="1191"/>
      <c r="AI15" s="1191"/>
      <c r="AJ15" s="1191"/>
      <c r="AK15" s="891"/>
      <c r="AL15" s="891"/>
      <c r="AM15" s="891"/>
      <c r="AN15" s="891"/>
      <c r="AO15" s="891"/>
      <c r="AP15" s="891"/>
      <c r="AQ15" s="891"/>
      <c r="AR15" s="891"/>
      <c r="AS15" s="891"/>
      <c r="AT15" s="891"/>
      <c r="AU15" s="891"/>
      <c r="AV15" s="891"/>
      <c r="AW15" s="890"/>
      <c r="AX15" s="366" t="str">
        <f>CRONOGRAMA!A14</f>
        <v>Etapa 2</v>
      </c>
      <c r="AY15" s="956" t="str">
        <f t="shared" si="14"/>
        <v xml:space="preserve">Formulación </v>
      </c>
      <c r="AZ15" s="916"/>
      <c r="BA15" s="379"/>
      <c r="BB15" s="926">
        <v>0</v>
      </c>
      <c r="BC15" s="379">
        <f t="shared" si="15"/>
        <v>0</v>
      </c>
      <c r="BD15" s="926">
        <v>0</v>
      </c>
      <c r="BE15" s="379">
        <f t="shared" si="9"/>
        <v>0</v>
      </c>
      <c r="BF15" s="381"/>
      <c r="BG15" s="379"/>
      <c r="BH15" s="381"/>
      <c r="BI15" s="379"/>
      <c r="BJ15" s="382"/>
      <c r="BK15" s="379"/>
      <c r="BL15" s="381"/>
      <c r="BM15" s="379"/>
      <c r="BN15" s="321"/>
      <c r="BO15" s="379"/>
      <c r="BP15" s="372"/>
      <c r="BQ15" s="310"/>
      <c r="BR15" s="293"/>
      <c r="BS15" s="126"/>
      <c r="BT15" s="79"/>
      <c r="BU15" s="932"/>
      <c r="BV15" s="930"/>
      <c r="BW15" s="932"/>
      <c r="BX15" s="930"/>
      <c r="BY15" s="940"/>
      <c r="BZ15" s="326"/>
      <c r="CA15" s="938"/>
      <c r="CB15" s="325"/>
      <c r="CC15" s="323"/>
      <c r="CD15" s="325"/>
      <c r="CE15" s="942"/>
      <c r="CF15" s="324"/>
      <c r="CG15" s="309"/>
      <c r="CH15" s="306"/>
      <c r="CI15" s="311">
        <f>SUM(CI16:CI18)</f>
        <v>8875880</v>
      </c>
    </row>
    <row r="16" spans="1:87" ht="58.5" customHeight="1" thickBot="1" x14ac:dyDescent="0.3">
      <c r="A16" s="244">
        <v>5</v>
      </c>
      <c r="B16" s="248">
        <v>6</v>
      </c>
      <c r="C16" s="301" t="str">
        <f>CRONOGRAMA!B15</f>
        <v xml:space="preserve">Elaboración del diagnostico participativo </v>
      </c>
      <c r="D16" s="1191"/>
      <c r="E16" s="1191"/>
      <c r="F16" s="1191"/>
      <c r="G16" s="1192"/>
      <c r="H16" s="1193"/>
      <c r="I16" s="1194"/>
      <c r="J16" s="1192"/>
      <c r="K16" s="1193"/>
      <c r="L16" s="1194"/>
      <c r="M16" s="1192"/>
      <c r="N16" s="1193"/>
      <c r="O16" s="1194"/>
      <c r="P16" s="1192"/>
      <c r="Q16" s="1193"/>
      <c r="R16" s="1194"/>
      <c r="S16" s="1192"/>
      <c r="T16" s="1193"/>
      <c r="U16" s="1194"/>
      <c r="V16" s="1195"/>
      <c r="W16" s="1196"/>
      <c r="X16" s="1196"/>
      <c r="Y16" s="1314"/>
      <c r="Z16" s="1314"/>
      <c r="AA16" s="1314"/>
      <c r="AB16" s="1191"/>
      <c r="AC16" s="1191"/>
      <c r="AD16" s="1191"/>
      <c r="AE16" s="1191"/>
      <c r="AF16" s="1191"/>
      <c r="AG16" s="1191"/>
      <c r="AH16" s="1191"/>
      <c r="AI16" s="1191"/>
      <c r="AJ16" s="1191"/>
      <c r="AK16" s="1191"/>
      <c r="AL16" s="1191"/>
      <c r="AM16" s="1191"/>
      <c r="AN16" s="1191"/>
      <c r="AO16" s="1191"/>
      <c r="AP16" s="1191"/>
      <c r="AQ16" s="1191"/>
      <c r="AR16" s="1191"/>
      <c r="AS16" s="1191"/>
      <c r="AT16" s="1191"/>
      <c r="AU16" s="1191"/>
      <c r="AV16" s="1191"/>
      <c r="AW16" s="890"/>
      <c r="AX16" s="366" t="str">
        <f>'PRESUPUESTO POR PRODUCTOS'!A15</f>
        <v>Fase 2</v>
      </c>
      <c r="AY16" s="303" t="str">
        <f t="shared" si="14"/>
        <v xml:space="preserve">Elaboración del diagnostico participativo </v>
      </c>
      <c r="AZ16" s="916">
        <v>0.06</v>
      </c>
      <c r="BA16" s="379">
        <f t="shared" si="8"/>
        <v>516000</v>
      </c>
      <c r="BB16" s="926">
        <v>7.0000000000000007E-2</v>
      </c>
      <c r="BC16" s="379">
        <f>BB16*$BB$9*$BB$7</f>
        <v>490000.00000000006</v>
      </c>
      <c r="BD16" s="926">
        <v>0.04</v>
      </c>
      <c r="BE16" s="379">
        <f t="shared" si="9"/>
        <v>280000</v>
      </c>
      <c r="BF16" s="381">
        <v>0</v>
      </c>
      <c r="BG16" s="379">
        <f t="shared" si="10"/>
        <v>0</v>
      </c>
      <c r="BH16" s="381">
        <v>0</v>
      </c>
      <c r="BI16" s="379">
        <f t="shared" si="1"/>
        <v>0</v>
      </c>
      <c r="BJ16" s="382">
        <v>0</v>
      </c>
      <c r="BK16" s="379">
        <f t="shared" si="2"/>
        <v>0</v>
      </c>
      <c r="BL16" s="381">
        <v>0</v>
      </c>
      <c r="BM16" s="379">
        <f t="shared" si="3"/>
        <v>0</v>
      </c>
      <c r="BN16" s="321">
        <v>0.1</v>
      </c>
      <c r="BO16" s="379">
        <f t="shared" si="4"/>
        <v>0</v>
      </c>
      <c r="BP16" s="372">
        <f>+BE16+BC16+BA16</f>
        <v>1286000</v>
      </c>
      <c r="BQ16" s="310">
        <f>BP16*PPTO!I$3</f>
        <v>2494840</v>
      </c>
      <c r="BR16" s="293">
        <f>BP16/20000</f>
        <v>64.3</v>
      </c>
      <c r="BS16" s="126"/>
      <c r="BT16" s="79"/>
      <c r="BU16" s="932">
        <v>0.02</v>
      </c>
      <c r="BV16" s="930">
        <f>BU16*BV$9*$BX$7</f>
        <v>320000</v>
      </c>
      <c r="BW16" s="932">
        <v>0.26</v>
      </c>
      <c r="BX16" s="930">
        <f t="shared" si="11"/>
        <v>349440</v>
      </c>
      <c r="BY16" s="940">
        <v>0</v>
      </c>
      <c r="BZ16" s="936">
        <f t="shared" si="12"/>
        <v>0</v>
      </c>
      <c r="CA16" s="938">
        <v>0</v>
      </c>
      <c r="CB16" s="325">
        <f t="shared" si="6"/>
        <v>0</v>
      </c>
      <c r="CC16" s="323">
        <v>0</v>
      </c>
      <c r="CD16" s="325">
        <f t="shared" si="7"/>
        <v>0</v>
      </c>
      <c r="CE16" s="942">
        <v>0</v>
      </c>
      <c r="CF16" s="324">
        <f t="shared" si="16"/>
        <v>0</v>
      </c>
      <c r="CG16" s="309">
        <f>+BV16+BX16+BZ16+CB16+CF16</f>
        <v>669440</v>
      </c>
      <c r="CH16" s="306"/>
      <c r="CI16" s="950">
        <f t="shared" ref="CI16:CI18" si="18">ROUND(BQ16+CG16,0)</f>
        <v>3164280</v>
      </c>
    </row>
    <row r="17" spans="1:87" ht="51.75" customHeight="1" thickBot="1" x14ac:dyDescent="0.3">
      <c r="A17" s="245"/>
      <c r="B17" s="248">
        <v>7</v>
      </c>
      <c r="C17" s="301" t="str">
        <f>CRONOGRAMA!B16</f>
        <v>Deficinición de los ejes fundamentales de la política</v>
      </c>
      <c r="D17" s="1191"/>
      <c r="E17" s="1191"/>
      <c r="F17" s="1191"/>
      <c r="G17" s="1192"/>
      <c r="H17" s="1193"/>
      <c r="I17" s="1194"/>
      <c r="J17" s="1192"/>
      <c r="K17" s="1193"/>
      <c r="L17" s="1194"/>
      <c r="M17" s="1192"/>
      <c r="N17" s="1193"/>
      <c r="O17" s="1194"/>
      <c r="P17" s="1192"/>
      <c r="Q17" s="1193"/>
      <c r="R17" s="1194"/>
      <c r="S17" s="1192"/>
      <c r="T17" s="1193"/>
      <c r="U17" s="1194"/>
      <c r="V17" s="1195"/>
      <c r="W17" s="1196"/>
      <c r="X17" s="1196"/>
      <c r="Y17" s="1277"/>
      <c r="Z17" s="1277"/>
      <c r="AA17" s="1277"/>
      <c r="AB17" s="1191"/>
      <c r="AC17" s="1191"/>
      <c r="AD17" s="1191"/>
      <c r="AE17" s="1191"/>
      <c r="AF17" s="1191"/>
      <c r="AG17" s="1191"/>
      <c r="AH17" s="1191"/>
      <c r="AI17" s="1191"/>
      <c r="AJ17" s="1191"/>
      <c r="AK17" s="1191"/>
      <c r="AL17" s="1191"/>
      <c r="AM17" s="1191"/>
      <c r="AN17" s="1191"/>
      <c r="AO17" s="1191"/>
      <c r="AP17" s="1191"/>
      <c r="AQ17" s="1191"/>
      <c r="AR17" s="1191"/>
      <c r="AS17" s="1191"/>
      <c r="AT17" s="1191"/>
      <c r="AU17" s="1191"/>
      <c r="AV17" s="1191"/>
      <c r="AW17" s="890"/>
      <c r="AX17" s="366" t="str">
        <f>'PRESUPUESTO POR PRODUCTOS'!A16</f>
        <v>Fase 3</v>
      </c>
      <c r="AY17" s="367" t="str">
        <f t="shared" si="14"/>
        <v>Deficinición de los ejes fundamentales de la política</v>
      </c>
      <c r="AZ17" s="916">
        <v>0.06</v>
      </c>
      <c r="BA17" s="379">
        <f t="shared" si="8"/>
        <v>516000</v>
      </c>
      <c r="BB17" s="926">
        <v>7.0000000000000007E-2</v>
      </c>
      <c r="BC17" s="379">
        <f t="shared" si="15"/>
        <v>490000.00000000006</v>
      </c>
      <c r="BD17" s="926">
        <v>0.04</v>
      </c>
      <c r="BE17" s="379">
        <f t="shared" si="9"/>
        <v>280000</v>
      </c>
      <c r="BF17" s="381">
        <v>0</v>
      </c>
      <c r="BG17" s="379">
        <f t="shared" si="10"/>
        <v>0</v>
      </c>
      <c r="BH17" s="381">
        <v>0</v>
      </c>
      <c r="BI17" s="379">
        <f t="shared" si="1"/>
        <v>0</v>
      </c>
      <c r="BJ17" s="382">
        <v>0</v>
      </c>
      <c r="BK17" s="379">
        <f t="shared" si="2"/>
        <v>0</v>
      </c>
      <c r="BL17" s="381">
        <v>0</v>
      </c>
      <c r="BM17" s="379">
        <f t="shared" si="3"/>
        <v>0</v>
      </c>
      <c r="BN17" s="321">
        <v>0.1</v>
      </c>
      <c r="BO17" s="379">
        <f t="shared" si="4"/>
        <v>0</v>
      </c>
      <c r="BP17" s="372">
        <f>+BE17+BC17+BA17</f>
        <v>1286000</v>
      </c>
      <c r="BQ17" s="310">
        <f>BP17*PPTO!I$3</f>
        <v>2494840</v>
      </c>
      <c r="BR17" s="293">
        <f>BQ16/20000</f>
        <v>124.742</v>
      </c>
      <c r="BS17" s="126"/>
      <c r="BT17" s="79"/>
      <c r="BU17" s="932">
        <v>0.03</v>
      </c>
      <c r="BV17" s="930">
        <f>BU17*BV$9*$BX$7</f>
        <v>480000</v>
      </c>
      <c r="BW17" s="932">
        <v>0.18</v>
      </c>
      <c r="BX17" s="930">
        <f t="shared" si="11"/>
        <v>241920</v>
      </c>
      <c r="BY17" s="940">
        <v>0</v>
      </c>
      <c r="BZ17" s="936">
        <f t="shared" si="12"/>
        <v>0</v>
      </c>
      <c r="CA17" s="938">
        <v>0</v>
      </c>
      <c r="CB17" s="325">
        <f t="shared" si="6"/>
        <v>0</v>
      </c>
      <c r="CC17" s="323">
        <v>0</v>
      </c>
      <c r="CD17" s="325">
        <f t="shared" si="7"/>
        <v>0</v>
      </c>
      <c r="CE17" s="942">
        <v>0</v>
      </c>
      <c r="CF17" s="324">
        <f t="shared" si="16"/>
        <v>0</v>
      </c>
      <c r="CG17" s="309">
        <f>+BV17+BX17+BZ17+CB17+CF17</f>
        <v>721920</v>
      </c>
      <c r="CH17" s="307"/>
      <c r="CI17" s="950">
        <f t="shared" si="18"/>
        <v>3216760</v>
      </c>
    </row>
    <row r="18" spans="1:87" ht="36.75" customHeight="1" thickBot="1" x14ac:dyDescent="0.3">
      <c r="A18" s="246"/>
      <c r="B18" s="248">
        <v>8</v>
      </c>
      <c r="C18" s="301" t="str">
        <f>CRONOGRAMA!B17</f>
        <v>Elaboración de la guia técnica y estructuración del documento</v>
      </c>
      <c r="D18" s="1191"/>
      <c r="E18" s="1191"/>
      <c r="F18" s="1191"/>
      <c r="G18" s="1192"/>
      <c r="H18" s="1193"/>
      <c r="I18" s="1194"/>
      <c r="J18" s="1192"/>
      <c r="K18" s="1193"/>
      <c r="L18" s="1194"/>
      <c r="M18" s="1192"/>
      <c r="N18" s="1193"/>
      <c r="O18" s="1194"/>
      <c r="P18" s="1192"/>
      <c r="Q18" s="1193"/>
      <c r="R18" s="1194"/>
      <c r="S18" s="1192"/>
      <c r="T18" s="1193"/>
      <c r="U18" s="1194"/>
      <c r="V18" s="1195"/>
      <c r="W18" s="1196"/>
      <c r="X18" s="1196"/>
      <c r="Y18" s="1277"/>
      <c r="Z18" s="1277"/>
      <c r="AA18" s="1277"/>
      <c r="AB18" s="1191"/>
      <c r="AC18" s="1191"/>
      <c r="AD18" s="1191"/>
      <c r="AE18" s="1191"/>
      <c r="AF18" s="1191"/>
      <c r="AG18" s="1191"/>
      <c r="AH18" s="1191"/>
      <c r="AI18" s="1191"/>
      <c r="AJ18" s="1191"/>
      <c r="AK18" s="1191"/>
      <c r="AL18" s="1191"/>
      <c r="AM18" s="1191"/>
      <c r="AN18" s="1191"/>
      <c r="AO18" s="1191"/>
      <c r="AP18" s="1191"/>
      <c r="AQ18" s="1191"/>
      <c r="AR18" s="1191"/>
      <c r="AS18" s="1191"/>
      <c r="AT18" s="1191"/>
      <c r="AU18" s="1191"/>
      <c r="AV18" s="1191"/>
      <c r="AW18" s="890"/>
      <c r="AX18" s="366">
        <f>'PRESUPUESTO POR PRODUCTOS'!A17</f>
        <v>0</v>
      </c>
      <c r="AY18" s="303" t="str">
        <f t="shared" si="14"/>
        <v>Elaboración de la guia técnica y estructuración del documento</v>
      </c>
      <c r="AZ18" s="916">
        <v>0.06</v>
      </c>
      <c r="BA18" s="379">
        <f>+$AZ$9*AZ18*$AZ$7</f>
        <v>516000</v>
      </c>
      <c r="BB18" s="926">
        <v>7.0000000000000007E-2</v>
      </c>
      <c r="BC18" s="379">
        <f>BB18*$BB$9*$BB$7</f>
        <v>490000.00000000006</v>
      </c>
      <c r="BD18" s="926">
        <v>0.04</v>
      </c>
      <c r="BE18" s="379">
        <f t="shared" si="9"/>
        <v>280000</v>
      </c>
      <c r="BF18" s="381">
        <v>0</v>
      </c>
      <c r="BG18" s="379">
        <f t="shared" si="10"/>
        <v>0</v>
      </c>
      <c r="BH18" s="381">
        <v>0</v>
      </c>
      <c r="BI18" s="379">
        <f t="shared" si="1"/>
        <v>0</v>
      </c>
      <c r="BJ18" s="382">
        <v>0</v>
      </c>
      <c r="BK18" s="379">
        <f t="shared" si="2"/>
        <v>0</v>
      </c>
      <c r="BL18" s="381">
        <v>0</v>
      </c>
      <c r="BM18" s="379">
        <f t="shared" si="3"/>
        <v>0</v>
      </c>
      <c r="BN18" s="321">
        <v>0.1</v>
      </c>
      <c r="BO18" s="379">
        <f t="shared" si="4"/>
        <v>0</v>
      </c>
      <c r="BP18" s="372">
        <f>+BE18+BC18+BA18</f>
        <v>1286000</v>
      </c>
      <c r="BQ18" s="310">
        <f>BP18*PPTO!I$3</f>
        <v>2494840</v>
      </c>
      <c r="BR18" s="293"/>
      <c r="BS18" s="126"/>
      <c r="BT18" s="79"/>
      <c r="BU18" s="932">
        <v>0</v>
      </c>
      <c r="BV18" s="930">
        <f t="shared" si="5"/>
        <v>0</v>
      </c>
      <c r="BW18" s="932">
        <v>0</v>
      </c>
      <c r="BX18" s="930">
        <f t="shared" si="11"/>
        <v>0</v>
      </c>
      <c r="BY18" s="940">
        <v>0</v>
      </c>
      <c r="BZ18" s="936">
        <f t="shared" si="12"/>
        <v>0</v>
      </c>
      <c r="CA18" s="938">
        <v>0</v>
      </c>
      <c r="CB18" s="325">
        <f t="shared" si="6"/>
        <v>0</v>
      </c>
      <c r="CC18" s="323">
        <v>0</v>
      </c>
      <c r="CD18" s="325">
        <f t="shared" si="7"/>
        <v>0</v>
      </c>
      <c r="CE18" s="942">
        <v>0</v>
      </c>
      <c r="CF18" s="324">
        <f t="shared" si="16"/>
        <v>0</v>
      </c>
      <c r="CG18" s="309">
        <f t="shared" si="13"/>
        <v>0</v>
      </c>
      <c r="CH18" s="306"/>
      <c r="CI18" s="950">
        <f t="shared" si="18"/>
        <v>2494840</v>
      </c>
    </row>
    <row r="19" spans="1:87" ht="35.25" customHeight="1" thickBot="1" x14ac:dyDescent="0.3">
      <c r="A19" s="15"/>
      <c r="B19" s="422"/>
      <c r="C19" s="423"/>
      <c r="D19" s="423"/>
      <c r="E19" s="423"/>
      <c r="F19" s="423"/>
      <c r="G19" s="423"/>
      <c r="H19" s="423"/>
      <c r="I19" s="423"/>
      <c r="J19" s="423"/>
      <c r="K19" s="424"/>
      <c r="L19" s="423"/>
      <c r="M19" s="423"/>
      <c r="N19" s="423"/>
      <c r="O19" s="423"/>
      <c r="P19" s="423"/>
      <c r="Q19" s="423"/>
      <c r="R19" s="423"/>
      <c r="S19" s="423"/>
      <c r="T19" s="423"/>
      <c r="U19" s="423"/>
      <c r="V19" s="423"/>
      <c r="W19" s="423"/>
      <c r="X19" s="423"/>
      <c r="Y19" s="423"/>
      <c r="Z19" s="423"/>
      <c r="AA19" s="423"/>
      <c r="AB19" s="423"/>
      <c r="AC19" s="423"/>
      <c r="AD19" s="423"/>
      <c r="AE19" s="423"/>
      <c r="AF19" s="423"/>
      <c r="AG19" s="423"/>
      <c r="AH19" s="423"/>
      <c r="AI19" s="423"/>
      <c r="AJ19" s="423"/>
      <c r="AK19" s="423"/>
      <c r="AL19" s="423"/>
      <c r="AM19" s="423"/>
      <c r="AN19" s="423"/>
      <c r="AO19" s="423"/>
      <c r="AP19" s="423"/>
      <c r="AQ19" s="423"/>
      <c r="AR19" s="423"/>
      <c r="AS19" s="423"/>
      <c r="AT19" s="423"/>
      <c r="AU19" s="423"/>
      <c r="AV19" s="423"/>
      <c r="AW19" s="425"/>
      <c r="AX19" s="420"/>
      <c r="AY19" s="371" t="s">
        <v>40</v>
      </c>
      <c r="AZ19" s="917">
        <f t="shared" ref="AZ19:BO19" si="19">SUM(AZ10:AZ18)</f>
        <v>0.36</v>
      </c>
      <c r="BA19" s="383">
        <f>SUM(BA10:BA18)</f>
        <v>3096000</v>
      </c>
      <c r="BB19" s="917">
        <f t="shared" si="19"/>
        <v>0.44000000000000006</v>
      </c>
      <c r="BC19" s="383">
        <f t="shared" si="19"/>
        <v>3080000</v>
      </c>
      <c r="BD19" s="928">
        <f t="shared" si="19"/>
        <v>0.24000000000000002</v>
      </c>
      <c r="BE19" s="383">
        <f>SUM(BE10:BE18)</f>
        <v>1680000</v>
      </c>
      <c r="BF19" s="380">
        <f t="shared" si="19"/>
        <v>0</v>
      </c>
      <c r="BG19" s="383">
        <f t="shared" si="19"/>
        <v>0</v>
      </c>
      <c r="BH19" s="380">
        <f t="shared" si="19"/>
        <v>0</v>
      </c>
      <c r="BI19" s="383">
        <f t="shared" si="19"/>
        <v>0</v>
      </c>
      <c r="BJ19" s="380">
        <f t="shared" si="19"/>
        <v>0</v>
      </c>
      <c r="BK19" s="383">
        <f t="shared" si="19"/>
        <v>0</v>
      </c>
      <c r="BL19" s="380">
        <f t="shared" si="19"/>
        <v>0</v>
      </c>
      <c r="BM19" s="383">
        <f t="shared" si="19"/>
        <v>0</v>
      </c>
      <c r="BN19" s="380">
        <f t="shared" si="19"/>
        <v>0.54999999999999993</v>
      </c>
      <c r="BO19" s="383">
        <f t="shared" si="19"/>
        <v>0</v>
      </c>
      <c r="BP19" s="373">
        <f>SUM(BP10:BP18)</f>
        <v>7856000</v>
      </c>
      <c r="BQ19" s="434">
        <f>SUM(BQ10:BQ18)</f>
        <v>15240640</v>
      </c>
      <c r="BR19" s="429"/>
      <c r="BS19" s="339"/>
      <c r="BT19" s="437"/>
      <c r="BU19" s="933">
        <f t="shared" ref="BU19:CF19" si="20">SUM(BU10:BU18)</f>
        <v>0.31000000000000005</v>
      </c>
      <c r="BV19" s="446">
        <f>SUM(BV10:BV18)</f>
        <v>4960000</v>
      </c>
      <c r="BW19" s="933">
        <f t="shared" si="20"/>
        <v>1</v>
      </c>
      <c r="BX19" s="446">
        <f t="shared" si="20"/>
        <v>1344000</v>
      </c>
      <c r="BY19" s="446">
        <f t="shared" si="20"/>
        <v>4</v>
      </c>
      <c r="BZ19" s="446">
        <f t="shared" si="20"/>
        <v>11999144</v>
      </c>
      <c r="CA19" s="446">
        <f t="shared" si="20"/>
        <v>1</v>
      </c>
      <c r="CB19" s="446">
        <f t="shared" si="20"/>
        <v>4100000</v>
      </c>
      <c r="CC19" s="446">
        <f t="shared" si="20"/>
        <v>0</v>
      </c>
      <c r="CD19" s="446">
        <f t="shared" si="20"/>
        <v>0</v>
      </c>
      <c r="CE19" s="446">
        <f t="shared" si="20"/>
        <v>3</v>
      </c>
      <c r="CF19" s="446">
        <f t="shared" si="20"/>
        <v>171342</v>
      </c>
      <c r="CG19" s="447">
        <f>SUM(CG10:CG18)</f>
        <v>22574486</v>
      </c>
      <c r="CH19" s="80"/>
      <c r="CI19" s="312">
        <f>CI10+CI15</f>
        <v>37815126</v>
      </c>
    </row>
    <row r="20" spans="1:87" ht="24.75" customHeight="1" thickBot="1" x14ac:dyDescent="0.3">
      <c r="A20" s="15"/>
      <c r="B20" s="15"/>
      <c r="C20" s="16"/>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426"/>
      <c r="AX20" s="420"/>
      <c r="AY20" s="342"/>
      <c r="AZ20" s="918"/>
      <c r="BA20" s="375"/>
      <c r="BB20" s="918"/>
      <c r="BC20" s="375"/>
      <c r="BD20" s="918"/>
      <c r="BE20" s="375"/>
      <c r="BF20" s="374"/>
      <c r="BG20" s="375"/>
      <c r="BH20" s="374"/>
      <c r="BI20" s="376"/>
      <c r="BJ20" s="377"/>
      <c r="BK20" s="376"/>
      <c r="BL20" s="378"/>
      <c r="BM20" s="376"/>
      <c r="BN20" s="377"/>
      <c r="BO20" s="376"/>
      <c r="BP20" s="329"/>
      <c r="BQ20" s="435"/>
      <c r="BR20" s="430"/>
      <c r="BS20" s="331"/>
      <c r="BT20" s="438"/>
      <c r="BU20" s="441"/>
      <c r="BV20" s="339"/>
      <c r="BW20" s="441"/>
      <c r="BX20" s="339"/>
      <c r="BY20" s="339"/>
      <c r="BZ20" s="339"/>
      <c r="CA20" s="340"/>
      <c r="CB20" s="340"/>
      <c r="CC20" s="340"/>
      <c r="CD20" s="340"/>
      <c r="CE20" s="339"/>
      <c r="CF20" s="340"/>
      <c r="CG20" s="341"/>
      <c r="CH20" s="80"/>
      <c r="CI20" s="951"/>
    </row>
    <row r="21" spans="1:87" ht="29.25" customHeight="1" thickBot="1" x14ac:dyDescent="0.3">
      <c r="A21" s="15"/>
      <c r="B21" s="15"/>
      <c r="C21" s="16"/>
      <c r="D21" s="16"/>
      <c r="E21" s="16"/>
      <c r="F21" s="16"/>
      <c r="G21" s="16"/>
      <c r="U21" s="16"/>
      <c r="V21" s="16"/>
      <c r="W21" s="16"/>
      <c r="X21" s="16"/>
      <c r="Y21" s="16"/>
      <c r="Z21" s="16"/>
      <c r="AA21" s="16"/>
      <c r="AB21" s="16"/>
      <c r="AC21" s="16"/>
      <c r="AD21" s="16"/>
      <c r="AE21" s="16"/>
      <c r="AF21" s="16"/>
      <c r="AG21" s="16"/>
      <c r="AH21" s="16"/>
      <c r="AI21" s="16"/>
      <c r="AJ21" s="16"/>
      <c r="AK21" s="16"/>
      <c r="AL21" s="16"/>
      <c r="AM21" s="16"/>
      <c r="AN21" s="16"/>
      <c r="AW21" s="47"/>
      <c r="AX21" s="421"/>
      <c r="AY21" s="342"/>
      <c r="AZ21" s="919"/>
      <c r="BA21" s="334"/>
      <c r="BB21" s="919"/>
      <c r="BC21" s="334"/>
      <c r="BD21" s="919"/>
      <c r="BE21" s="334"/>
      <c r="BF21" s="333"/>
      <c r="BG21" s="334"/>
      <c r="BH21" s="333"/>
      <c r="BI21" s="328"/>
      <c r="BJ21" s="327"/>
      <c r="BK21" s="328"/>
      <c r="BL21" s="336"/>
      <c r="BM21" s="328"/>
      <c r="BN21" s="327"/>
      <c r="BO21" s="328"/>
      <c r="BP21" s="329"/>
      <c r="BQ21" s="435" t="s">
        <v>61</v>
      </c>
      <c r="BR21" s="430"/>
      <c r="BS21" s="331"/>
      <c r="BT21" s="438"/>
      <c r="BU21" s="442"/>
      <c r="BV21" s="331"/>
      <c r="BW21" s="442"/>
      <c r="BX21" s="331"/>
      <c r="BY21" s="331"/>
      <c r="BZ21" s="331"/>
      <c r="CA21" s="332"/>
      <c r="CB21" s="332"/>
      <c r="CC21" s="332"/>
      <c r="CD21" s="332"/>
      <c r="CE21" s="331" t="s">
        <v>61</v>
      </c>
      <c r="CF21" s="332"/>
      <c r="CG21" s="343"/>
      <c r="CH21" s="80"/>
      <c r="CI21" s="951"/>
    </row>
    <row r="22" spans="1:87" ht="24" thickBot="1" x14ac:dyDescent="0.4">
      <c r="A22" s="15"/>
      <c r="B22" s="15"/>
      <c r="C22" s="30"/>
      <c r="D22" s="31"/>
      <c r="E22" s="31"/>
      <c r="F22" s="31"/>
      <c r="G22" s="31"/>
      <c r="H22" s="25"/>
      <c r="I22" s="25"/>
      <c r="J22" s="25"/>
      <c r="K22" s="25"/>
      <c r="L22" s="25"/>
      <c r="M22" s="25"/>
      <c r="N22" s="25"/>
      <c r="O22" s="25"/>
      <c r="P22" s="25"/>
      <c r="Q22" s="25"/>
      <c r="R22" s="25"/>
      <c r="S22" s="25"/>
      <c r="T22" s="25"/>
      <c r="U22" s="20"/>
      <c r="V22" s="20"/>
      <c r="W22" s="20"/>
      <c r="X22" s="20"/>
      <c r="Y22" s="20"/>
      <c r="Z22" s="20"/>
      <c r="AA22" s="20"/>
      <c r="AB22" s="20"/>
      <c r="AC22" s="20"/>
      <c r="AD22" s="20"/>
      <c r="AE22" s="20"/>
      <c r="AF22" s="20"/>
      <c r="AG22" s="20"/>
      <c r="AH22" s="20"/>
      <c r="AI22" s="20"/>
      <c r="AJ22" s="20"/>
      <c r="AK22" s="20"/>
      <c r="AL22" s="20"/>
      <c r="AM22" s="20"/>
      <c r="AN22" s="20"/>
      <c r="AO22" s="29"/>
      <c r="AP22" s="29"/>
      <c r="AQ22" s="29"/>
      <c r="AR22" s="29"/>
      <c r="AS22" s="29"/>
      <c r="AT22" s="29"/>
      <c r="AU22" s="29"/>
      <c r="AV22" s="29"/>
      <c r="AW22" s="427"/>
      <c r="AY22" s="344" t="s">
        <v>41</v>
      </c>
      <c r="AZ22" s="919">
        <f>AZ7</f>
        <v>2</v>
      </c>
      <c r="BA22" s="334"/>
      <c r="BB22" s="919">
        <f>BB7</f>
        <v>2</v>
      </c>
      <c r="BC22" s="334"/>
      <c r="BD22" s="919"/>
      <c r="BE22" s="334"/>
      <c r="BF22" s="333"/>
      <c r="BG22" s="334"/>
      <c r="BH22" s="333"/>
      <c r="BI22" s="334"/>
      <c r="BJ22" s="335"/>
      <c r="BK22" s="334"/>
      <c r="BL22" s="333"/>
      <c r="BM22" s="334"/>
      <c r="BN22" s="335">
        <f>BN7</f>
        <v>0</v>
      </c>
      <c r="BO22" s="334"/>
      <c r="BP22" s="330"/>
      <c r="BQ22" s="435"/>
      <c r="BR22" s="431" t="e">
        <f>BR16+#REF!+#REF!</f>
        <v>#REF!</v>
      </c>
      <c r="BS22" s="337"/>
      <c r="BT22" s="439"/>
      <c r="BU22" s="443"/>
      <c r="BV22" s="337"/>
      <c r="BW22" s="443"/>
      <c r="BX22" s="337"/>
      <c r="BY22" s="337"/>
      <c r="BZ22" s="337"/>
      <c r="CA22" s="337"/>
      <c r="CB22" s="337"/>
      <c r="CC22" s="337"/>
      <c r="CD22" s="337"/>
      <c r="CE22" s="337"/>
      <c r="CF22" s="337"/>
      <c r="CG22" s="345" t="s">
        <v>667</v>
      </c>
      <c r="CH22" s="80"/>
      <c r="CI22" s="952">
        <f>ROUND((CI19*19%),0)</f>
        <v>7184874</v>
      </c>
    </row>
    <row r="23" spans="1:87" ht="31.5" customHeight="1" x14ac:dyDescent="0.45">
      <c r="A23" s="15"/>
      <c r="B23" s="15"/>
      <c r="C23" s="61"/>
      <c r="D23" s="1204"/>
      <c r="E23" s="1204"/>
      <c r="F23" s="1204"/>
      <c r="G23" s="1204"/>
      <c r="H23" s="1204"/>
      <c r="I23" s="1204"/>
      <c r="J23" s="1204"/>
      <c r="K23" s="1204"/>
      <c r="L23" s="1204"/>
      <c r="M23" s="1204"/>
      <c r="N23" s="1204"/>
      <c r="O23" s="1204"/>
      <c r="P23" s="1204"/>
      <c r="Q23" s="1204"/>
      <c r="R23" s="1204"/>
      <c r="S23" s="55"/>
      <c r="T23" s="55"/>
      <c r="U23" s="56"/>
      <c r="V23" s="56"/>
      <c r="W23" s="56"/>
      <c r="X23" s="56"/>
      <c r="Y23" s="56"/>
      <c r="Z23" s="56"/>
      <c r="AA23" s="56"/>
      <c r="AB23" s="56"/>
      <c r="AC23" s="1315"/>
      <c r="AD23" s="1315"/>
      <c r="AE23" s="1315"/>
      <c r="AF23" s="1315"/>
      <c r="AG23" s="1315"/>
      <c r="AH23" s="1315"/>
      <c r="AI23" s="1315"/>
      <c r="AJ23" s="1315"/>
      <c r="AK23" s="1315"/>
      <c r="AL23" s="1315"/>
      <c r="AM23" s="1315"/>
      <c r="AN23" s="1315"/>
      <c r="AO23" s="1315"/>
      <c r="AP23" s="1315"/>
      <c r="AQ23" s="1315"/>
      <c r="AR23" s="1315"/>
      <c r="AS23" s="1315"/>
      <c r="AT23" s="1315"/>
      <c r="AU23" s="1315"/>
      <c r="AV23" s="1315"/>
      <c r="AW23" s="1316"/>
      <c r="AY23" s="342" t="s">
        <v>107</v>
      </c>
      <c r="AZ23" s="919">
        <f>AZ19/(AZ22*AZ24)</f>
        <v>0.18</v>
      </c>
      <c r="BA23" s="334"/>
      <c r="BB23" s="919">
        <f>BB19/(BB22*BB24)</f>
        <v>0.22000000000000003</v>
      </c>
      <c r="BC23" s="334"/>
      <c r="BD23" s="919"/>
      <c r="BE23" s="334"/>
      <c r="BF23" s="333"/>
      <c r="BG23" s="334"/>
      <c r="BH23" s="333"/>
      <c r="BI23" s="334"/>
      <c r="BJ23" s="335"/>
      <c r="BK23" s="334"/>
      <c r="BL23" s="333"/>
      <c r="BM23" s="334"/>
      <c r="BN23" s="335" t="e">
        <f>BN19/(BN22*BN24)</f>
        <v>#DIV/0!</v>
      </c>
      <c r="BO23" s="334"/>
      <c r="BP23" s="330"/>
      <c r="BQ23" s="435"/>
      <c r="BR23" s="432"/>
      <c r="BS23" s="331"/>
      <c r="BT23" s="438"/>
      <c r="BU23" s="444"/>
      <c r="BV23" s="338"/>
      <c r="BW23" s="444"/>
      <c r="BX23" s="338"/>
      <c r="BY23" s="331"/>
      <c r="BZ23" s="331"/>
      <c r="CA23" s="331"/>
      <c r="CB23" s="331"/>
      <c r="CC23" s="331"/>
      <c r="CD23" s="331"/>
      <c r="CE23" s="331"/>
      <c r="CF23" s="331"/>
      <c r="CG23" s="345" t="s">
        <v>110</v>
      </c>
      <c r="CH23" s="80"/>
      <c r="CI23" s="953">
        <f>ROUND((CI19+CI22),0)</f>
        <v>45000000</v>
      </c>
    </row>
    <row r="24" spans="1:87" ht="28.5" customHeight="1" thickBot="1" x14ac:dyDescent="0.4">
      <c r="A24" s="15"/>
      <c r="B24" s="15"/>
      <c r="C24" s="62"/>
      <c r="D24" s="57"/>
      <c r="E24" s="57"/>
      <c r="F24" s="57"/>
      <c r="G24" s="57"/>
      <c r="H24" s="57"/>
      <c r="I24" s="57"/>
      <c r="J24" s="57"/>
      <c r="K24" s="57"/>
      <c r="L24" s="57"/>
      <c r="M24" s="57"/>
      <c r="N24" s="57"/>
      <c r="O24" s="57"/>
      <c r="P24" s="57"/>
      <c r="Q24" s="57"/>
      <c r="R24" s="55"/>
      <c r="S24" s="58"/>
      <c r="T24" s="58"/>
      <c r="U24" s="58"/>
      <c r="V24" s="58"/>
      <c r="W24" s="58"/>
      <c r="X24" s="58"/>
      <c r="Y24" s="58"/>
      <c r="Z24" s="58"/>
      <c r="AA24" s="58"/>
      <c r="AB24" s="58"/>
      <c r="AC24" s="1317"/>
      <c r="AD24" s="1317"/>
      <c r="AE24" s="1317"/>
      <c r="AF24" s="1317"/>
      <c r="AG24" s="1317"/>
      <c r="AH24" s="1317"/>
      <c r="AI24" s="1317"/>
      <c r="AJ24" s="1317"/>
      <c r="AK24" s="1317"/>
      <c r="AL24" s="1317"/>
      <c r="AM24" s="1317"/>
      <c r="AN24" s="1317"/>
      <c r="AO24" s="1317"/>
      <c r="AP24" s="1317"/>
      <c r="AQ24" s="1317"/>
      <c r="AR24" s="1317"/>
      <c r="AS24" s="1317"/>
      <c r="AT24" s="1317"/>
      <c r="AU24" s="1317"/>
      <c r="AV24" s="1317"/>
      <c r="AW24" s="1318"/>
      <c r="AY24" s="346"/>
      <c r="AZ24" s="920">
        <v>1</v>
      </c>
      <c r="BA24" s="348"/>
      <c r="BB24" s="920">
        <v>1</v>
      </c>
      <c r="BC24" s="348"/>
      <c r="BD24" s="920"/>
      <c r="BE24" s="348"/>
      <c r="BF24" s="347"/>
      <c r="BG24" s="348"/>
      <c r="BH24" s="351"/>
      <c r="BI24" s="350"/>
      <c r="BJ24" s="352"/>
      <c r="BK24" s="350"/>
      <c r="BL24" s="351"/>
      <c r="BM24" s="350"/>
      <c r="BN24" s="349">
        <v>1</v>
      </c>
      <c r="BO24" s="350"/>
      <c r="BP24" s="348"/>
      <c r="BQ24" s="436"/>
      <c r="BR24" s="433"/>
      <c r="BS24" s="353"/>
      <c r="BT24" s="440"/>
      <c r="BU24" s="445"/>
      <c r="BV24" s="353"/>
      <c r="BW24" s="445"/>
      <c r="BX24" s="353"/>
      <c r="BY24" s="353"/>
      <c r="BZ24" s="353"/>
      <c r="CA24" s="353"/>
      <c r="CB24" s="353"/>
      <c r="CC24" s="353"/>
      <c r="CD24" s="353"/>
      <c r="CE24" s="353"/>
      <c r="CF24" s="353"/>
      <c r="CG24" s="354"/>
      <c r="CH24" s="81"/>
      <c r="CI24" s="954"/>
    </row>
    <row r="25" spans="1:87" ht="36" customHeight="1" thickBot="1" x14ac:dyDescent="0.5">
      <c r="A25" s="17"/>
      <c r="B25" s="17"/>
      <c r="C25" s="142" t="s">
        <v>598</v>
      </c>
      <c r="D25" s="59"/>
      <c r="E25" s="59"/>
      <c r="F25" s="59"/>
      <c r="G25" s="59"/>
      <c r="H25" s="59"/>
      <c r="I25" s="59"/>
      <c r="J25" s="59"/>
      <c r="K25" s="59"/>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3"/>
      <c r="AP25" s="64"/>
      <c r="AQ25" s="64"/>
      <c r="AR25" s="64"/>
      <c r="AS25" s="64"/>
      <c r="AT25" s="64"/>
      <c r="AU25" s="65"/>
      <c r="AV25" s="65"/>
      <c r="AW25" s="428"/>
      <c r="AY25" s="25"/>
      <c r="AZ25" s="921"/>
      <c r="BA25" s="449"/>
      <c r="BB25" s="927"/>
      <c r="BC25" s="449"/>
      <c r="BD25" s="921"/>
      <c r="BE25" s="449"/>
      <c r="BF25" s="448"/>
      <c r="BG25" s="449"/>
      <c r="BH25" s="448"/>
      <c r="BI25" s="449"/>
      <c r="BJ25" s="450"/>
      <c r="BK25" s="449"/>
      <c r="BL25" s="448"/>
      <c r="BM25" s="449"/>
      <c r="BN25" s="451"/>
      <c r="BO25" s="452"/>
      <c r="BP25" s="453"/>
      <c r="BQ25" s="454"/>
      <c r="BR25" s="27"/>
      <c r="BS25" s="27"/>
      <c r="BT25" s="27"/>
      <c r="BU25" s="45"/>
      <c r="BW25" s="45"/>
      <c r="BZ25" s="455"/>
      <c r="CA25" s="456"/>
      <c r="CB25" s="457"/>
      <c r="CC25" s="457"/>
      <c r="CE25" s="27"/>
      <c r="CF25" s="27"/>
      <c r="CG25" s="27"/>
      <c r="CH25" s="27"/>
      <c r="CI25" s="27"/>
    </row>
    <row r="26" spans="1:87" x14ac:dyDescent="0.25">
      <c r="A26" s="16"/>
      <c r="B26" s="16"/>
      <c r="C26" s="16"/>
      <c r="D26" s="16"/>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460"/>
      <c r="AY26" s="461"/>
      <c r="AZ26" s="922"/>
      <c r="BA26" s="463"/>
      <c r="BB26" s="922"/>
      <c r="BC26" s="463"/>
      <c r="BD26" s="922"/>
      <c r="BE26" s="463"/>
      <c r="BF26" s="462"/>
      <c r="BG26" s="463"/>
      <c r="BH26" s="462"/>
      <c r="BI26" s="463"/>
      <c r="BJ26" s="464"/>
      <c r="BK26" s="463"/>
      <c r="BL26" s="462"/>
      <c r="BM26" s="463"/>
      <c r="BN26" s="464"/>
      <c r="BO26" s="463"/>
      <c r="BP26" s="463"/>
      <c r="BQ26" s="463"/>
      <c r="BR26" s="461"/>
      <c r="BS26" s="461"/>
      <c r="BT26" s="461"/>
      <c r="BU26" s="461"/>
      <c r="BV26" s="461"/>
      <c r="BW26" s="461"/>
      <c r="BX26" s="461"/>
      <c r="BY26" s="465"/>
      <c r="BZ26" s="461"/>
      <c r="CA26" s="461"/>
      <c r="CB26" s="461"/>
      <c r="CC26" s="461"/>
      <c r="CD26" s="461"/>
      <c r="CE26" s="461"/>
      <c r="CF26" s="461"/>
      <c r="CG26" s="461"/>
      <c r="CH26" s="461"/>
      <c r="CI26" s="955"/>
    </row>
    <row r="27" spans="1:87" x14ac:dyDescent="0.25">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45"/>
      <c r="AZ27" s="923"/>
      <c r="BA27" s="299"/>
      <c r="BC27" s="299"/>
      <c r="BD27" s="923"/>
      <c r="BE27" s="299"/>
      <c r="BF27" s="458"/>
      <c r="BG27" s="299"/>
      <c r="BH27" s="458"/>
      <c r="BI27" s="299"/>
      <c r="BK27" s="299"/>
      <c r="BL27" s="458"/>
      <c r="BM27" s="299"/>
      <c r="BO27" s="299"/>
      <c r="BP27" s="299"/>
      <c r="BQ27" s="299"/>
      <c r="CI27" s="47"/>
    </row>
    <row r="28" spans="1:87" ht="18" x14ac:dyDescent="0.25">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45"/>
      <c r="AZ28" s="923"/>
      <c r="BA28" s="299"/>
      <c r="BC28" s="459"/>
      <c r="BD28" s="923"/>
      <c r="BE28" s="299"/>
      <c r="BF28" s="458"/>
      <c r="BG28" s="299"/>
      <c r="BH28" s="458"/>
      <c r="BI28" s="299"/>
      <c r="BK28" s="299"/>
      <c r="BL28" s="458"/>
      <c r="BM28" s="299"/>
      <c r="BO28" s="299"/>
      <c r="BP28" s="299"/>
      <c r="BQ28" s="299"/>
      <c r="CI28" s="47"/>
    </row>
    <row r="29" spans="1:87" ht="15.75" thickBot="1" x14ac:dyDescent="0.3">
      <c r="A29" s="16"/>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28"/>
      <c r="AY29" s="26"/>
      <c r="AZ29" s="924"/>
      <c r="BA29" s="467"/>
      <c r="BB29" s="924"/>
      <c r="BC29" s="467"/>
      <c r="BD29" s="924"/>
      <c r="BE29" s="467"/>
      <c r="BF29" s="466"/>
      <c r="BG29" s="467"/>
      <c r="BH29" s="466"/>
      <c r="BI29" s="467"/>
      <c r="BJ29" s="468"/>
      <c r="BK29" s="467"/>
      <c r="BL29" s="466"/>
      <c r="BM29" s="467"/>
      <c r="BN29" s="468"/>
      <c r="BO29" s="467"/>
      <c r="BP29" s="467"/>
      <c r="BQ29" s="467"/>
      <c r="BR29" s="26"/>
      <c r="BS29" s="26"/>
      <c r="BT29" s="26"/>
      <c r="BU29" s="26"/>
      <c r="BV29" s="26"/>
      <c r="BW29" s="26"/>
      <c r="BX29" s="26"/>
      <c r="BY29" s="141"/>
      <c r="BZ29" s="26"/>
      <c r="CA29" s="26"/>
      <c r="CB29" s="26"/>
      <c r="CC29" s="26"/>
      <c r="CD29" s="26"/>
      <c r="CE29" s="26"/>
      <c r="CF29" s="26"/>
      <c r="CG29" s="26"/>
      <c r="CH29" s="26"/>
      <c r="CI29" s="51"/>
    </row>
    <row r="30" spans="1:87" x14ac:dyDescent="0.25">
      <c r="A30" s="16"/>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row>
    <row r="31" spans="1:87" x14ac:dyDescent="0.25">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row>
    <row r="32" spans="1:87" x14ac:dyDescent="0.25">
      <c r="A32" s="16"/>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row>
    <row r="33" spans="1:63" x14ac:dyDescent="0.25">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row>
    <row r="34" spans="1:63" x14ac:dyDescent="0.25">
      <c r="A34" s="16"/>
      <c r="B34" s="16"/>
      <c r="C34" s="16"/>
      <c r="D34" s="16"/>
      <c r="E34" s="16"/>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row>
    <row r="35" spans="1:63" x14ac:dyDescent="0.25">
      <c r="A35" s="16"/>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row>
    <row r="36" spans="1:63" x14ac:dyDescent="0.25">
      <c r="A36" s="16"/>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row>
    <row r="37" spans="1:63" x14ac:dyDescent="0.25">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BK37" s="298" t="s">
        <v>671</v>
      </c>
    </row>
    <row r="38" spans="1:63" x14ac:dyDescent="0.25">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row>
    <row r="39" spans="1:63" x14ac:dyDescent="0.25">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row>
    <row r="40" spans="1:63" x14ac:dyDescent="0.25">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row>
    <row r="41" spans="1:63" x14ac:dyDescent="0.25">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row>
    <row r="42" spans="1:63" x14ac:dyDescent="0.25">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row>
    <row r="43" spans="1:63" x14ac:dyDescent="0.25">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row>
    <row r="44" spans="1:63" x14ac:dyDescent="0.25">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row>
    <row r="45" spans="1:63"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row>
    <row r="46" spans="1:63" x14ac:dyDescent="0.25">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row>
    <row r="47" spans="1:63" x14ac:dyDescent="0.25">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row>
    <row r="48" spans="1:63" x14ac:dyDescent="0.25">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row>
    <row r="49" spans="1:49" x14ac:dyDescent="0.25">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row>
    <row r="50" spans="1:49" x14ac:dyDescent="0.25">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row>
    <row r="51" spans="1:49" x14ac:dyDescent="0.25">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row>
    <row r="52" spans="1:49" x14ac:dyDescent="0.25">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row>
    <row r="53" spans="1:49" x14ac:dyDescent="0.25">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row>
    <row r="54" spans="1:49" x14ac:dyDescent="0.25">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row>
    <row r="55" spans="1:49" x14ac:dyDescent="0.25">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row>
    <row r="56" spans="1:49" x14ac:dyDescent="0.25">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row>
    <row r="57" spans="1:49" x14ac:dyDescent="0.25">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row>
    <row r="58" spans="1:49" x14ac:dyDescent="0.25">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row>
    <row r="59" spans="1:49" x14ac:dyDescent="0.25">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row>
    <row r="60" spans="1:49" x14ac:dyDescent="0.25">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row>
    <row r="61" spans="1:49" x14ac:dyDescent="0.25">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row>
    <row r="62" spans="1:49" x14ac:dyDescent="0.25">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row>
    <row r="63" spans="1:49" x14ac:dyDescent="0.25">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row>
    <row r="64" spans="1:49" x14ac:dyDescent="0.25">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row>
    <row r="65" spans="1:49" x14ac:dyDescent="0.25">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row>
    <row r="66" spans="1:49" x14ac:dyDescent="0.25">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row>
    <row r="67" spans="1:49" x14ac:dyDescent="0.25">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row>
    <row r="68" spans="1:49" x14ac:dyDescent="0.25">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row>
    <row r="69" spans="1:49" x14ac:dyDescent="0.25">
      <c r="A69" s="16"/>
      <c r="B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row>
  </sheetData>
  <mergeCells count="230">
    <mergeCell ref="AC23:AW23"/>
    <mergeCell ref="AC24:AW24"/>
    <mergeCell ref="BW1:CG1"/>
    <mergeCell ref="BW2:CG2"/>
    <mergeCell ref="BW3:CG3"/>
    <mergeCell ref="BW4:CG4"/>
    <mergeCell ref="BL5:BM5"/>
    <mergeCell ref="BL6:BM6"/>
    <mergeCell ref="BL7:BM7"/>
    <mergeCell ref="BL8:BM8"/>
    <mergeCell ref="BL9:BM9"/>
    <mergeCell ref="BH9:BI9"/>
    <mergeCell ref="BH8:BI8"/>
    <mergeCell ref="BH7:BI7"/>
    <mergeCell ref="BH6:BI6"/>
    <mergeCell ref="BH5:BI5"/>
    <mergeCell ref="AQ16:AS16"/>
    <mergeCell ref="AT16:AV16"/>
    <mergeCell ref="AE17:AG17"/>
    <mergeCell ref="AH17:AJ17"/>
    <mergeCell ref="AK17:AM17"/>
    <mergeCell ref="AN17:AP17"/>
    <mergeCell ref="AQ17:AS17"/>
    <mergeCell ref="AT17:AV17"/>
    <mergeCell ref="AB16:AD16"/>
    <mergeCell ref="AE16:AG16"/>
    <mergeCell ref="AH16:AJ16"/>
    <mergeCell ref="AK16:AM16"/>
    <mergeCell ref="AN16:AP16"/>
    <mergeCell ref="AN18:AP18"/>
    <mergeCell ref="AQ18:AS18"/>
    <mergeCell ref="AT18:AV18"/>
    <mergeCell ref="M17:O17"/>
    <mergeCell ref="P17:R17"/>
    <mergeCell ref="S17:U17"/>
    <mergeCell ref="V17:X17"/>
    <mergeCell ref="Y17:AA17"/>
    <mergeCell ref="AB17:AD17"/>
    <mergeCell ref="AE18:AG18"/>
    <mergeCell ref="AH18:AJ18"/>
    <mergeCell ref="AK18:AM18"/>
    <mergeCell ref="M18:O18"/>
    <mergeCell ref="P18:R18"/>
    <mergeCell ref="S18:U18"/>
    <mergeCell ref="V18:X18"/>
    <mergeCell ref="Y18:AA18"/>
    <mergeCell ref="AB18:AD18"/>
    <mergeCell ref="AN14:AP14"/>
    <mergeCell ref="AQ14:AS14"/>
    <mergeCell ref="AT14:AV14"/>
    <mergeCell ref="V13:X13"/>
    <mergeCell ref="Y13:AA13"/>
    <mergeCell ref="AK14:AM14"/>
    <mergeCell ref="M15:O15"/>
    <mergeCell ref="P15:R15"/>
    <mergeCell ref="S15:U15"/>
    <mergeCell ref="V15:X15"/>
    <mergeCell ref="Y15:AA15"/>
    <mergeCell ref="AB15:AD15"/>
    <mergeCell ref="A1:AW1"/>
    <mergeCell ref="A2:AW2"/>
    <mergeCell ref="A3:AW3"/>
    <mergeCell ref="A4:AW4"/>
    <mergeCell ref="Y10:AA10"/>
    <mergeCell ref="AB12:AD12"/>
    <mergeCell ref="AE12:AG12"/>
    <mergeCell ref="AH12:AJ12"/>
    <mergeCell ref="AK12:AM12"/>
    <mergeCell ref="AN12:AP12"/>
    <mergeCell ref="AQ12:AS12"/>
    <mergeCell ref="AT12:AV12"/>
    <mergeCell ref="A5:A9"/>
    <mergeCell ref="C5:C9"/>
    <mergeCell ref="AB6:AM7"/>
    <mergeCell ref="AB8:AD9"/>
    <mergeCell ref="AE8:AG9"/>
    <mergeCell ref="Y8:AA9"/>
    <mergeCell ref="AH8:AJ9"/>
    <mergeCell ref="AK8:AM9"/>
    <mergeCell ref="J10:L10"/>
    <mergeCell ref="S10:U10"/>
    <mergeCell ref="V10:X10"/>
    <mergeCell ref="AB10:AD10"/>
    <mergeCell ref="D10:F10"/>
    <mergeCell ref="G10:I10"/>
    <mergeCell ref="CE5:CF5"/>
    <mergeCell ref="CF6:CF7"/>
    <mergeCell ref="CF8:CF9"/>
    <mergeCell ref="AN10:AP10"/>
    <mergeCell ref="AQ10:AS10"/>
    <mergeCell ref="AT10:AV10"/>
    <mergeCell ref="AT8:AV9"/>
    <mergeCell ref="BF9:BG9"/>
    <mergeCell ref="AE10:AG10"/>
    <mergeCell ref="AH10:AJ10"/>
    <mergeCell ref="AK10:AM10"/>
    <mergeCell ref="M10:O10"/>
    <mergeCell ref="D6:O7"/>
    <mergeCell ref="P6:AA7"/>
    <mergeCell ref="D8:F9"/>
    <mergeCell ref="G8:I9"/>
    <mergeCell ref="J8:L9"/>
    <mergeCell ref="M8:O9"/>
    <mergeCell ref="P8:R9"/>
    <mergeCell ref="BW5:BX5"/>
    <mergeCell ref="BP5:BP9"/>
    <mergeCell ref="AZ5:BA5"/>
    <mergeCell ref="P10:R10"/>
    <mergeCell ref="CG6:CG9"/>
    <mergeCell ref="CI5:CI9"/>
    <mergeCell ref="CB8:CB9"/>
    <mergeCell ref="CD6:CD7"/>
    <mergeCell ref="CD8:CD9"/>
    <mergeCell ref="AB13:AD13"/>
    <mergeCell ref="AE13:AG13"/>
    <mergeCell ref="BB9:BC9"/>
    <mergeCell ref="AH11:AJ11"/>
    <mergeCell ref="AK11:AM11"/>
    <mergeCell ref="Y12:AA12"/>
    <mergeCell ref="AQ11:AS11"/>
    <mergeCell ref="AT11:AV11"/>
    <mergeCell ref="AN11:AP11"/>
    <mergeCell ref="S8:U9"/>
    <mergeCell ref="V8:X9"/>
    <mergeCell ref="BN9:BO9"/>
    <mergeCell ref="AX5:AY5"/>
    <mergeCell ref="P12:R12"/>
    <mergeCell ref="S12:U12"/>
    <mergeCell ref="AH13:AJ13"/>
    <mergeCell ref="BU5:BV5"/>
    <mergeCell ref="CC5:CD5"/>
    <mergeCell ref="A13:A15"/>
    <mergeCell ref="D13:F13"/>
    <mergeCell ref="G13:I13"/>
    <mergeCell ref="J13:L13"/>
    <mergeCell ref="D15:F15"/>
    <mergeCell ref="G15:I15"/>
    <mergeCell ref="J15:L15"/>
    <mergeCell ref="D18:F18"/>
    <mergeCell ref="G18:I18"/>
    <mergeCell ref="J18:L18"/>
    <mergeCell ref="D17:F17"/>
    <mergeCell ref="G17:I17"/>
    <mergeCell ref="J17:L17"/>
    <mergeCell ref="D14:F14"/>
    <mergeCell ref="G14:I14"/>
    <mergeCell ref="J14:L14"/>
    <mergeCell ref="D16:F16"/>
    <mergeCell ref="G16:I16"/>
    <mergeCell ref="J16:L16"/>
    <mergeCell ref="AY6:AY9"/>
    <mergeCell ref="AX1:BQ1"/>
    <mergeCell ref="AX2:BQ2"/>
    <mergeCell ref="AX3:BQ3"/>
    <mergeCell ref="AX4:BQ4"/>
    <mergeCell ref="BB5:BC5"/>
    <mergeCell ref="BB6:BC6"/>
    <mergeCell ref="BB8:BC8"/>
    <mergeCell ref="BB7:BC7"/>
    <mergeCell ref="AZ7:BA7"/>
    <mergeCell ref="BF6:BG6"/>
    <mergeCell ref="BF7:BG7"/>
    <mergeCell ref="BF5:BG5"/>
    <mergeCell ref="BF8:BG8"/>
    <mergeCell ref="BN6:BO6"/>
    <mergeCell ref="BN7:BO7"/>
    <mergeCell ref="AZ6:BA6"/>
    <mergeCell ref="AZ8:BA8"/>
    <mergeCell ref="BD8:BE8"/>
    <mergeCell ref="BD7:BE7"/>
    <mergeCell ref="BD6:BE6"/>
    <mergeCell ref="BD5:BE5"/>
    <mergeCell ref="BZ6:BZ7"/>
    <mergeCell ref="CB6:CB7"/>
    <mergeCell ref="BZ8:BZ9"/>
    <mergeCell ref="BY5:BZ5"/>
    <mergeCell ref="BJ9:BK9"/>
    <mergeCell ref="AK13:AM13"/>
    <mergeCell ref="AN13:AP13"/>
    <mergeCell ref="AQ13:AS13"/>
    <mergeCell ref="AT13:AV13"/>
    <mergeCell ref="CA5:CB5"/>
    <mergeCell ref="AN6:AW7"/>
    <mergeCell ref="AX6:AX9"/>
    <mergeCell ref="AZ9:BA9"/>
    <mergeCell ref="AW8:AW9"/>
    <mergeCell ref="AN8:AP9"/>
    <mergeCell ref="AQ8:AS9"/>
    <mergeCell ref="BN5:BO5"/>
    <mergeCell ref="BN8:BO8"/>
    <mergeCell ref="BQ5:BQ9"/>
    <mergeCell ref="BJ8:BK8"/>
    <mergeCell ref="BJ7:BK7"/>
    <mergeCell ref="BJ6:BK6"/>
    <mergeCell ref="BJ5:BK5"/>
    <mergeCell ref="BD9:BE9"/>
    <mergeCell ref="D12:F12"/>
    <mergeCell ref="G12:I12"/>
    <mergeCell ref="J12:L12"/>
    <mergeCell ref="M12:O12"/>
    <mergeCell ref="AE15:AG15"/>
    <mergeCell ref="D23:R23"/>
    <mergeCell ref="D11:F11"/>
    <mergeCell ref="J11:L11"/>
    <mergeCell ref="M11:O11"/>
    <mergeCell ref="P11:R11"/>
    <mergeCell ref="S11:U11"/>
    <mergeCell ref="V11:X11"/>
    <mergeCell ref="Y11:AA11"/>
    <mergeCell ref="AB11:AD11"/>
    <mergeCell ref="Y14:AA14"/>
    <mergeCell ref="AB14:AD14"/>
    <mergeCell ref="AE14:AG14"/>
    <mergeCell ref="P13:R13"/>
    <mergeCell ref="S13:U13"/>
    <mergeCell ref="M16:O16"/>
    <mergeCell ref="P16:R16"/>
    <mergeCell ref="S16:U16"/>
    <mergeCell ref="V16:X16"/>
    <mergeCell ref="Y16:AA16"/>
    <mergeCell ref="AH15:AJ15"/>
    <mergeCell ref="M14:O14"/>
    <mergeCell ref="P14:R14"/>
    <mergeCell ref="S14:U14"/>
    <mergeCell ref="V14:X14"/>
    <mergeCell ref="AE11:AG11"/>
    <mergeCell ref="V12:X12"/>
    <mergeCell ref="M13:O13"/>
    <mergeCell ref="G11:I11"/>
    <mergeCell ref="AH14:AJ14"/>
  </mergeCells>
  <printOptions horizontalCentered="1" verticalCentered="1"/>
  <pageMargins left="0.51181102362204722" right="0.31496062992125984" top="0.35433070866141736" bottom="0.19685039370078741" header="0.31496062992125984" footer="0.31496062992125984"/>
  <pageSetup paperSize="259" scale="22" orientation="landscape" r:id="rId1"/>
  <headerFooter>
    <oddFooter>&amp;C&amp;N</oddFooter>
  </headerFooter>
  <colBreaks count="2" manualBreakCount="2">
    <brk id="49" max="29" man="1"/>
    <brk id="69" max="37"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C000"/>
    <pageSetUpPr fitToPage="1"/>
  </sheetPr>
  <dimension ref="A1:I36"/>
  <sheetViews>
    <sheetView view="pageBreakPreview" topLeftCell="A16" zoomScaleNormal="100" zoomScaleSheetLayoutView="100" workbookViewId="0">
      <selection activeCell="E22" sqref="E22"/>
    </sheetView>
  </sheetViews>
  <sheetFormatPr baseColWidth="10" defaultColWidth="11.42578125" defaultRowHeight="20.25" x14ac:dyDescent="0.25"/>
  <cols>
    <col min="1" max="1" width="21.85546875" style="19" customWidth="1"/>
    <col min="2" max="2" width="65.42578125" style="19" customWidth="1"/>
    <col min="3" max="3" width="8.85546875" style="19" bestFit="1" customWidth="1"/>
    <col min="4" max="4" width="11.140625" style="19" bestFit="1" customWidth="1"/>
    <col min="5" max="5" width="24" style="19" bestFit="1" customWidth="1"/>
    <col min="6" max="6" width="36.28515625" style="19" customWidth="1"/>
    <col min="7" max="7" width="23.7109375" style="368" customWidth="1"/>
    <col min="8" max="8" width="19" style="19" customWidth="1"/>
    <col min="9" max="9" width="19.28515625" style="19" bestFit="1" customWidth="1"/>
    <col min="10" max="16384" width="11.42578125" style="19"/>
  </cols>
  <sheetData>
    <row r="1" spans="1:7" ht="52.5" customHeight="1" x14ac:dyDescent="0.25">
      <c r="A1" s="360"/>
      <c r="B1" s="1354" t="str">
        <f>CRONOGRAMA!A3</f>
        <v>OBJETO: DISEÑO Y FORMULACIÓN DE LA POLITICA PÚBLICA DE JUVENTUD DEL MUNICIPIO DE HATO COROZAL CASANARE</v>
      </c>
      <c r="C1" s="1354"/>
      <c r="D1" s="1354"/>
      <c r="E1" s="361"/>
      <c r="F1" s="388"/>
    </row>
    <row r="2" spans="1:7" ht="51.75" customHeight="1" x14ac:dyDescent="0.25">
      <c r="A2" s="360"/>
      <c r="B2" s="1355"/>
      <c r="C2" s="1355"/>
      <c r="D2" s="1355"/>
      <c r="E2" s="361"/>
      <c r="F2" s="388"/>
    </row>
    <row r="3" spans="1:7" ht="30" customHeight="1" x14ac:dyDescent="0.25">
      <c r="A3" s="357"/>
      <c r="B3" s="1359" t="s">
        <v>54</v>
      </c>
      <c r="C3" s="1359"/>
      <c r="D3" s="1359"/>
      <c r="E3" s="1360"/>
      <c r="F3" s="389"/>
    </row>
    <row r="4" spans="1:7" ht="22.5" customHeight="1" thickBot="1" x14ac:dyDescent="0.3">
      <c r="A4" s="357"/>
      <c r="B4" s="358"/>
      <c r="C4" s="358"/>
      <c r="D4" s="358"/>
      <c r="E4" s="359"/>
      <c r="F4" s="358"/>
    </row>
    <row r="5" spans="1:7" ht="153.75" hidden="1" customHeight="1" thickBot="1" x14ac:dyDescent="0.3">
      <c r="A5" s="357"/>
      <c r="B5" s="358"/>
      <c r="C5" s="358"/>
      <c r="D5" s="358"/>
      <c r="E5" s="359"/>
      <c r="F5" s="358"/>
    </row>
    <row r="6" spans="1:7" x14ac:dyDescent="0.25">
      <c r="A6" s="1356" t="s">
        <v>55</v>
      </c>
      <c r="B6" s="1351" t="s">
        <v>50</v>
      </c>
      <c r="C6" s="1361" t="s">
        <v>51</v>
      </c>
      <c r="D6" s="1361" t="s">
        <v>52</v>
      </c>
      <c r="E6" s="1364" t="s">
        <v>121</v>
      </c>
      <c r="F6" s="390"/>
    </row>
    <row r="7" spans="1:7" x14ac:dyDescent="0.25">
      <c r="A7" s="1357"/>
      <c r="B7" s="1352"/>
      <c r="C7" s="1362"/>
      <c r="D7" s="1362"/>
      <c r="E7" s="1365"/>
      <c r="F7" s="390"/>
    </row>
    <row r="8" spans="1:7" ht="14.25" customHeight="1" thickBot="1" x14ac:dyDescent="0.3">
      <c r="A8" s="1358"/>
      <c r="B8" s="1353"/>
      <c r="C8" s="1363"/>
      <c r="D8" s="1363"/>
      <c r="E8" s="1365"/>
      <c r="F8" s="390"/>
    </row>
    <row r="9" spans="1:7" ht="24" thickBot="1" x14ac:dyDescent="0.3">
      <c r="A9" s="960" t="str">
        <f>CRONOGRAMA!A10</f>
        <v>Etapa 1</v>
      </c>
      <c r="B9" s="962" t="str">
        <f>CRONOGRAMA!B10</f>
        <v>Agenda pública</v>
      </c>
      <c r="C9" s="963"/>
      <c r="D9" s="963"/>
      <c r="E9" s="964">
        <f>SUM(E10:E12)</f>
        <v>28939246</v>
      </c>
      <c r="F9" s="391">
        <f>ROUND(E9*(1.19),0)</f>
        <v>34437703</v>
      </c>
      <c r="G9" s="368">
        <v>8371706.9280000003</v>
      </c>
    </row>
    <row r="10" spans="1:7" ht="24" thickBot="1" x14ac:dyDescent="0.3">
      <c r="A10" s="961" t="str">
        <f>CRONOGRAMA!A11</f>
        <v>fase 1</v>
      </c>
      <c r="B10" s="965" t="str">
        <f>CRONOGRAMA!B11</f>
        <v>Estructuración del marco referencial general</v>
      </c>
      <c r="C10" s="966" t="s">
        <v>12</v>
      </c>
      <c r="D10" s="966">
        <v>1</v>
      </c>
      <c r="E10" s="967">
        <f>'ASIGNACION DE COSTOS AL PROD'!CI11</f>
        <v>5470782</v>
      </c>
      <c r="F10" s="391">
        <f t="shared" ref="F10:F19" si="0">ROUND(E10*(1.19),0)</f>
        <v>6510231</v>
      </c>
      <c r="G10" s="368">
        <v>16302375.052000001</v>
      </c>
    </row>
    <row r="11" spans="1:7" ht="24" thickBot="1" x14ac:dyDescent="0.3">
      <c r="A11" s="961" t="str">
        <f>CRONOGRAMA!A12</f>
        <v>fase 2</v>
      </c>
      <c r="B11" s="965" t="str">
        <f>CRONOGRAMA!B12</f>
        <v xml:space="preserve">Recopilación directa del pensamiento ciudadano </v>
      </c>
      <c r="C11" s="966" t="s">
        <v>12</v>
      </c>
      <c r="D11" s="966">
        <v>1</v>
      </c>
      <c r="E11" s="967">
        <f>'ASIGNACION DE COSTOS AL PROD'!CI12</f>
        <v>7745680</v>
      </c>
      <c r="F11" s="391">
        <f t="shared" si="0"/>
        <v>9217359</v>
      </c>
      <c r="G11" s="368">
        <v>2481663.8879999998</v>
      </c>
    </row>
    <row r="12" spans="1:7" ht="24" thickBot="1" x14ac:dyDescent="0.3">
      <c r="A12" s="961" t="str">
        <f>CRONOGRAMA!A13</f>
        <v>fase 3</v>
      </c>
      <c r="B12" s="965" t="str">
        <f>CRONOGRAMA!B13</f>
        <v xml:space="preserve">Clasificación de la información a captar por parte de la ciudadanía </v>
      </c>
      <c r="C12" s="966" t="s">
        <v>12</v>
      </c>
      <c r="D12" s="966">
        <v>1</v>
      </c>
      <c r="E12" s="967">
        <f>'ASIGNACION DE COSTOS AL PROD'!CI13</f>
        <v>15722784</v>
      </c>
      <c r="F12" s="391">
        <f t="shared" si="0"/>
        <v>18710113</v>
      </c>
      <c r="G12" s="368">
        <v>2463959.9522857144</v>
      </c>
    </row>
    <row r="13" spans="1:7" ht="24" thickBot="1" x14ac:dyDescent="0.3">
      <c r="A13" s="960" t="str">
        <f>CRONOGRAMA!A14</f>
        <v>Etapa 2</v>
      </c>
      <c r="B13" s="968" t="str">
        <f>CRONOGRAMA!B14</f>
        <v xml:space="preserve">Formulación </v>
      </c>
      <c r="C13" s="969"/>
      <c r="D13" s="969"/>
      <c r="E13" s="970">
        <f>SUM(E14:E16)</f>
        <v>8875880</v>
      </c>
      <c r="F13" s="391">
        <f t="shared" si="0"/>
        <v>10562297</v>
      </c>
      <c r="G13" s="368">
        <v>12775457.435485713</v>
      </c>
    </row>
    <row r="14" spans="1:7" ht="24" thickBot="1" x14ac:dyDescent="0.3">
      <c r="A14" s="961" t="str">
        <f>CRONOGRAMA!A15</f>
        <v>Fase 1</v>
      </c>
      <c r="B14" s="965" t="str">
        <f>CRONOGRAMA!B15</f>
        <v xml:space="preserve">Elaboración del diagnostico participativo </v>
      </c>
      <c r="C14" s="966" t="s">
        <v>12</v>
      </c>
      <c r="D14" s="966">
        <v>1</v>
      </c>
      <c r="E14" s="967">
        <f>'ASIGNACION DE COSTOS AL PROD'!CI16</f>
        <v>3164280</v>
      </c>
      <c r="F14" s="391">
        <f t="shared" si="0"/>
        <v>3765493</v>
      </c>
      <c r="G14" s="368">
        <v>7085187.268285716</v>
      </c>
    </row>
    <row r="15" spans="1:7" ht="24" thickBot="1" x14ac:dyDescent="0.3">
      <c r="A15" s="961" t="str">
        <f>CRONOGRAMA!A16</f>
        <v>Fase 2</v>
      </c>
      <c r="B15" s="965" t="str">
        <f>CRONOGRAMA!B16</f>
        <v>Deficinición de los ejes fundamentales de la política</v>
      </c>
      <c r="C15" s="966" t="s">
        <v>12</v>
      </c>
      <c r="D15" s="966">
        <v>1</v>
      </c>
      <c r="E15" s="967">
        <f>'ASIGNACION DE COSTOS AL PROD'!CI17</f>
        <v>3216760</v>
      </c>
      <c r="F15" s="391">
        <f t="shared" si="0"/>
        <v>3827944</v>
      </c>
      <c r="G15" s="368">
        <v>5136464.6082857158</v>
      </c>
    </row>
    <row r="16" spans="1:7" ht="23.25" x14ac:dyDescent="0.25">
      <c r="A16" s="961" t="str">
        <f>CRONOGRAMA!A17</f>
        <v>Fase 3</v>
      </c>
      <c r="B16" s="965" t="str">
        <f>CRONOGRAMA!B17</f>
        <v>Elaboración de la guia técnica y estructuración del documento</v>
      </c>
      <c r="C16" s="966" t="s">
        <v>12</v>
      </c>
      <c r="D16" s="966">
        <v>1</v>
      </c>
      <c r="E16" s="967">
        <f>'ASIGNACION DE COSTOS AL PROD'!CI18</f>
        <v>2494840</v>
      </c>
      <c r="F16" s="391">
        <f t="shared" si="0"/>
        <v>2968860</v>
      </c>
      <c r="G16" s="368">
        <v>4000000</v>
      </c>
    </row>
    <row r="17" spans="1:9" ht="29.25" customHeight="1" thickBot="1" x14ac:dyDescent="0.3">
      <c r="A17" s="971"/>
      <c r="B17" s="972"/>
      <c r="C17" s="973"/>
      <c r="D17" s="973"/>
      <c r="E17" s="974"/>
      <c r="F17" s="391">
        <f t="shared" si="0"/>
        <v>0</v>
      </c>
      <c r="G17" s="368">
        <v>5500000</v>
      </c>
    </row>
    <row r="18" spans="1:9" ht="24" thickBot="1" x14ac:dyDescent="0.3">
      <c r="A18" s="975"/>
      <c r="B18" s="976"/>
      <c r="C18" s="977"/>
      <c r="D18" s="977"/>
      <c r="E18" s="978"/>
      <c r="F18" s="391">
        <f t="shared" si="0"/>
        <v>0</v>
      </c>
      <c r="G18" s="368">
        <v>5000000</v>
      </c>
    </row>
    <row r="19" spans="1:9" ht="24" thickBot="1" x14ac:dyDescent="0.3">
      <c r="A19" s="975"/>
      <c r="B19" s="976"/>
      <c r="C19" s="977"/>
      <c r="D19" s="977"/>
      <c r="E19" s="978"/>
      <c r="F19" s="391">
        <f t="shared" si="0"/>
        <v>0</v>
      </c>
      <c r="G19" s="368">
        <v>11000000</v>
      </c>
    </row>
    <row r="20" spans="1:9" ht="31.5" customHeight="1" x14ac:dyDescent="0.25">
      <c r="A20" s="1332"/>
      <c r="B20" s="1333"/>
      <c r="C20" s="1333"/>
      <c r="D20" s="1334"/>
      <c r="E20" s="979">
        <f>SUM(E9+E13)</f>
        <v>37815126</v>
      </c>
      <c r="F20" s="392"/>
      <c r="G20" s="368">
        <f>SUM(G9:G19)</f>
        <v>80116815.13234286</v>
      </c>
    </row>
    <row r="21" spans="1:9" ht="46.5" customHeight="1" thickBot="1" x14ac:dyDescent="0.3">
      <c r="A21" s="1329" t="s">
        <v>61</v>
      </c>
      <c r="B21" s="1330"/>
      <c r="C21" s="1330"/>
      <c r="D21" s="1331"/>
      <c r="E21" s="980">
        <f>E20*0.19</f>
        <v>7184873.9400000004</v>
      </c>
      <c r="F21" s="392"/>
      <c r="G21" s="368">
        <f>G20*0.19</f>
        <v>15222194.875145143</v>
      </c>
      <c r="H21" s="384"/>
      <c r="I21" s="384"/>
    </row>
    <row r="22" spans="1:9" ht="34.5" customHeight="1" thickBot="1" x14ac:dyDescent="0.3">
      <c r="A22" s="1341" t="s">
        <v>120</v>
      </c>
      <c r="B22" s="1342"/>
      <c r="C22" s="1342"/>
      <c r="D22" s="1343"/>
      <c r="E22" s="981">
        <f>ROUND(E21+E20,0)</f>
        <v>45000000</v>
      </c>
      <c r="F22" s="393">
        <f>E22</f>
        <v>45000000</v>
      </c>
      <c r="G22" s="368">
        <f>SUM(G20:G21)</f>
        <v>95339010.007487997</v>
      </c>
      <c r="H22" s="385"/>
      <c r="I22" s="386">
        <v>123527855</v>
      </c>
    </row>
    <row r="23" spans="1:9" ht="41.25" customHeight="1" thickBot="1" x14ac:dyDescent="0.3">
      <c r="A23" s="1335" t="s">
        <v>752</v>
      </c>
      <c r="B23" s="1336"/>
      <c r="C23" s="1336"/>
      <c r="D23" s="1336"/>
      <c r="E23" s="1337"/>
      <c r="F23" s="394" cm="1">
        <f t="array" ref="F23:G23">'Interventoría '!K25:L25</f>
        <v>39989347</v>
      </c>
      <c r="G23" s="368">
        <v>0</v>
      </c>
      <c r="H23" s="384"/>
      <c r="I23" s="387">
        <v>24158609</v>
      </c>
    </row>
    <row r="24" spans="1:9" ht="23.25" customHeight="1" thickBot="1" x14ac:dyDescent="0.3">
      <c r="A24" s="1338"/>
      <c r="B24" s="1339"/>
      <c r="C24" s="1339"/>
      <c r="D24" s="1339"/>
      <c r="E24" s="1340"/>
      <c r="F24" s="395">
        <f>SUM(F22:F23)</f>
        <v>84989347</v>
      </c>
      <c r="H24" s="384"/>
      <c r="I24" s="384"/>
    </row>
    <row r="25" spans="1:9" ht="43.5" hidden="1" customHeight="1" x14ac:dyDescent="0.4">
      <c r="A25" s="1344"/>
      <c r="B25" s="1345"/>
      <c r="C25" s="370"/>
      <c r="D25" s="369"/>
      <c r="G25" s="19"/>
    </row>
    <row r="26" spans="1:9" ht="117" customHeight="1" x14ac:dyDescent="0.3">
      <c r="A26" s="1327" t="s">
        <v>751</v>
      </c>
      <c r="B26" s="1328"/>
      <c r="C26" s="1328"/>
      <c r="D26" s="1328"/>
      <c r="E26" s="1328"/>
      <c r="G26" s="19"/>
    </row>
    <row r="27" spans="1:9" ht="39" customHeight="1" x14ac:dyDescent="0.3">
      <c r="A27" s="1349"/>
      <c r="B27" s="1349"/>
      <c r="C27" s="1350"/>
      <c r="D27" s="1350"/>
      <c r="E27" s="1350"/>
      <c r="G27" s="19"/>
    </row>
    <row r="28" spans="1:9" ht="24.75" customHeight="1" x14ac:dyDescent="0.2">
      <c r="A28" s="1346" t="s">
        <v>749</v>
      </c>
      <c r="B28" s="1346"/>
      <c r="C28" s="1347" t="s">
        <v>750</v>
      </c>
      <c r="D28" s="1347"/>
      <c r="E28" s="1347"/>
      <c r="G28" s="19"/>
    </row>
    <row r="29" spans="1:9" ht="30.75" customHeight="1" x14ac:dyDescent="0.25">
      <c r="A29" s="1326" t="s">
        <v>739</v>
      </c>
      <c r="B29" s="1326"/>
      <c r="C29" s="1348" t="s">
        <v>741</v>
      </c>
      <c r="D29" s="1348"/>
      <c r="E29" s="1348"/>
      <c r="F29" s="907">
        <v>908526</v>
      </c>
      <c r="G29" s="19">
        <f>+E22/F29</f>
        <v>49.530778425713741</v>
      </c>
    </row>
    <row r="30" spans="1:9" x14ac:dyDescent="0.25">
      <c r="B30" s="153"/>
      <c r="D30" s="368"/>
      <c r="G30" s="19"/>
    </row>
    <row r="31" spans="1:9" x14ac:dyDescent="0.2">
      <c r="B31" s="21"/>
      <c r="D31" s="368"/>
      <c r="G31" s="19"/>
    </row>
    <row r="36" spans="5:5" x14ac:dyDescent="0.25">
      <c r="E36"/>
    </row>
  </sheetData>
  <mergeCells count="19">
    <mergeCell ref="B6:B8"/>
    <mergeCell ref="B1:D2"/>
    <mergeCell ref="A6:A8"/>
    <mergeCell ref="B3:E3"/>
    <mergeCell ref="C6:C8"/>
    <mergeCell ref="D6:D8"/>
    <mergeCell ref="E6:E8"/>
    <mergeCell ref="A29:B29"/>
    <mergeCell ref="A26:E26"/>
    <mergeCell ref="A21:D21"/>
    <mergeCell ref="A20:D20"/>
    <mergeCell ref="A23:E24"/>
    <mergeCell ref="A22:D22"/>
    <mergeCell ref="A25:B25"/>
    <mergeCell ref="A28:B28"/>
    <mergeCell ref="C28:E28"/>
    <mergeCell ref="C29:E29"/>
    <mergeCell ref="A27:B27"/>
    <mergeCell ref="C27:E27"/>
  </mergeCells>
  <phoneticPr fontId="63" type="noConversion"/>
  <printOptions horizontalCentered="1"/>
  <pageMargins left="0.70866141732283472" right="0.70866141732283472" top="0.74803149606299213" bottom="0.74803149606299213" header="0.31496062992125984" footer="0.31496062992125984"/>
  <pageSetup paperSize="9" scale="66" fitToHeight="0" orientation="portrait" horizontalDpi="4294967292" r:id="rId1"/>
  <headerFooter>
    <oddFooter>&amp;C&amp;N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143"/>
  <sheetViews>
    <sheetView topLeftCell="A45" zoomScale="71" zoomScaleNormal="71" workbookViewId="0">
      <selection activeCell="B72" sqref="B72:F72"/>
    </sheetView>
  </sheetViews>
  <sheetFormatPr baseColWidth="10" defaultColWidth="11.28515625" defaultRowHeight="12.75" x14ac:dyDescent="0.2"/>
  <cols>
    <col min="1" max="1" width="2" style="814" customWidth="1"/>
    <col min="2" max="2" width="4.7109375" style="814" customWidth="1"/>
    <col min="3" max="3" width="22.28515625" style="814" customWidth="1"/>
    <col min="4" max="4" width="24.140625" style="814" customWidth="1"/>
    <col min="5" max="5" width="19.28515625" style="814" customWidth="1"/>
    <col min="6" max="6" width="15.85546875" style="814" customWidth="1"/>
    <col min="7" max="7" width="17.7109375" style="814" customWidth="1"/>
    <col min="8" max="8" width="14" style="814" customWidth="1"/>
    <col min="9" max="9" width="2.85546875" style="814" customWidth="1"/>
    <col min="10" max="13" width="11.28515625" style="814"/>
    <col min="14" max="14" width="13.7109375" style="814" customWidth="1"/>
    <col min="15" max="15" width="11.7109375" style="814" customWidth="1"/>
    <col min="16" max="256" width="11.28515625" style="814"/>
    <col min="257" max="257" width="2" style="814" customWidth="1"/>
    <col min="258" max="258" width="4.7109375" style="814" customWidth="1"/>
    <col min="259" max="259" width="22.28515625" style="814" customWidth="1"/>
    <col min="260" max="260" width="24.140625" style="814" customWidth="1"/>
    <col min="261" max="261" width="19.28515625" style="814" customWidth="1"/>
    <col min="262" max="262" width="15.85546875" style="814" customWidth="1"/>
    <col min="263" max="263" width="17.7109375" style="814" customWidth="1"/>
    <col min="264" max="264" width="14" style="814" customWidth="1"/>
    <col min="265" max="265" width="2.85546875" style="814" customWidth="1"/>
    <col min="266" max="269" width="11.28515625" style="814"/>
    <col min="270" max="270" width="13.7109375" style="814" customWidth="1"/>
    <col min="271" max="271" width="11.7109375" style="814" customWidth="1"/>
    <col min="272" max="512" width="11.28515625" style="814"/>
    <col min="513" max="513" width="2" style="814" customWidth="1"/>
    <col min="514" max="514" width="4.7109375" style="814" customWidth="1"/>
    <col min="515" max="515" width="22.28515625" style="814" customWidth="1"/>
    <col min="516" max="516" width="24.140625" style="814" customWidth="1"/>
    <col min="517" max="517" width="19.28515625" style="814" customWidth="1"/>
    <col min="518" max="518" width="15.85546875" style="814" customWidth="1"/>
    <col min="519" max="519" width="17.7109375" style="814" customWidth="1"/>
    <col min="520" max="520" width="14" style="814" customWidth="1"/>
    <col min="521" max="521" width="2.85546875" style="814" customWidth="1"/>
    <col min="522" max="525" width="11.28515625" style="814"/>
    <col min="526" max="526" width="13.7109375" style="814" customWidth="1"/>
    <col min="527" max="527" width="11.7109375" style="814" customWidth="1"/>
    <col min="528" max="768" width="11.28515625" style="814"/>
    <col min="769" max="769" width="2" style="814" customWidth="1"/>
    <col min="770" max="770" width="4.7109375" style="814" customWidth="1"/>
    <col min="771" max="771" width="22.28515625" style="814" customWidth="1"/>
    <col min="772" max="772" width="24.140625" style="814" customWidth="1"/>
    <col min="773" max="773" width="19.28515625" style="814" customWidth="1"/>
    <col min="774" max="774" width="15.85546875" style="814" customWidth="1"/>
    <col min="775" max="775" width="17.7109375" style="814" customWidth="1"/>
    <col min="776" max="776" width="14" style="814" customWidth="1"/>
    <col min="777" max="777" width="2.85546875" style="814" customWidth="1"/>
    <col min="778" max="781" width="11.28515625" style="814"/>
    <col min="782" max="782" width="13.7109375" style="814" customWidth="1"/>
    <col min="783" max="783" width="11.7109375" style="814" customWidth="1"/>
    <col min="784" max="1024" width="11.28515625" style="814"/>
    <col min="1025" max="1025" width="2" style="814" customWidth="1"/>
    <col min="1026" max="1026" width="4.7109375" style="814" customWidth="1"/>
    <col min="1027" max="1027" width="22.28515625" style="814" customWidth="1"/>
    <col min="1028" max="1028" width="24.140625" style="814" customWidth="1"/>
    <col min="1029" max="1029" width="19.28515625" style="814" customWidth="1"/>
    <col min="1030" max="1030" width="15.85546875" style="814" customWidth="1"/>
    <col min="1031" max="1031" width="17.7109375" style="814" customWidth="1"/>
    <col min="1032" max="1032" width="14" style="814" customWidth="1"/>
    <col min="1033" max="1033" width="2.85546875" style="814" customWidth="1"/>
    <col min="1034" max="1037" width="11.28515625" style="814"/>
    <col min="1038" max="1038" width="13.7109375" style="814" customWidth="1"/>
    <col min="1039" max="1039" width="11.7109375" style="814" customWidth="1"/>
    <col min="1040" max="1280" width="11.28515625" style="814"/>
    <col min="1281" max="1281" width="2" style="814" customWidth="1"/>
    <col min="1282" max="1282" width="4.7109375" style="814" customWidth="1"/>
    <col min="1283" max="1283" width="22.28515625" style="814" customWidth="1"/>
    <col min="1284" max="1284" width="24.140625" style="814" customWidth="1"/>
    <col min="1285" max="1285" width="19.28515625" style="814" customWidth="1"/>
    <col min="1286" max="1286" width="15.85546875" style="814" customWidth="1"/>
    <col min="1287" max="1287" width="17.7109375" style="814" customWidth="1"/>
    <col min="1288" max="1288" width="14" style="814" customWidth="1"/>
    <col min="1289" max="1289" width="2.85546875" style="814" customWidth="1"/>
    <col min="1290" max="1293" width="11.28515625" style="814"/>
    <col min="1294" max="1294" width="13.7109375" style="814" customWidth="1"/>
    <col min="1295" max="1295" width="11.7109375" style="814" customWidth="1"/>
    <col min="1296" max="1536" width="11.28515625" style="814"/>
    <col min="1537" max="1537" width="2" style="814" customWidth="1"/>
    <col min="1538" max="1538" width="4.7109375" style="814" customWidth="1"/>
    <col min="1539" max="1539" width="22.28515625" style="814" customWidth="1"/>
    <col min="1540" max="1540" width="24.140625" style="814" customWidth="1"/>
    <col min="1541" max="1541" width="19.28515625" style="814" customWidth="1"/>
    <col min="1542" max="1542" width="15.85546875" style="814" customWidth="1"/>
    <col min="1543" max="1543" width="17.7109375" style="814" customWidth="1"/>
    <col min="1544" max="1544" width="14" style="814" customWidth="1"/>
    <col min="1545" max="1545" width="2.85546875" style="814" customWidth="1"/>
    <col min="1546" max="1549" width="11.28515625" style="814"/>
    <col min="1550" max="1550" width="13.7109375" style="814" customWidth="1"/>
    <col min="1551" max="1551" width="11.7109375" style="814" customWidth="1"/>
    <col min="1552" max="1792" width="11.28515625" style="814"/>
    <col min="1793" max="1793" width="2" style="814" customWidth="1"/>
    <col min="1794" max="1794" width="4.7109375" style="814" customWidth="1"/>
    <col min="1795" max="1795" width="22.28515625" style="814" customWidth="1"/>
    <col min="1796" max="1796" width="24.140625" style="814" customWidth="1"/>
    <col min="1797" max="1797" width="19.28515625" style="814" customWidth="1"/>
    <col min="1798" max="1798" width="15.85546875" style="814" customWidth="1"/>
    <col min="1799" max="1799" width="17.7109375" style="814" customWidth="1"/>
    <col min="1800" max="1800" width="14" style="814" customWidth="1"/>
    <col min="1801" max="1801" width="2.85546875" style="814" customWidth="1"/>
    <col min="1802" max="1805" width="11.28515625" style="814"/>
    <col min="1806" max="1806" width="13.7109375" style="814" customWidth="1"/>
    <col min="1807" max="1807" width="11.7109375" style="814" customWidth="1"/>
    <col min="1808" max="2048" width="11.28515625" style="814"/>
    <col min="2049" max="2049" width="2" style="814" customWidth="1"/>
    <col min="2050" max="2050" width="4.7109375" style="814" customWidth="1"/>
    <col min="2051" max="2051" width="22.28515625" style="814" customWidth="1"/>
    <col min="2052" max="2052" width="24.140625" style="814" customWidth="1"/>
    <col min="2053" max="2053" width="19.28515625" style="814" customWidth="1"/>
    <col min="2054" max="2054" width="15.85546875" style="814" customWidth="1"/>
    <col min="2055" max="2055" width="17.7109375" style="814" customWidth="1"/>
    <col min="2056" max="2056" width="14" style="814" customWidth="1"/>
    <col min="2057" max="2057" width="2.85546875" style="814" customWidth="1"/>
    <col min="2058" max="2061" width="11.28515625" style="814"/>
    <col min="2062" max="2062" width="13.7109375" style="814" customWidth="1"/>
    <col min="2063" max="2063" width="11.7109375" style="814" customWidth="1"/>
    <col min="2064" max="2304" width="11.28515625" style="814"/>
    <col min="2305" max="2305" width="2" style="814" customWidth="1"/>
    <col min="2306" max="2306" width="4.7109375" style="814" customWidth="1"/>
    <col min="2307" max="2307" width="22.28515625" style="814" customWidth="1"/>
    <col min="2308" max="2308" width="24.140625" style="814" customWidth="1"/>
    <col min="2309" max="2309" width="19.28515625" style="814" customWidth="1"/>
    <col min="2310" max="2310" width="15.85546875" style="814" customWidth="1"/>
    <col min="2311" max="2311" width="17.7109375" style="814" customWidth="1"/>
    <col min="2312" max="2312" width="14" style="814" customWidth="1"/>
    <col min="2313" max="2313" width="2.85546875" style="814" customWidth="1"/>
    <col min="2314" max="2317" width="11.28515625" style="814"/>
    <col min="2318" max="2318" width="13.7109375" style="814" customWidth="1"/>
    <col min="2319" max="2319" width="11.7109375" style="814" customWidth="1"/>
    <col min="2320" max="2560" width="11.28515625" style="814"/>
    <col min="2561" max="2561" width="2" style="814" customWidth="1"/>
    <col min="2562" max="2562" width="4.7109375" style="814" customWidth="1"/>
    <col min="2563" max="2563" width="22.28515625" style="814" customWidth="1"/>
    <col min="2564" max="2564" width="24.140625" style="814" customWidth="1"/>
    <col min="2565" max="2565" width="19.28515625" style="814" customWidth="1"/>
    <col min="2566" max="2566" width="15.85546875" style="814" customWidth="1"/>
    <col min="2567" max="2567" width="17.7109375" style="814" customWidth="1"/>
    <col min="2568" max="2568" width="14" style="814" customWidth="1"/>
    <col min="2569" max="2569" width="2.85546875" style="814" customWidth="1"/>
    <col min="2570" max="2573" width="11.28515625" style="814"/>
    <col min="2574" max="2574" width="13.7109375" style="814" customWidth="1"/>
    <col min="2575" max="2575" width="11.7109375" style="814" customWidth="1"/>
    <col min="2576" max="2816" width="11.28515625" style="814"/>
    <col min="2817" max="2817" width="2" style="814" customWidth="1"/>
    <col min="2818" max="2818" width="4.7109375" style="814" customWidth="1"/>
    <col min="2819" max="2819" width="22.28515625" style="814" customWidth="1"/>
    <col min="2820" max="2820" width="24.140625" style="814" customWidth="1"/>
    <col min="2821" max="2821" width="19.28515625" style="814" customWidth="1"/>
    <col min="2822" max="2822" width="15.85546875" style="814" customWidth="1"/>
    <col min="2823" max="2823" width="17.7109375" style="814" customWidth="1"/>
    <col min="2824" max="2824" width="14" style="814" customWidth="1"/>
    <col min="2825" max="2825" width="2.85546875" style="814" customWidth="1"/>
    <col min="2826" max="2829" width="11.28515625" style="814"/>
    <col min="2830" max="2830" width="13.7109375" style="814" customWidth="1"/>
    <col min="2831" max="2831" width="11.7109375" style="814" customWidth="1"/>
    <col min="2832" max="3072" width="11.28515625" style="814"/>
    <col min="3073" max="3073" width="2" style="814" customWidth="1"/>
    <col min="3074" max="3074" width="4.7109375" style="814" customWidth="1"/>
    <col min="3075" max="3075" width="22.28515625" style="814" customWidth="1"/>
    <col min="3076" max="3076" width="24.140625" style="814" customWidth="1"/>
    <col min="3077" max="3077" width="19.28515625" style="814" customWidth="1"/>
    <col min="3078" max="3078" width="15.85546875" style="814" customWidth="1"/>
    <col min="3079" max="3079" width="17.7109375" style="814" customWidth="1"/>
    <col min="3080" max="3080" width="14" style="814" customWidth="1"/>
    <col min="3081" max="3081" width="2.85546875" style="814" customWidth="1"/>
    <col min="3082" max="3085" width="11.28515625" style="814"/>
    <col min="3086" max="3086" width="13.7109375" style="814" customWidth="1"/>
    <col min="3087" max="3087" width="11.7109375" style="814" customWidth="1"/>
    <col min="3088" max="3328" width="11.28515625" style="814"/>
    <col min="3329" max="3329" width="2" style="814" customWidth="1"/>
    <col min="3330" max="3330" width="4.7109375" style="814" customWidth="1"/>
    <col min="3331" max="3331" width="22.28515625" style="814" customWidth="1"/>
    <col min="3332" max="3332" width="24.140625" style="814" customWidth="1"/>
    <col min="3333" max="3333" width="19.28515625" style="814" customWidth="1"/>
    <col min="3334" max="3334" width="15.85546875" style="814" customWidth="1"/>
    <col min="3335" max="3335" width="17.7109375" style="814" customWidth="1"/>
    <col min="3336" max="3336" width="14" style="814" customWidth="1"/>
    <col min="3337" max="3337" width="2.85546875" style="814" customWidth="1"/>
    <col min="3338" max="3341" width="11.28515625" style="814"/>
    <col min="3342" max="3342" width="13.7109375" style="814" customWidth="1"/>
    <col min="3343" max="3343" width="11.7109375" style="814" customWidth="1"/>
    <col min="3344" max="3584" width="11.28515625" style="814"/>
    <col min="3585" max="3585" width="2" style="814" customWidth="1"/>
    <col min="3586" max="3586" width="4.7109375" style="814" customWidth="1"/>
    <col min="3587" max="3587" width="22.28515625" style="814" customWidth="1"/>
    <col min="3588" max="3588" width="24.140625" style="814" customWidth="1"/>
    <col min="3589" max="3589" width="19.28515625" style="814" customWidth="1"/>
    <col min="3590" max="3590" width="15.85546875" style="814" customWidth="1"/>
    <col min="3591" max="3591" width="17.7109375" style="814" customWidth="1"/>
    <col min="3592" max="3592" width="14" style="814" customWidth="1"/>
    <col min="3593" max="3593" width="2.85546875" style="814" customWidth="1"/>
    <col min="3594" max="3597" width="11.28515625" style="814"/>
    <col min="3598" max="3598" width="13.7109375" style="814" customWidth="1"/>
    <col min="3599" max="3599" width="11.7109375" style="814" customWidth="1"/>
    <col min="3600" max="3840" width="11.28515625" style="814"/>
    <col min="3841" max="3841" width="2" style="814" customWidth="1"/>
    <col min="3842" max="3842" width="4.7109375" style="814" customWidth="1"/>
    <col min="3843" max="3843" width="22.28515625" style="814" customWidth="1"/>
    <col min="3844" max="3844" width="24.140625" style="814" customWidth="1"/>
    <col min="3845" max="3845" width="19.28515625" style="814" customWidth="1"/>
    <col min="3846" max="3846" width="15.85546875" style="814" customWidth="1"/>
    <col min="3847" max="3847" width="17.7109375" style="814" customWidth="1"/>
    <col min="3848" max="3848" width="14" style="814" customWidth="1"/>
    <col min="3849" max="3849" width="2.85546875" style="814" customWidth="1"/>
    <col min="3850" max="3853" width="11.28515625" style="814"/>
    <col min="3854" max="3854" width="13.7109375" style="814" customWidth="1"/>
    <col min="3855" max="3855" width="11.7109375" style="814" customWidth="1"/>
    <col min="3856" max="4096" width="11.28515625" style="814"/>
    <col min="4097" max="4097" width="2" style="814" customWidth="1"/>
    <col min="4098" max="4098" width="4.7109375" style="814" customWidth="1"/>
    <col min="4099" max="4099" width="22.28515625" style="814" customWidth="1"/>
    <col min="4100" max="4100" width="24.140625" style="814" customWidth="1"/>
    <col min="4101" max="4101" width="19.28515625" style="814" customWidth="1"/>
    <col min="4102" max="4102" width="15.85546875" style="814" customWidth="1"/>
    <col min="4103" max="4103" width="17.7109375" style="814" customWidth="1"/>
    <col min="4104" max="4104" width="14" style="814" customWidth="1"/>
    <col min="4105" max="4105" width="2.85546875" style="814" customWidth="1"/>
    <col min="4106" max="4109" width="11.28515625" style="814"/>
    <col min="4110" max="4110" width="13.7109375" style="814" customWidth="1"/>
    <col min="4111" max="4111" width="11.7109375" style="814" customWidth="1"/>
    <col min="4112" max="4352" width="11.28515625" style="814"/>
    <col min="4353" max="4353" width="2" style="814" customWidth="1"/>
    <col min="4354" max="4354" width="4.7109375" style="814" customWidth="1"/>
    <col min="4355" max="4355" width="22.28515625" style="814" customWidth="1"/>
    <col min="4356" max="4356" width="24.140625" style="814" customWidth="1"/>
    <col min="4357" max="4357" width="19.28515625" style="814" customWidth="1"/>
    <col min="4358" max="4358" width="15.85546875" style="814" customWidth="1"/>
    <col min="4359" max="4359" width="17.7109375" style="814" customWidth="1"/>
    <col min="4360" max="4360" width="14" style="814" customWidth="1"/>
    <col min="4361" max="4361" width="2.85546875" style="814" customWidth="1"/>
    <col min="4362" max="4365" width="11.28515625" style="814"/>
    <col min="4366" max="4366" width="13.7109375" style="814" customWidth="1"/>
    <col min="4367" max="4367" width="11.7109375" style="814" customWidth="1"/>
    <col min="4368" max="4608" width="11.28515625" style="814"/>
    <col min="4609" max="4609" width="2" style="814" customWidth="1"/>
    <col min="4610" max="4610" width="4.7109375" style="814" customWidth="1"/>
    <col min="4611" max="4611" width="22.28515625" style="814" customWidth="1"/>
    <col min="4612" max="4612" width="24.140625" style="814" customWidth="1"/>
    <col min="4613" max="4613" width="19.28515625" style="814" customWidth="1"/>
    <col min="4614" max="4614" width="15.85546875" style="814" customWidth="1"/>
    <col min="4615" max="4615" width="17.7109375" style="814" customWidth="1"/>
    <col min="4616" max="4616" width="14" style="814" customWidth="1"/>
    <col min="4617" max="4617" width="2.85546875" style="814" customWidth="1"/>
    <col min="4618" max="4621" width="11.28515625" style="814"/>
    <col min="4622" max="4622" width="13.7109375" style="814" customWidth="1"/>
    <col min="4623" max="4623" width="11.7109375" style="814" customWidth="1"/>
    <col min="4624" max="4864" width="11.28515625" style="814"/>
    <col min="4865" max="4865" width="2" style="814" customWidth="1"/>
    <col min="4866" max="4866" width="4.7109375" style="814" customWidth="1"/>
    <col min="4867" max="4867" width="22.28515625" style="814" customWidth="1"/>
    <col min="4868" max="4868" width="24.140625" style="814" customWidth="1"/>
    <col min="4869" max="4869" width="19.28515625" style="814" customWidth="1"/>
    <col min="4870" max="4870" width="15.85546875" style="814" customWidth="1"/>
    <col min="4871" max="4871" width="17.7109375" style="814" customWidth="1"/>
    <col min="4872" max="4872" width="14" style="814" customWidth="1"/>
    <col min="4873" max="4873" width="2.85546875" style="814" customWidth="1"/>
    <col min="4874" max="4877" width="11.28515625" style="814"/>
    <col min="4878" max="4878" width="13.7109375" style="814" customWidth="1"/>
    <col min="4879" max="4879" width="11.7109375" style="814" customWidth="1"/>
    <col min="4880" max="5120" width="11.28515625" style="814"/>
    <col min="5121" max="5121" width="2" style="814" customWidth="1"/>
    <col min="5122" max="5122" width="4.7109375" style="814" customWidth="1"/>
    <col min="5123" max="5123" width="22.28515625" style="814" customWidth="1"/>
    <col min="5124" max="5124" width="24.140625" style="814" customWidth="1"/>
    <col min="5125" max="5125" width="19.28515625" style="814" customWidth="1"/>
    <col min="5126" max="5126" width="15.85546875" style="814" customWidth="1"/>
    <col min="5127" max="5127" width="17.7109375" style="814" customWidth="1"/>
    <col min="5128" max="5128" width="14" style="814" customWidth="1"/>
    <col min="5129" max="5129" width="2.85546875" style="814" customWidth="1"/>
    <col min="5130" max="5133" width="11.28515625" style="814"/>
    <col min="5134" max="5134" width="13.7109375" style="814" customWidth="1"/>
    <col min="5135" max="5135" width="11.7109375" style="814" customWidth="1"/>
    <col min="5136" max="5376" width="11.28515625" style="814"/>
    <col min="5377" max="5377" width="2" style="814" customWidth="1"/>
    <col min="5378" max="5378" width="4.7109375" style="814" customWidth="1"/>
    <col min="5379" max="5379" width="22.28515625" style="814" customWidth="1"/>
    <col min="5380" max="5380" width="24.140625" style="814" customWidth="1"/>
    <col min="5381" max="5381" width="19.28515625" style="814" customWidth="1"/>
    <col min="5382" max="5382" width="15.85546875" style="814" customWidth="1"/>
    <col min="5383" max="5383" width="17.7109375" style="814" customWidth="1"/>
    <col min="5384" max="5384" width="14" style="814" customWidth="1"/>
    <col min="5385" max="5385" width="2.85546875" style="814" customWidth="1"/>
    <col min="5386" max="5389" width="11.28515625" style="814"/>
    <col min="5390" max="5390" width="13.7109375" style="814" customWidth="1"/>
    <col min="5391" max="5391" width="11.7109375" style="814" customWidth="1"/>
    <col min="5392" max="5632" width="11.28515625" style="814"/>
    <col min="5633" max="5633" width="2" style="814" customWidth="1"/>
    <col min="5634" max="5634" width="4.7109375" style="814" customWidth="1"/>
    <col min="5635" max="5635" width="22.28515625" style="814" customWidth="1"/>
    <col min="5636" max="5636" width="24.140625" style="814" customWidth="1"/>
    <col min="5637" max="5637" width="19.28515625" style="814" customWidth="1"/>
    <col min="5638" max="5638" width="15.85546875" style="814" customWidth="1"/>
    <col min="5639" max="5639" width="17.7109375" style="814" customWidth="1"/>
    <col min="5640" max="5640" width="14" style="814" customWidth="1"/>
    <col min="5641" max="5641" width="2.85546875" style="814" customWidth="1"/>
    <col min="5642" max="5645" width="11.28515625" style="814"/>
    <col min="5646" max="5646" width="13.7109375" style="814" customWidth="1"/>
    <col min="5647" max="5647" width="11.7109375" style="814" customWidth="1"/>
    <col min="5648" max="5888" width="11.28515625" style="814"/>
    <col min="5889" max="5889" width="2" style="814" customWidth="1"/>
    <col min="5890" max="5890" width="4.7109375" style="814" customWidth="1"/>
    <col min="5891" max="5891" width="22.28515625" style="814" customWidth="1"/>
    <col min="5892" max="5892" width="24.140625" style="814" customWidth="1"/>
    <col min="5893" max="5893" width="19.28515625" style="814" customWidth="1"/>
    <col min="5894" max="5894" width="15.85546875" style="814" customWidth="1"/>
    <col min="5895" max="5895" width="17.7109375" style="814" customWidth="1"/>
    <col min="5896" max="5896" width="14" style="814" customWidth="1"/>
    <col min="5897" max="5897" width="2.85546875" style="814" customWidth="1"/>
    <col min="5898" max="5901" width="11.28515625" style="814"/>
    <col min="5902" max="5902" width="13.7109375" style="814" customWidth="1"/>
    <col min="5903" max="5903" width="11.7109375" style="814" customWidth="1"/>
    <col min="5904" max="6144" width="11.28515625" style="814"/>
    <col min="6145" max="6145" width="2" style="814" customWidth="1"/>
    <col min="6146" max="6146" width="4.7109375" style="814" customWidth="1"/>
    <col min="6147" max="6147" width="22.28515625" style="814" customWidth="1"/>
    <col min="6148" max="6148" width="24.140625" style="814" customWidth="1"/>
    <col min="6149" max="6149" width="19.28515625" style="814" customWidth="1"/>
    <col min="6150" max="6150" width="15.85546875" style="814" customWidth="1"/>
    <col min="6151" max="6151" width="17.7109375" style="814" customWidth="1"/>
    <col min="6152" max="6152" width="14" style="814" customWidth="1"/>
    <col min="6153" max="6153" width="2.85546875" style="814" customWidth="1"/>
    <col min="6154" max="6157" width="11.28515625" style="814"/>
    <col min="6158" max="6158" width="13.7109375" style="814" customWidth="1"/>
    <col min="6159" max="6159" width="11.7109375" style="814" customWidth="1"/>
    <col min="6160" max="6400" width="11.28515625" style="814"/>
    <col min="6401" max="6401" width="2" style="814" customWidth="1"/>
    <col min="6402" max="6402" width="4.7109375" style="814" customWidth="1"/>
    <col min="6403" max="6403" width="22.28515625" style="814" customWidth="1"/>
    <col min="6404" max="6404" width="24.140625" style="814" customWidth="1"/>
    <col min="6405" max="6405" width="19.28515625" style="814" customWidth="1"/>
    <col min="6406" max="6406" width="15.85546875" style="814" customWidth="1"/>
    <col min="6407" max="6407" width="17.7109375" style="814" customWidth="1"/>
    <col min="6408" max="6408" width="14" style="814" customWidth="1"/>
    <col min="6409" max="6409" width="2.85546875" style="814" customWidth="1"/>
    <col min="6410" max="6413" width="11.28515625" style="814"/>
    <col min="6414" max="6414" width="13.7109375" style="814" customWidth="1"/>
    <col min="6415" max="6415" width="11.7109375" style="814" customWidth="1"/>
    <col min="6416" max="6656" width="11.28515625" style="814"/>
    <col min="6657" max="6657" width="2" style="814" customWidth="1"/>
    <col min="6658" max="6658" width="4.7109375" style="814" customWidth="1"/>
    <col min="6659" max="6659" width="22.28515625" style="814" customWidth="1"/>
    <col min="6660" max="6660" width="24.140625" style="814" customWidth="1"/>
    <col min="6661" max="6661" width="19.28515625" style="814" customWidth="1"/>
    <col min="6662" max="6662" width="15.85546875" style="814" customWidth="1"/>
    <col min="6663" max="6663" width="17.7109375" style="814" customWidth="1"/>
    <col min="6664" max="6664" width="14" style="814" customWidth="1"/>
    <col min="6665" max="6665" width="2.85546875" style="814" customWidth="1"/>
    <col min="6666" max="6669" width="11.28515625" style="814"/>
    <col min="6670" max="6670" width="13.7109375" style="814" customWidth="1"/>
    <col min="6671" max="6671" width="11.7109375" style="814" customWidth="1"/>
    <col min="6672" max="6912" width="11.28515625" style="814"/>
    <col min="6913" max="6913" width="2" style="814" customWidth="1"/>
    <col min="6914" max="6914" width="4.7109375" style="814" customWidth="1"/>
    <col min="6915" max="6915" width="22.28515625" style="814" customWidth="1"/>
    <col min="6916" max="6916" width="24.140625" style="814" customWidth="1"/>
    <col min="6917" max="6917" width="19.28515625" style="814" customWidth="1"/>
    <col min="6918" max="6918" width="15.85546875" style="814" customWidth="1"/>
    <col min="6919" max="6919" width="17.7109375" style="814" customWidth="1"/>
    <col min="6920" max="6920" width="14" style="814" customWidth="1"/>
    <col min="6921" max="6921" width="2.85546875" style="814" customWidth="1"/>
    <col min="6922" max="6925" width="11.28515625" style="814"/>
    <col min="6926" max="6926" width="13.7109375" style="814" customWidth="1"/>
    <col min="6927" max="6927" width="11.7109375" style="814" customWidth="1"/>
    <col min="6928" max="7168" width="11.28515625" style="814"/>
    <col min="7169" max="7169" width="2" style="814" customWidth="1"/>
    <col min="7170" max="7170" width="4.7109375" style="814" customWidth="1"/>
    <col min="7171" max="7171" width="22.28515625" style="814" customWidth="1"/>
    <col min="7172" max="7172" width="24.140625" style="814" customWidth="1"/>
    <col min="7173" max="7173" width="19.28515625" style="814" customWidth="1"/>
    <col min="7174" max="7174" width="15.85546875" style="814" customWidth="1"/>
    <col min="7175" max="7175" width="17.7109375" style="814" customWidth="1"/>
    <col min="7176" max="7176" width="14" style="814" customWidth="1"/>
    <col min="7177" max="7177" width="2.85546875" style="814" customWidth="1"/>
    <col min="7178" max="7181" width="11.28515625" style="814"/>
    <col min="7182" max="7182" width="13.7109375" style="814" customWidth="1"/>
    <col min="7183" max="7183" width="11.7109375" style="814" customWidth="1"/>
    <col min="7184" max="7424" width="11.28515625" style="814"/>
    <col min="7425" max="7425" width="2" style="814" customWidth="1"/>
    <col min="7426" max="7426" width="4.7109375" style="814" customWidth="1"/>
    <col min="7427" max="7427" width="22.28515625" style="814" customWidth="1"/>
    <col min="7428" max="7428" width="24.140625" style="814" customWidth="1"/>
    <col min="7429" max="7429" width="19.28515625" style="814" customWidth="1"/>
    <col min="7430" max="7430" width="15.85546875" style="814" customWidth="1"/>
    <col min="7431" max="7431" width="17.7109375" style="814" customWidth="1"/>
    <col min="7432" max="7432" width="14" style="814" customWidth="1"/>
    <col min="7433" max="7433" width="2.85546875" style="814" customWidth="1"/>
    <col min="7434" max="7437" width="11.28515625" style="814"/>
    <col min="7438" max="7438" width="13.7109375" style="814" customWidth="1"/>
    <col min="7439" max="7439" width="11.7109375" style="814" customWidth="1"/>
    <col min="7440" max="7680" width="11.28515625" style="814"/>
    <col min="7681" max="7681" width="2" style="814" customWidth="1"/>
    <col min="7682" max="7682" width="4.7109375" style="814" customWidth="1"/>
    <col min="7683" max="7683" width="22.28515625" style="814" customWidth="1"/>
    <col min="7684" max="7684" width="24.140625" style="814" customWidth="1"/>
    <col min="7685" max="7685" width="19.28515625" style="814" customWidth="1"/>
    <col min="7686" max="7686" width="15.85546875" style="814" customWidth="1"/>
    <col min="7687" max="7687" width="17.7109375" style="814" customWidth="1"/>
    <col min="7688" max="7688" width="14" style="814" customWidth="1"/>
    <col min="7689" max="7689" width="2.85546875" style="814" customWidth="1"/>
    <col min="7690" max="7693" width="11.28515625" style="814"/>
    <col min="7694" max="7694" width="13.7109375" style="814" customWidth="1"/>
    <col min="7695" max="7695" width="11.7109375" style="814" customWidth="1"/>
    <col min="7696" max="7936" width="11.28515625" style="814"/>
    <col min="7937" max="7937" width="2" style="814" customWidth="1"/>
    <col min="7938" max="7938" width="4.7109375" style="814" customWidth="1"/>
    <col min="7939" max="7939" width="22.28515625" style="814" customWidth="1"/>
    <col min="7940" max="7940" width="24.140625" style="814" customWidth="1"/>
    <col min="7941" max="7941" width="19.28515625" style="814" customWidth="1"/>
    <col min="7942" max="7942" width="15.85546875" style="814" customWidth="1"/>
    <col min="7943" max="7943" width="17.7109375" style="814" customWidth="1"/>
    <col min="7944" max="7944" width="14" style="814" customWidth="1"/>
    <col min="7945" max="7945" width="2.85546875" style="814" customWidth="1"/>
    <col min="7946" max="7949" width="11.28515625" style="814"/>
    <col min="7950" max="7950" width="13.7109375" style="814" customWidth="1"/>
    <col min="7951" max="7951" width="11.7109375" style="814" customWidth="1"/>
    <col min="7952" max="8192" width="11.28515625" style="814"/>
    <col min="8193" max="8193" width="2" style="814" customWidth="1"/>
    <col min="8194" max="8194" width="4.7109375" style="814" customWidth="1"/>
    <col min="8195" max="8195" width="22.28515625" style="814" customWidth="1"/>
    <col min="8196" max="8196" width="24.140625" style="814" customWidth="1"/>
    <col min="8197" max="8197" width="19.28515625" style="814" customWidth="1"/>
    <col min="8198" max="8198" width="15.85546875" style="814" customWidth="1"/>
    <col min="8199" max="8199" width="17.7109375" style="814" customWidth="1"/>
    <col min="8200" max="8200" width="14" style="814" customWidth="1"/>
    <col min="8201" max="8201" width="2.85546875" style="814" customWidth="1"/>
    <col min="8202" max="8205" width="11.28515625" style="814"/>
    <col min="8206" max="8206" width="13.7109375" style="814" customWidth="1"/>
    <col min="8207" max="8207" width="11.7109375" style="814" customWidth="1"/>
    <col min="8208" max="8448" width="11.28515625" style="814"/>
    <col min="8449" max="8449" width="2" style="814" customWidth="1"/>
    <col min="8450" max="8450" width="4.7109375" style="814" customWidth="1"/>
    <col min="8451" max="8451" width="22.28515625" style="814" customWidth="1"/>
    <col min="8452" max="8452" width="24.140625" style="814" customWidth="1"/>
    <col min="8453" max="8453" width="19.28515625" style="814" customWidth="1"/>
    <col min="8454" max="8454" width="15.85546875" style="814" customWidth="1"/>
    <col min="8455" max="8455" width="17.7109375" style="814" customWidth="1"/>
    <col min="8456" max="8456" width="14" style="814" customWidth="1"/>
    <col min="8457" max="8457" width="2.85546875" style="814" customWidth="1"/>
    <col min="8458" max="8461" width="11.28515625" style="814"/>
    <col min="8462" max="8462" width="13.7109375" style="814" customWidth="1"/>
    <col min="8463" max="8463" width="11.7109375" style="814" customWidth="1"/>
    <col min="8464" max="8704" width="11.28515625" style="814"/>
    <col min="8705" max="8705" width="2" style="814" customWidth="1"/>
    <col min="8706" max="8706" width="4.7109375" style="814" customWidth="1"/>
    <col min="8707" max="8707" width="22.28515625" style="814" customWidth="1"/>
    <col min="8708" max="8708" width="24.140625" style="814" customWidth="1"/>
    <col min="8709" max="8709" width="19.28515625" style="814" customWidth="1"/>
    <col min="8710" max="8710" width="15.85546875" style="814" customWidth="1"/>
    <col min="8711" max="8711" width="17.7109375" style="814" customWidth="1"/>
    <col min="8712" max="8712" width="14" style="814" customWidth="1"/>
    <col min="8713" max="8713" width="2.85546875" style="814" customWidth="1"/>
    <col min="8714" max="8717" width="11.28515625" style="814"/>
    <col min="8718" max="8718" width="13.7109375" style="814" customWidth="1"/>
    <col min="8719" max="8719" width="11.7109375" style="814" customWidth="1"/>
    <col min="8720" max="8960" width="11.28515625" style="814"/>
    <col min="8961" max="8961" width="2" style="814" customWidth="1"/>
    <col min="8962" max="8962" width="4.7109375" style="814" customWidth="1"/>
    <col min="8963" max="8963" width="22.28515625" style="814" customWidth="1"/>
    <col min="8964" max="8964" width="24.140625" style="814" customWidth="1"/>
    <col min="8965" max="8965" width="19.28515625" style="814" customWidth="1"/>
    <col min="8966" max="8966" width="15.85546875" style="814" customWidth="1"/>
    <col min="8967" max="8967" width="17.7109375" style="814" customWidth="1"/>
    <col min="8968" max="8968" width="14" style="814" customWidth="1"/>
    <col min="8969" max="8969" width="2.85546875" style="814" customWidth="1"/>
    <col min="8970" max="8973" width="11.28515625" style="814"/>
    <col min="8974" max="8974" width="13.7109375" style="814" customWidth="1"/>
    <col min="8975" max="8975" width="11.7109375" style="814" customWidth="1"/>
    <col min="8976" max="9216" width="11.28515625" style="814"/>
    <col min="9217" max="9217" width="2" style="814" customWidth="1"/>
    <col min="9218" max="9218" width="4.7109375" style="814" customWidth="1"/>
    <col min="9219" max="9219" width="22.28515625" style="814" customWidth="1"/>
    <col min="9220" max="9220" width="24.140625" style="814" customWidth="1"/>
    <col min="9221" max="9221" width="19.28515625" style="814" customWidth="1"/>
    <col min="9222" max="9222" width="15.85546875" style="814" customWidth="1"/>
    <col min="9223" max="9223" width="17.7109375" style="814" customWidth="1"/>
    <col min="9224" max="9224" width="14" style="814" customWidth="1"/>
    <col min="9225" max="9225" width="2.85546875" style="814" customWidth="1"/>
    <col min="9226" max="9229" width="11.28515625" style="814"/>
    <col min="9230" max="9230" width="13.7109375" style="814" customWidth="1"/>
    <col min="9231" max="9231" width="11.7109375" style="814" customWidth="1"/>
    <col min="9232" max="9472" width="11.28515625" style="814"/>
    <col min="9473" max="9473" width="2" style="814" customWidth="1"/>
    <col min="9474" max="9474" width="4.7109375" style="814" customWidth="1"/>
    <col min="9475" max="9475" width="22.28515625" style="814" customWidth="1"/>
    <col min="9476" max="9476" width="24.140625" style="814" customWidth="1"/>
    <col min="9477" max="9477" width="19.28515625" style="814" customWidth="1"/>
    <col min="9478" max="9478" width="15.85546875" style="814" customWidth="1"/>
    <col min="9479" max="9479" width="17.7109375" style="814" customWidth="1"/>
    <col min="9480" max="9480" width="14" style="814" customWidth="1"/>
    <col min="9481" max="9481" width="2.85546875" style="814" customWidth="1"/>
    <col min="9482" max="9485" width="11.28515625" style="814"/>
    <col min="9486" max="9486" width="13.7109375" style="814" customWidth="1"/>
    <col min="9487" max="9487" width="11.7109375" style="814" customWidth="1"/>
    <col min="9488" max="9728" width="11.28515625" style="814"/>
    <col min="9729" max="9729" width="2" style="814" customWidth="1"/>
    <col min="9730" max="9730" width="4.7109375" style="814" customWidth="1"/>
    <col min="9731" max="9731" width="22.28515625" style="814" customWidth="1"/>
    <col min="9732" max="9732" width="24.140625" style="814" customWidth="1"/>
    <col min="9733" max="9733" width="19.28515625" style="814" customWidth="1"/>
    <col min="9734" max="9734" width="15.85546875" style="814" customWidth="1"/>
    <col min="9735" max="9735" width="17.7109375" style="814" customWidth="1"/>
    <col min="9736" max="9736" width="14" style="814" customWidth="1"/>
    <col min="9737" max="9737" width="2.85546875" style="814" customWidth="1"/>
    <col min="9738" max="9741" width="11.28515625" style="814"/>
    <col min="9742" max="9742" width="13.7109375" style="814" customWidth="1"/>
    <col min="9743" max="9743" width="11.7109375" style="814" customWidth="1"/>
    <col min="9744" max="9984" width="11.28515625" style="814"/>
    <col min="9985" max="9985" width="2" style="814" customWidth="1"/>
    <col min="9986" max="9986" width="4.7109375" style="814" customWidth="1"/>
    <col min="9987" max="9987" width="22.28515625" style="814" customWidth="1"/>
    <col min="9988" max="9988" width="24.140625" style="814" customWidth="1"/>
    <col min="9989" max="9989" width="19.28515625" style="814" customWidth="1"/>
    <col min="9990" max="9990" width="15.85546875" style="814" customWidth="1"/>
    <col min="9991" max="9991" width="17.7109375" style="814" customWidth="1"/>
    <col min="9992" max="9992" width="14" style="814" customWidth="1"/>
    <col min="9993" max="9993" width="2.85546875" style="814" customWidth="1"/>
    <col min="9994" max="9997" width="11.28515625" style="814"/>
    <col min="9998" max="9998" width="13.7109375" style="814" customWidth="1"/>
    <col min="9999" max="9999" width="11.7109375" style="814" customWidth="1"/>
    <col min="10000" max="10240" width="11.28515625" style="814"/>
    <col min="10241" max="10241" width="2" style="814" customWidth="1"/>
    <col min="10242" max="10242" width="4.7109375" style="814" customWidth="1"/>
    <col min="10243" max="10243" width="22.28515625" style="814" customWidth="1"/>
    <col min="10244" max="10244" width="24.140625" style="814" customWidth="1"/>
    <col min="10245" max="10245" width="19.28515625" style="814" customWidth="1"/>
    <col min="10246" max="10246" width="15.85546875" style="814" customWidth="1"/>
    <col min="10247" max="10247" width="17.7109375" style="814" customWidth="1"/>
    <col min="10248" max="10248" width="14" style="814" customWidth="1"/>
    <col min="10249" max="10249" width="2.85546875" style="814" customWidth="1"/>
    <col min="10250" max="10253" width="11.28515625" style="814"/>
    <col min="10254" max="10254" width="13.7109375" style="814" customWidth="1"/>
    <col min="10255" max="10255" width="11.7109375" style="814" customWidth="1"/>
    <col min="10256" max="10496" width="11.28515625" style="814"/>
    <col min="10497" max="10497" width="2" style="814" customWidth="1"/>
    <col min="10498" max="10498" width="4.7109375" style="814" customWidth="1"/>
    <col min="10499" max="10499" width="22.28515625" style="814" customWidth="1"/>
    <col min="10500" max="10500" width="24.140625" style="814" customWidth="1"/>
    <col min="10501" max="10501" width="19.28515625" style="814" customWidth="1"/>
    <col min="10502" max="10502" width="15.85546875" style="814" customWidth="1"/>
    <col min="10503" max="10503" width="17.7109375" style="814" customWidth="1"/>
    <col min="10504" max="10504" width="14" style="814" customWidth="1"/>
    <col min="10505" max="10505" width="2.85546875" style="814" customWidth="1"/>
    <col min="10506" max="10509" width="11.28515625" style="814"/>
    <col min="10510" max="10510" width="13.7109375" style="814" customWidth="1"/>
    <col min="10511" max="10511" width="11.7109375" style="814" customWidth="1"/>
    <col min="10512" max="10752" width="11.28515625" style="814"/>
    <col min="10753" max="10753" width="2" style="814" customWidth="1"/>
    <col min="10754" max="10754" width="4.7109375" style="814" customWidth="1"/>
    <col min="10755" max="10755" width="22.28515625" style="814" customWidth="1"/>
    <col min="10756" max="10756" width="24.140625" style="814" customWidth="1"/>
    <col min="10757" max="10757" width="19.28515625" style="814" customWidth="1"/>
    <col min="10758" max="10758" width="15.85546875" style="814" customWidth="1"/>
    <col min="10759" max="10759" width="17.7109375" style="814" customWidth="1"/>
    <col min="10760" max="10760" width="14" style="814" customWidth="1"/>
    <col min="10761" max="10761" width="2.85546875" style="814" customWidth="1"/>
    <col min="10762" max="10765" width="11.28515625" style="814"/>
    <col min="10766" max="10766" width="13.7109375" style="814" customWidth="1"/>
    <col min="10767" max="10767" width="11.7109375" style="814" customWidth="1"/>
    <col min="10768" max="11008" width="11.28515625" style="814"/>
    <col min="11009" max="11009" width="2" style="814" customWidth="1"/>
    <col min="11010" max="11010" width="4.7109375" style="814" customWidth="1"/>
    <col min="11011" max="11011" width="22.28515625" style="814" customWidth="1"/>
    <col min="11012" max="11012" width="24.140625" style="814" customWidth="1"/>
    <col min="11013" max="11013" width="19.28515625" style="814" customWidth="1"/>
    <col min="11014" max="11014" width="15.85546875" style="814" customWidth="1"/>
    <col min="11015" max="11015" width="17.7109375" style="814" customWidth="1"/>
    <col min="11016" max="11016" width="14" style="814" customWidth="1"/>
    <col min="11017" max="11017" width="2.85546875" style="814" customWidth="1"/>
    <col min="11018" max="11021" width="11.28515625" style="814"/>
    <col min="11022" max="11022" width="13.7109375" style="814" customWidth="1"/>
    <col min="11023" max="11023" width="11.7109375" style="814" customWidth="1"/>
    <col min="11024" max="11264" width="11.28515625" style="814"/>
    <col min="11265" max="11265" width="2" style="814" customWidth="1"/>
    <col min="11266" max="11266" width="4.7109375" style="814" customWidth="1"/>
    <col min="11267" max="11267" width="22.28515625" style="814" customWidth="1"/>
    <col min="11268" max="11268" width="24.140625" style="814" customWidth="1"/>
    <col min="11269" max="11269" width="19.28515625" style="814" customWidth="1"/>
    <col min="11270" max="11270" width="15.85546875" style="814" customWidth="1"/>
    <col min="11271" max="11271" width="17.7109375" style="814" customWidth="1"/>
    <col min="11272" max="11272" width="14" style="814" customWidth="1"/>
    <col min="11273" max="11273" width="2.85546875" style="814" customWidth="1"/>
    <col min="11274" max="11277" width="11.28515625" style="814"/>
    <col min="11278" max="11278" width="13.7109375" style="814" customWidth="1"/>
    <col min="11279" max="11279" width="11.7109375" style="814" customWidth="1"/>
    <col min="11280" max="11520" width="11.28515625" style="814"/>
    <col min="11521" max="11521" width="2" style="814" customWidth="1"/>
    <col min="11522" max="11522" width="4.7109375" style="814" customWidth="1"/>
    <col min="11523" max="11523" width="22.28515625" style="814" customWidth="1"/>
    <col min="11524" max="11524" width="24.140625" style="814" customWidth="1"/>
    <col min="11525" max="11525" width="19.28515625" style="814" customWidth="1"/>
    <col min="11526" max="11526" width="15.85546875" style="814" customWidth="1"/>
    <col min="11527" max="11527" width="17.7109375" style="814" customWidth="1"/>
    <col min="11528" max="11528" width="14" style="814" customWidth="1"/>
    <col min="11529" max="11529" width="2.85546875" style="814" customWidth="1"/>
    <col min="11530" max="11533" width="11.28515625" style="814"/>
    <col min="11534" max="11534" width="13.7109375" style="814" customWidth="1"/>
    <col min="11535" max="11535" width="11.7109375" style="814" customWidth="1"/>
    <col min="11536" max="11776" width="11.28515625" style="814"/>
    <col min="11777" max="11777" width="2" style="814" customWidth="1"/>
    <col min="11778" max="11778" width="4.7109375" style="814" customWidth="1"/>
    <col min="11779" max="11779" width="22.28515625" style="814" customWidth="1"/>
    <col min="11780" max="11780" width="24.140625" style="814" customWidth="1"/>
    <col min="11781" max="11781" width="19.28515625" style="814" customWidth="1"/>
    <col min="11782" max="11782" width="15.85546875" style="814" customWidth="1"/>
    <col min="11783" max="11783" width="17.7109375" style="814" customWidth="1"/>
    <col min="11784" max="11784" width="14" style="814" customWidth="1"/>
    <col min="11785" max="11785" width="2.85546875" style="814" customWidth="1"/>
    <col min="11786" max="11789" width="11.28515625" style="814"/>
    <col min="11790" max="11790" width="13.7109375" style="814" customWidth="1"/>
    <col min="11791" max="11791" width="11.7109375" style="814" customWidth="1"/>
    <col min="11792" max="12032" width="11.28515625" style="814"/>
    <col min="12033" max="12033" width="2" style="814" customWidth="1"/>
    <col min="12034" max="12034" width="4.7109375" style="814" customWidth="1"/>
    <col min="12035" max="12035" width="22.28515625" style="814" customWidth="1"/>
    <col min="12036" max="12036" width="24.140625" style="814" customWidth="1"/>
    <col min="12037" max="12037" width="19.28515625" style="814" customWidth="1"/>
    <col min="12038" max="12038" width="15.85546875" style="814" customWidth="1"/>
    <col min="12039" max="12039" width="17.7109375" style="814" customWidth="1"/>
    <col min="12040" max="12040" width="14" style="814" customWidth="1"/>
    <col min="12041" max="12041" width="2.85546875" style="814" customWidth="1"/>
    <col min="12042" max="12045" width="11.28515625" style="814"/>
    <col min="12046" max="12046" width="13.7109375" style="814" customWidth="1"/>
    <col min="12047" max="12047" width="11.7109375" style="814" customWidth="1"/>
    <col min="12048" max="12288" width="11.28515625" style="814"/>
    <col min="12289" max="12289" width="2" style="814" customWidth="1"/>
    <col min="12290" max="12290" width="4.7109375" style="814" customWidth="1"/>
    <col min="12291" max="12291" width="22.28515625" style="814" customWidth="1"/>
    <col min="12292" max="12292" width="24.140625" style="814" customWidth="1"/>
    <col min="12293" max="12293" width="19.28515625" style="814" customWidth="1"/>
    <col min="12294" max="12294" width="15.85546875" style="814" customWidth="1"/>
    <col min="12295" max="12295" width="17.7109375" style="814" customWidth="1"/>
    <col min="12296" max="12296" width="14" style="814" customWidth="1"/>
    <col min="12297" max="12297" width="2.85546875" style="814" customWidth="1"/>
    <col min="12298" max="12301" width="11.28515625" style="814"/>
    <col min="12302" max="12302" width="13.7109375" style="814" customWidth="1"/>
    <col min="12303" max="12303" width="11.7109375" style="814" customWidth="1"/>
    <col min="12304" max="12544" width="11.28515625" style="814"/>
    <col min="12545" max="12545" width="2" style="814" customWidth="1"/>
    <col min="12546" max="12546" width="4.7109375" style="814" customWidth="1"/>
    <col min="12547" max="12547" width="22.28515625" style="814" customWidth="1"/>
    <col min="12548" max="12548" width="24.140625" style="814" customWidth="1"/>
    <col min="12549" max="12549" width="19.28515625" style="814" customWidth="1"/>
    <col min="12550" max="12550" width="15.85546875" style="814" customWidth="1"/>
    <col min="12551" max="12551" width="17.7109375" style="814" customWidth="1"/>
    <col min="12552" max="12552" width="14" style="814" customWidth="1"/>
    <col min="12553" max="12553" width="2.85546875" style="814" customWidth="1"/>
    <col min="12554" max="12557" width="11.28515625" style="814"/>
    <col min="12558" max="12558" width="13.7109375" style="814" customWidth="1"/>
    <col min="12559" max="12559" width="11.7109375" style="814" customWidth="1"/>
    <col min="12560" max="12800" width="11.28515625" style="814"/>
    <col min="12801" max="12801" width="2" style="814" customWidth="1"/>
    <col min="12802" max="12802" width="4.7109375" style="814" customWidth="1"/>
    <col min="12803" max="12803" width="22.28515625" style="814" customWidth="1"/>
    <col min="12804" max="12804" width="24.140625" style="814" customWidth="1"/>
    <col min="12805" max="12805" width="19.28515625" style="814" customWidth="1"/>
    <col min="12806" max="12806" width="15.85546875" style="814" customWidth="1"/>
    <col min="12807" max="12807" width="17.7109375" style="814" customWidth="1"/>
    <col min="12808" max="12808" width="14" style="814" customWidth="1"/>
    <col min="12809" max="12809" width="2.85546875" style="814" customWidth="1"/>
    <col min="12810" max="12813" width="11.28515625" style="814"/>
    <col min="12814" max="12814" width="13.7109375" style="814" customWidth="1"/>
    <col min="12815" max="12815" width="11.7109375" style="814" customWidth="1"/>
    <col min="12816" max="13056" width="11.28515625" style="814"/>
    <col min="13057" max="13057" width="2" style="814" customWidth="1"/>
    <col min="13058" max="13058" width="4.7109375" style="814" customWidth="1"/>
    <col min="13059" max="13059" width="22.28515625" style="814" customWidth="1"/>
    <col min="13060" max="13060" width="24.140625" style="814" customWidth="1"/>
    <col min="13061" max="13061" width="19.28515625" style="814" customWidth="1"/>
    <col min="13062" max="13062" width="15.85546875" style="814" customWidth="1"/>
    <col min="13063" max="13063" width="17.7109375" style="814" customWidth="1"/>
    <col min="13064" max="13064" width="14" style="814" customWidth="1"/>
    <col min="13065" max="13065" width="2.85546875" style="814" customWidth="1"/>
    <col min="13066" max="13069" width="11.28515625" style="814"/>
    <col min="13070" max="13070" width="13.7109375" style="814" customWidth="1"/>
    <col min="13071" max="13071" width="11.7109375" style="814" customWidth="1"/>
    <col min="13072" max="13312" width="11.28515625" style="814"/>
    <col min="13313" max="13313" width="2" style="814" customWidth="1"/>
    <col min="13314" max="13314" width="4.7109375" style="814" customWidth="1"/>
    <col min="13315" max="13315" width="22.28515625" style="814" customWidth="1"/>
    <col min="13316" max="13316" width="24.140625" style="814" customWidth="1"/>
    <col min="13317" max="13317" width="19.28515625" style="814" customWidth="1"/>
    <col min="13318" max="13318" width="15.85546875" style="814" customWidth="1"/>
    <col min="13319" max="13319" width="17.7109375" style="814" customWidth="1"/>
    <col min="13320" max="13320" width="14" style="814" customWidth="1"/>
    <col min="13321" max="13321" width="2.85546875" style="814" customWidth="1"/>
    <col min="13322" max="13325" width="11.28515625" style="814"/>
    <col min="13326" max="13326" width="13.7109375" style="814" customWidth="1"/>
    <col min="13327" max="13327" width="11.7109375" style="814" customWidth="1"/>
    <col min="13328" max="13568" width="11.28515625" style="814"/>
    <col min="13569" max="13569" width="2" style="814" customWidth="1"/>
    <col min="13570" max="13570" width="4.7109375" style="814" customWidth="1"/>
    <col min="13571" max="13571" width="22.28515625" style="814" customWidth="1"/>
    <col min="13572" max="13572" width="24.140625" style="814" customWidth="1"/>
    <col min="13573" max="13573" width="19.28515625" style="814" customWidth="1"/>
    <col min="13574" max="13574" width="15.85546875" style="814" customWidth="1"/>
    <col min="13575" max="13575" width="17.7109375" style="814" customWidth="1"/>
    <col min="13576" max="13576" width="14" style="814" customWidth="1"/>
    <col min="13577" max="13577" width="2.85546875" style="814" customWidth="1"/>
    <col min="13578" max="13581" width="11.28515625" style="814"/>
    <col min="13582" max="13582" width="13.7109375" style="814" customWidth="1"/>
    <col min="13583" max="13583" width="11.7109375" style="814" customWidth="1"/>
    <col min="13584" max="13824" width="11.28515625" style="814"/>
    <col min="13825" max="13825" width="2" style="814" customWidth="1"/>
    <col min="13826" max="13826" width="4.7109375" style="814" customWidth="1"/>
    <col min="13827" max="13827" width="22.28515625" style="814" customWidth="1"/>
    <col min="13828" max="13828" width="24.140625" style="814" customWidth="1"/>
    <col min="13829" max="13829" width="19.28515625" style="814" customWidth="1"/>
    <col min="13830" max="13830" width="15.85546875" style="814" customWidth="1"/>
    <col min="13831" max="13831" width="17.7109375" style="814" customWidth="1"/>
    <col min="13832" max="13832" width="14" style="814" customWidth="1"/>
    <col min="13833" max="13833" width="2.85546875" style="814" customWidth="1"/>
    <col min="13834" max="13837" width="11.28515625" style="814"/>
    <col min="13838" max="13838" width="13.7109375" style="814" customWidth="1"/>
    <col min="13839" max="13839" width="11.7109375" style="814" customWidth="1"/>
    <col min="13840" max="14080" width="11.28515625" style="814"/>
    <col min="14081" max="14081" width="2" style="814" customWidth="1"/>
    <col min="14082" max="14082" width="4.7109375" style="814" customWidth="1"/>
    <col min="14083" max="14083" width="22.28515625" style="814" customWidth="1"/>
    <col min="14084" max="14084" width="24.140625" style="814" customWidth="1"/>
    <col min="14085" max="14085" width="19.28515625" style="814" customWidth="1"/>
    <col min="14086" max="14086" width="15.85546875" style="814" customWidth="1"/>
    <col min="14087" max="14087" width="17.7109375" style="814" customWidth="1"/>
    <col min="14088" max="14088" width="14" style="814" customWidth="1"/>
    <col min="14089" max="14089" width="2.85546875" style="814" customWidth="1"/>
    <col min="14090" max="14093" width="11.28515625" style="814"/>
    <col min="14094" max="14094" width="13.7109375" style="814" customWidth="1"/>
    <col min="14095" max="14095" width="11.7109375" style="814" customWidth="1"/>
    <col min="14096" max="14336" width="11.28515625" style="814"/>
    <col min="14337" max="14337" width="2" style="814" customWidth="1"/>
    <col min="14338" max="14338" width="4.7109375" style="814" customWidth="1"/>
    <col min="14339" max="14339" width="22.28515625" style="814" customWidth="1"/>
    <col min="14340" max="14340" width="24.140625" style="814" customWidth="1"/>
    <col min="14341" max="14341" width="19.28515625" style="814" customWidth="1"/>
    <col min="14342" max="14342" width="15.85546875" style="814" customWidth="1"/>
    <col min="14343" max="14343" width="17.7109375" style="814" customWidth="1"/>
    <col min="14344" max="14344" width="14" style="814" customWidth="1"/>
    <col min="14345" max="14345" width="2.85546875" style="814" customWidth="1"/>
    <col min="14346" max="14349" width="11.28515625" style="814"/>
    <col min="14350" max="14350" width="13.7109375" style="814" customWidth="1"/>
    <col min="14351" max="14351" width="11.7109375" style="814" customWidth="1"/>
    <col min="14352" max="14592" width="11.28515625" style="814"/>
    <col min="14593" max="14593" width="2" style="814" customWidth="1"/>
    <col min="14594" max="14594" width="4.7109375" style="814" customWidth="1"/>
    <col min="14595" max="14595" width="22.28515625" style="814" customWidth="1"/>
    <col min="14596" max="14596" width="24.140625" style="814" customWidth="1"/>
    <col min="14597" max="14597" width="19.28515625" style="814" customWidth="1"/>
    <col min="14598" max="14598" width="15.85546875" style="814" customWidth="1"/>
    <col min="14599" max="14599" width="17.7109375" style="814" customWidth="1"/>
    <col min="14600" max="14600" width="14" style="814" customWidth="1"/>
    <col min="14601" max="14601" width="2.85546875" style="814" customWidth="1"/>
    <col min="14602" max="14605" width="11.28515625" style="814"/>
    <col min="14606" max="14606" width="13.7109375" style="814" customWidth="1"/>
    <col min="14607" max="14607" width="11.7109375" style="814" customWidth="1"/>
    <col min="14608" max="14848" width="11.28515625" style="814"/>
    <col min="14849" max="14849" width="2" style="814" customWidth="1"/>
    <col min="14850" max="14850" width="4.7109375" style="814" customWidth="1"/>
    <col min="14851" max="14851" width="22.28515625" style="814" customWidth="1"/>
    <col min="14852" max="14852" width="24.140625" style="814" customWidth="1"/>
    <col min="14853" max="14853" width="19.28515625" style="814" customWidth="1"/>
    <col min="14854" max="14854" width="15.85546875" style="814" customWidth="1"/>
    <col min="14855" max="14855" width="17.7109375" style="814" customWidth="1"/>
    <col min="14856" max="14856" width="14" style="814" customWidth="1"/>
    <col min="14857" max="14857" width="2.85546875" style="814" customWidth="1"/>
    <col min="14858" max="14861" width="11.28515625" style="814"/>
    <col min="14862" max="14862" width="13.7109375" style="814" customWidth="1"/>
    <col min="14863" max="14863" width="11.7109375" style="814" customWidth="1"/>
    <col min="14864" max="15104" width="11.28515625" style="814"/>
    <col min="15105" max="15105" width="2" style="814" customWidth="1"/>
    <col min="15106" max="15106" width="4.7109375" style="814" customWidth="1"/>
    <col min="15107" max="15107" width="22.28515625" style="814" customWidth="1"/>
    <col min="15108" max="15108" width="24.140625" style="814" customWidth="1"/>
    <col min="15109" max="15109" width="19.28515625" style="814" customWidth="1"/>
    <col min="15110" max="15110" width="15.85546875" style="814" customWidth="1"/>
    <col min="15111" max="15111" width="17.7109375" style="814" customWidth="1"/>
    <col min="15112" max="15112" width="14" style="814" customWidth="1"/>
    <col min="15113" max="15113" width="2.85546875" style="814" customWidth="1"/>
    <col min="15114" max="15117" width="11.28515625" style="814"/>
    <col min="15118" max="15118" width="13.7109375" style="814" customWidth="1"/>
    <col min="15119" max="15119" width="11.7109375" style="814" customWidth="1"/>
    <col min="15120" max="15360" width="11.28515625" style="814"/>
    <col min="15361" max="15361" width="2" style="814" customWidth="1"/>
    <col min="15362" max="15362" width="4.7109375" style="814" customWidth="1"/>
    <col min="15363" max="15363" width="22.28515625" style="814" customWidth="1"/>
    <col min="15364" max="15364" width="24.140625" style="814" customWidth="1"/>
    <col min="15365" max="15365" width="19.28515625" style="814" customWidth="1"/>
    <col min="15366" max="15366" width="15.85546875" style="814" customWidth="1"/>
    <col min="15367" max="15367" width="17.7109375" style="814" customWidth="1"/>
    <col min="15368" max="15368" width="14" style="814" customWidth="1"/>
    <col min="15369" max="15369" width="2.85546875" style="814" customWidth="1"/>
    <col min="15370" max="15373" width="11.28515625" style="814"/>
    <col min="15374" max="15374" width="13.7109375" style="814" customWidth="1"/>
    <col min="15375" max="15375" width="11.7109375" style="814" customWidth="1"/>
    <col min="15376" max="15616" width="11.28515625" style="814"/>
    <col min="15617" max="15617" width="2" style="814" customWidth="1"/>
    <col min="15618" max="15618" width="4.7109375" style="814" customWidth="1"/>
    <col min="15619" max="15619" width="22.28515625" style="814" customWidth="1"/>
    <col min="15620" max="15620" width="24.140625" style="814" customWidth="1"/>
    <col min="15621" max="15621" width="19.28515625" style="814" customWidth="1"/>
    <col min="15622" max="15622" width="15.85546875" style="814" customWidth="1"/>
    <col min="15623" max="15623" width="17.7109375" style="814" customWidth="1"/>
    <col min="15624" max="15624" width="14" style="814" customWidth="1"/>
    <col min="15625" max="15625" width="2.85546875" style="814" customWidth="1"/>
    <col min="15626" max="15629" width="11.28515625" style="814"/>
    <col min="15630" max="15630" width="13.7109375" style="814" customWidth="1"/>
    <col min="15631" max="15631" width="11.7109375" style="814" customWidth="1"/>
    <col min="15632" max="15872" width="11.28515625" style="814"/>
    <col min="15873" max="15873" width="2" style="814" customWidth="1"/>
    <col min="15874" max="15874" width="4.7109375" style="814" customWidth="1"/>
    <col min="15875" max="15875" width="22.28515625" style="814" customWidth="1"/>
    <col min="15876" max="15876" width="24.140625" style="814" customWidth="1"/>
    <col min="15877" max="15877" width="19.28515625" style="814" customWidth="1"/>
    <col min="15878" max="15878" width="15.85546875" style="814" customWidth="1"/>
    <col min="15879" max="15879" width="17.7109375" style="814" customWidth="1"/>
    <col min="15880" max="15880" width="14" style="814" customWidth="1"/>
    <col min="15881" max="15881" width="2.85546875" style="814" customWidth="1"/>
    <col min="15882" max="15885" width="11.28515625" style="814"/>
    <col min="15886" max="15886" width="13.7109375" style="814" customWidth="1"/>
    <col min="15887" max="15887" width="11.7109375" style="814" customWidth="1"/>
    <col min="15888" max="16128" width="11.28515625" style="814"/>
    <col min="16129" max="16129" width="2" style="814" customWidth="1"/>
    <col min="16130" max="16130" width="4.7109375" style="814" customWidth="1"/>
    <col min="16131" max="16131" width="22.28515625" style="814" customWidth="1"/>
    <col min="16132" max="16132" width="24.140625" style="814" customWidth="1"/>
    <col min="16133" max="16133" width="19.28515625" style="814" customWidth="1"/>
    <col min="16134" max="16134" width="15.85546875" style="814" customWidth="1"/>
    <col min="16135" max="16135" width="17.7109375" style="814" customWidth="1"/>
    <col min="16136" max="16136" width="14" style="814" customWidth="1"/>
    <col min="16137" max="16137" width="2.85546875" style="814" customWidth="1"/>
    <col min="16138" max="16141" width="11.28515625" style="814"/>
    <col min="16142" max="16142" width="13.7109375" style="814" customWidth="1"/>
    <col min="16143" max="16143" width="11.7109375" style="814" customWidth="1"/>
    <col min="16144" max="16384" width="11.28515625" style="814"/>
  </cols>
  <sheetData>
    <row r="2" spans="2:8" ht="13.5" thickBot="1" x14ac:dyDescent="0.25"/>
    <row r="3" spans="2:8" ht="18.95" customHeight="1" x14ac:dyDescent="0.2">
      <c r="B3" s="1381" t="s">
        <v>700</v>
      </c>
      <c r="C3" s="1382"/>
      <c r="D3" s="1382"/>
      <c r="E3" s="1382"/>
      <c r="F3" s="1382"/>
      <c r="G3" s="1382"/>
      <c r="H3" s="1383"/>
    </row>
    <row r="4" spans="2:8" ht="9" customHeight="1" x14ac:dyDescent="0.2">
      <c r="B4" s="1384"/>
      <c r="C4" s="1385"/>
      <c r="D4" s="1385"/>
      <c r="E4" s="1385"/>
      <c r="F4" s="1385"/>
      <c r="G4" s="1385"/>
      <c r="H4" s="1386"/>
    </row>
    <row r="5" spans="2:8" ht="8.25" customHeight="1" thickBot="1" x14ac:dyDescent="0.25">
      <c r="B5" s="1387"/>
      <c r="C5" s="1388"/>
      <c r="D5" s="1388"/>
      <c r="E5" s="1388"/>
      <c r="F5" s="1388"/>
      <c r="G5" s="1388"/>
      <c r="H5" s="1389"/>
    </row>
    <row r="6" spans="2:8" ht="13.5" thickBot="1" x14ac:dyDescent="0.25">
      <c r="B6" s="815"/>
      <c r="C6" s="815"/>
      <c r="D6" s="815"/>
      <c r="E6" s="815"/>
      <c r="F6" s="815"/>
      <c r="G6" s="815"/>
      <c r="H6" s="815"/>
    </row>
    <row r="7" spans="2:8" ht="18" customHeight="1" thickBot="1" x14ac:dyDescent="0.25">
      <c r="B7" s="1390" t="s">
        <v>701</v>
      </c>
      <c r="C7" s="1390"/>
      <c r="D7" s="1390"/>
      <c r="E7" s="1390"/>
      <c r="F7" s="1390"/>
      <c r="G7" s="1390"/>
      <c r="H7" s="1390"/>
    </row>
    <row r="8" spans="2:8" x14ac:dyDescent="0.2">
      <c r="B8" s="816"/>
      <c r="C8" s="817"/>
      <c r="D8" s="818"/>
      <c r="E8" s="816"/>
      <c r="F8" s="816"/>
      <c r="G8" s="818"/>
      <c r="H8" s="819"/>
    </row>
    <row r="9" spans="2:8" ht="14.1" customHeight="1" x14ac:dyDescent="0.25">
      <c r="B9" s="820" t="s">
        <v>3</v>
      </c>
      <c r="C9" s="1391" t="s">
        <v>62</v>
      </c>
      <c r="D9" s="1391"/>
      <c r="E9" s="1391"/>
      <c r="F9" s="821" t="s">
        <v>63</v>
      </c>
      <c r="G9" s="821" t="s">
        <v>64</v>
      </c>
      <c r="H9" s="822" t="s">
        <v>65</v>
      </c>
    </row>
    <row r="10" spans="2:8" ht="16.5" x14ac:dyDescent="0.3">
      <c r="B10" s="823" t="s">
        <v>61</v>
      </c>
      <c r="C10" s="824" t="s">
        <v>61</v>
      </c>
      <c r="D10" s="825"/>
      <c r="E10" s="825"/>
      <c r="F10" s="825"/>
      <c r="G10" s="826"/>
      <c r="H10" s="823"/>
    </row>
    <row r="11" spans="2:8" ht="16.5" x14ac:dyDescent="0.3">
      <c r="B11" s="823"/>
      <c r="C11" s="824"/>
      <c r="D11" s="825"/>
      <c r="E11" s="825"/>
      <c r="F11" s="825"/>
      <c r="G11" s="826"/>
      <c r="H11" s="823"/>
    </row>
    <row r="12" spans="2:8" ht="14.1" customHeight="1" x14ac:dyDescent="0.25">
      <c r="B12" s="827" t="s">
        <v>21</v>
      </c>
      <c r="C12" s="1377" t="s">
        <v>66</v>
      </c>
      <c r="D12" s="1377"/>
      <c r="E12" s="1377"/>
      <c r="F12" s="1377"/>
      <c r="G12" s="828" t="s">
        <v>61</v>
      </c>
      <c r="H12" s="829" t="s">
        <v>61</v>
      </c>
    </row>
    <row r="13" spans="2:8" ht="14.1" customHeight="1" x14ac:dyDescent="0.25">
      <c r="B13" s="830" t="s">
        <v>61</v>
      </c>
      <c r="C13" s="1392" t="s">
        <v>67</v>
      </c>
      <c r="D13" s="1392"/>
      <c r="E13" s="831" t="s">
        <v>61</v>
      </c>
      <c r="F13" s="832">
        <v>100</v>
      </c>
      <c r="G13" s="832" t="s">
        <v>61</v>
      </c>
      <c r="H13" s="833" t="s">
        <v>61</v>
      </c>
    </row>
    <row r="14" spans="2:8" ht="13.5" x14ac:dyDescent="0.25">
      <c r="B14" s="834"/>
      <c r="C14" s="1376" t="s">
        <v>68</v>
      </c>
      <c r="D14" s="1376"/>
      <c r="E14" s="835"/>
      <c r="F14" s="836"/>
      <c r="G14" s="836"/>
      <c r="H14" s="820">
        <v>100</v>
      </c>
    </row>
    <row r="15" spans="2:8" ht="14.1" customHeight="1" x14ac:dyDescent="0.25">
      <c r="B15" s="837" t="s">
        <v>61</v>
      </c>
      <c r="C15" s="1379" t="s">
        <v>61</v>
      </c>
      <c r="D15" s="1379"/>
      <c r="E15" s="837" t="s">
        <v>61</v>
      </c>
      <c r="F15" s="823" t="s">
        <v>61</v>
      </c>
      <c r="G15" s="838" t="s">
        <v>61</v>
      </c>
      <c r="H15" s="823" t="s">
        <v>61</v>
      </c>
    </row>
    <row r="16" spans="2:8" ht="13.5" x14ac:dyDescent="0.25">
      <c r="B16" s="827" t="s">
        <v>22</v>
      </c>
      <c r="C16" s="1377" t="s">
        <v>69</v>
      </c>
      <c r="D16" s="1377"/>
      <c r="E16" s="1377"/>
      <c r="F16" s="1377"/>
      <c r="G16" s="839"/>
      <c r="H16" s="829"/>
    </row>
    <row r="17" spans="2:8" ht="13.5" x14ac:dyDescent="0.25">
      <c r="B17" s="840"/>
      <c r="C17" s="1380" t="s">
        <v>70</v>
      </c>
      <c r="D17" s="1380"/>
      <c r="E17" s="1380"/>
      <c r="F17" s="1380"/>
      <c r="G17" s="841"/>
      <c r="H17" s="842"/>
    </row>
    <row r="18" spans="2:8" ht="14.1" customHeight="1" x14ac:dyDescent="0.25">
      <c r="B18" s="830"/>
      <c r="C18" s="1373" t="s">
        <v>71</v>
      </c>
      <c r="D18" s="1373"/>
      <c r="E18" s="1373"/>
      <c r="F18" s="843">
        <v>8.33</v>
      </c>
      <c r="G18" s="844"/>
      <c r="H18" s="845"/>
    </row>
    <row r="19" spans="2:8" ht="14.1" customHeight="1" x14ac:dyDescent="0.25">
      <c r="B19" s="830"/>
      <c r="C19" s="1373" t="s">
        <v>72</v>
      </c>
      <c r="D19" s="1373"/>
      <c r="E19" s="1373"/>
      <c r="F19" s="843">
        <v>8.33</v>
      </c>
      <c r="G19" s="844"/>
      <c r="H19" s="845"/>
    </row>
    <row r="20" spans="2:8" ht="14.1" customHeight="1" x14ac:dyDescent="0.25">
      <c r="B20" s="830"/>
      <c r="C20" s="1373" t="s">
        <v>73</v>
      </c>
      <c r="D20" s="1373"/>
      <c r="E20" s="1373"/>
      <c r="F20" s="843">
        <v>1</v>
      </c>
      <c r="G20" s="844"/>
      <c r="H20" s="845"/>
    </row>
    <row r="21" spans="2:8" ht="14.1" customHeight="1" x14ac:dyDescent="0.25">
      <c r="B21" s="830"/>
      <c r="C21" s="1373" t="s">
        <v>74</v>
      </c>
      <c r="D21" s="1373"/>
      <c r="E21" s="1373"/>
      <c r="F21" s="843">
        <v>4.17</v>
      </c>
      <c r="G21" s="844"/>
      <c r="H21" s="845"/>
    </row>
    <row r="22" spans="2:8" ht="13.5" x14ac:dyDescent="0.25">
      <c r="B22" s="830"/>
      <c r="C22" s="1371" t="s">
        <v>75</v>
      </c>
      <c r="D22" s="1371"/>
      <c r="E22" s="1371"/>
      <c r="F22" s="846"/>
      <c r="G22" s="847">
        <v>21.83</v>
      </c>
      <c r="H22" s="848"/>
    </row>
    <row r="23" spans="2:8" ht="13.5" x14ac:dyDescent="0.25">
      <c r="B23" s="830" t="s">
        <v>61</v>
      </c>
      <c r="C23" s="1372" t="s">
        <v>76</v>
      </c>
      <c r="D23" s="1372"/>
      <c r="E23" s="1372"/>
      <c r="F23" s="1372"/>
      <c r="G23" s="841"/>
      <c r="H23" s="842"/>
    </row>
    <row r="24" spans="2:8" ht="14.1" customHeight="1" x14ac:dyDescent="0.25">
      <c r="B24" s="830"/>
      <c r="C24" s="1373" t="s">
        <v>77</v>
      </c>
      <c r="D24" s="1373"/>
      <c r="E24" s="1373">
        <v>2</v>
      </c>
      <c r="F24" s="1580">
        <v>4</v>
      </c>
      <c r="G24" s="844"/>
      <c r="H24" s="845"/>
    </row>
    <row r="25" spans="2:8" ht="14.1" customHeight="1" x14ac:dyDescent="0.25">
      <c r="B25" s="830"/>
      <c r="C25" s="1373" t="s">
        <v>78</v>
      </c>
      <c r="D25" s="1373"/>
      <c r="E25" s="1373">
        <v>4</v>
      </c>
      <c r="F25" s="843">
        <v>0</v>
      </c>
      <c r="G25" s="844"/>
      <c r="H25" s="845"/>
    </row>
    <row r="26" spans="2:8" ht="14.1" customHeight="1" x14ac:dyDescent="0.25">
      <c r="B26" s="830"/>
      <c r="C26" s="1373" t="s">
        <v>79</v>
      </c>
      <c r="D26" s="1373"/>
      <c r="E26" s="1373">
        <v>2</v>
      </c>
      <c r="F26" s="843">
        <v>0</v>
      </c>
      <c r="G26" s="844"/>
      <c r="H26" s="845"/>
    </row>
    <row r="27" spans="2:8" ht="13.5" x14ac:dyDescent="0.25">
      <c r="B27" s="830"/>
      <c r="C27" s="1371" t="s">
        <v>81</v>
      </c>
      <c r="D27" s="1371"/>
      <c r="E27" s="1371">
        <v>8</v>
      </c>
      <c r="F27" s="846"/>
      <c r="G27" s="847">
        <f>+F24+F25+F26</f>
        <v>4</v>
      </c>
      <c r="H27" s="848"/>
    </row>
    <row r="28" spans="2:8" ht="13.5" x14ac:dyDescent="0.25">
      <c r="B28" s="830" t="s">
        <v>61</v>
      </c>
      <c r="C28" s="1372" t="s">
        <v>82</v>
      </c>
      <c r="D28" s="1372"/>
      <c r="E28" s="1372"/>
      <c r="F28" s="1372"/>
      <c r="G28" s="841"/>
      <c r="H28" s="842"/>
    </row>
    <row r="29" spans="2:8" s="852" customFormat="1" ht="14.1" customHeight="1" x14ac:dyDescent="0.25">
      <c r="B29" s="830"/>
      <c r="C29" s="1374" t="s">
        <v>83</v>
      </c>
      <c r="D29" s="1374"/>
      <c r="E29" s="1374">
        <v>2</v>
      </c>
      <c r="F29" s="849">
        <v>12</v>
      </c>
      <c r="G29" s="850"/>
      <c r="H29" s="851"/>
    </row>
    <row r="30" spans="2:8" ht="14.1" customHeight="1" x14ac:dyDescent="0.25">
      <c r="B30" s="830"/>
      <c r="C30" s="1373" t="s">
        <v>84</v>
      </c>
      <c r="D30" s="1373"/>
      <c r="E30" s="1373">
        <v>4</v>
      </c>
      <c r="F30" s="843">
        <v>0</v>
      </c>
      <c r="G30" s="844" t="s">
        <v>61</v>
      </c>
      <c r="H30" s="845"/>
    </row>
    <row r="31" spans="2:8" ht="14.1" customHeight="1" x14ac:dyDescent="0.25">
      <c r="B31" s="830"/>
      <c r="C31" s="1373" t="s">
        <v>85</v>
      </c>
      <c r="D31" s="1373"/>
      <c r="E31" s="1373">
        <v>2</v>
      </c>
      <c r="F31" s="843">
        <v>4.3499999999999996</v>
      </c>
      <c r="G31" s="844"/>
      <c r="H31" s="845"/>
    </row>
    <row r="32" spans="2:8" ht="13.5" x14ac:dyDescent="0.25">
      <c r="B32" s="830"/>
      <c r="C32" s="1371" t="s">
        <v>86</v>
      </c>
      <c r="D32" s="1371"/>
      <c r="E32" s="1371">
        <v>8</v>
      </c>
      <c r="F32" s="846"/>
      <c r="G32" s="847">
        <f>+F29+F30+F31</f>
        <v>16.350000000000001</v>
      </c>
      <c r="H32" s="848"/>
    </row>
    <row r="33" spans="2:8" ht="13.5" x14ac:dyDescent="0.25">
      <c r="B33" s="830" t="s">
        <v>61</v>
      </c>
      <c r="C33" s="1372" t="s">
        <v>87</v>
      </c>
      <c r="D33" s="1372"/>
      <c r="E33" s="1372"/>
      <c r="F33" s="1372"/>
      <c r="G33" s="841"/>
      <c r="H33" s="842"/>
    </row>
    <row r="34" spans="2:8" ht="14.1" customHeight="1" x14ac:dyDescent="0.25">
      <c r="B34" s="830"/>
      <c r="C34" s="1373" t="s">
        <v>88</v>
      </c>
      <c r="D34" s="1373"/>
      <c r="E34" s="1373">
        <v>2</v>
      </c>
      <c r="F34" s="843">
        <v>5</v>
      </c>
      <c r="G34" s="844"/>
      <c r="H34" s="845"/>
    </row>
    <row r="35" spans="2:8" ht="14.1" customHeight="1" x14ac:dyDescent="0.25">
      <c r="B35" s="830"/>
      <c r="C35" s="1373" t="s">
        <v>89</v>
      </c>
      <c r="D35" s="1373"/>
      <c r="E35" s="1373">
        <v>4</v>
      </c>
      <c r="F35" s="843">
        <v>0.75</v>
      </c>
      <c r="G35" s="844"/>
      <c r="H35" s="845"/>
    </row>
    <row r="36" spans="2:8" ht="14.1" customHeight="1" x14ac:dyDescent="0.25">
      <c r="B36" s="830"/>
      <c r="C36" s="1373" t="s">
        <v>90</v>
      </c>
      <c r="D36" s="1373"/>
      <c r="E36" s="1373">
        <v>2</v>
      </c>
      <c r="F36" s="843">
        <v>2.5</v>
      </c>
      <c r="G36" s="844"/>
      <c r="H36" s="845"/>
    </row>
    <row r="37" spans="2:8" ht="15" customHeight="1" x14ac:dyDescent="0.25">
      <c r="B37" s="830"/>
      <c r="C37" s="1378" t="s">
        <v>80</v>
      </c>
      <c r="D37" s="1378"/>
      <c r="E37" s="1378"/>
      <c r="F37" s="853">
        <v>1</v>
      </c>
      <c r="G37" s="844"/>
      <c r="H37" s="845"/>
    </row>
    <row r="38" spans="2:8" ht="13.5" x14ac:dyDescent="0.25">
      <c r="B38" s="830"/>
      <c r="C38" s="1375" t="s">
        <v>91</v>
      </c>
      <c r="D38" s="1375"/>
      <c r="E38" s="1375">
        <v>8</v>
      </c>
      <c r="F38" s="1375"/>
      <c r="G38" s="854">
        <f>+F34+F35+F36+F37</f>
        <v>9.25</v>
      </c>
      <c r="H38" s="855"/>
    </row>
    <row r="39" spans="2:8" ht="13.5" x14ac:dyDescent="0.25">
      <c r="B39" s="834"/>
      <c r="C39" s="1376" t="s">
        <v>92</v>
      </c>
      <c r="D39" s="1376"/>
      <c r="E39" s="1376">
        <v>14</v>
      </c>
      <c r="F39" s="1376"/>
      <c r="G39" s="856"/>
      <c r="H39" s="820">
        <f>+G22+G27+G32+G38</f>
        <v>51.43</v>
      </c>
    </row>
    <row r="40" spans="2:8" ht="13.5" x14ac:dyDescent="0.25">
      <c r="B40" s="837"/>
      <c r="C40" s="857"/>
      <c r="D40" s="852"/>
      <c r="E40" s="852"/>
      <c r="F40" s="852"/>
      <c r="G40" s="838"/>
      <c r="H40" s="824"/>
    </row>
    <row r="41" spans="2:8" ht="13.5" x14ac:dyDescent="0.25">
      <c r="B41" s="827" t="s">
        <v>23</v>
      </c>
      <c r="C41" s="1377" t="s">
        <v>93</v>
      </c>
      <c r="D41" s="1377"/>
      <c r="E41" s="1377"/>
      <c r="F41" s="1377"/>
      <c r="G41" s="1377"/>
      <c r="H41" s="829"/>
    </row>
    <row r="42" spans="2:8" ht="13.5" x14ac:dyDescent="0.25">
      <c r="B42" s="858"/>
      <c r="C42" s="1372" t="s">
        <v>94</v>
      </c>
      <c r="D42" s="1372"/>
      <c r="E42" s="1372"/>
      <c r="F42" s="1372"/>
      <c r="G42" s="841"/>
      <c r="H42" s="842"/>
    </row>
    <row r="43" spans="2:8" ht="14.1" customHeight="1" x14ac:dyDescent="0.25">
      <c r="B43" s="830"/>
      <c r="C43" s="1373" t="s">
        <v>95</v>
      </c>
      <c r="D43" s="1373"/>
      <c r="E43" s="1373"/>
      <c r="F43" s="843">
        <v>0.27</v>
      </c>
      <c r="G43" s="844" t="s">
        <v>61</v>
      </c>
      <c r="H43" s="845" t="s">
        <v>61</v>
      </c>
    </row>
    <row r="44" spans="2:8" ht="14.1" customHeight="1" x14ac:dyDescent="0.25">
      <c r="B44" s="830"/>
      <c r="C44" s="1373" t="s">
        <v>702</v>
      </c>
      <c r="D44" s="1373"/>
      <c r="E44" s="1373"/>
      <c r="F44" s="843">
        <v>0.27</v>
      </c>
      <c r="G44" s="844" t="s">
        <v>61</v>
      </c>
      <c r="H44" s="845"/>
    </row>
    <row r="45" spans="2:8" ht="14.1" customHeight="1" x14ac:dyDescent="0.25">
      <c r="B45" s="830"/>
      <c r="C45" s="1373" t="s">
        <v>96</v>
      </c>
      <c r="D45" s="1373"/>
      <c r="E45" s="1373"/>
      <c r="F45" s="843">
        <v>0</v>
      </c>
      <c r="G45" s="844" t="s">
        <v>61</v>
      </c>
      <c r="H45" s="845"/>
    </row>
    <row r="46" spans="2:8" ht="14.1" customHeight="1" x14ac:dyDescent="0.25">
      <c r="B46" s="830"/>
      <c r="C46" s="1373" t="s">
        <v>755</v>
      </c>
      <c r="D46" s="1373"/>
      <c r="E46" s="1373"/>
      <c r="F46" s="843">
        <v>0.27</v>
      </c>
      <c r="G46" s="844" t="s">
        <v>61</v>
      </c>
      <c r="H46" s="845"/>
    </row>
    <row r="47" spans="2:8" ht="13.5" x14ac:dyDescent="0.25">
      <c r="B47" s="830"/>
      <c r="C47" s="1371" t="s">
        <v>97</v>
      </c>
      <c r="D47" s="1371"/>
      <c r="E47" s="1371">
        <v>0</v>
      </c>
      <c r="F47" s="846"/>
      <c r="G47" s="847">
        <f>+F43+F44+F45+F46</f>
        <v>0.81</v>
      </c>
      <c r="H47" s="848"/>
    </row>
    <row r="48" spans="2:8" ht="13.5" x14ac:dyDescent="0.25">
      <c r="B48" s="830"/>
      <c r="C48" s="1372" t="s">
        <v>703</v>
      </c>
      <c r="D48" s="1372"/>
      <c r="E48" s="1372"/>
      <c r="F48" s="1372"/>
      <c r="G48" s="841"/>
      <c r="H48" s="842"/>
    </row>
    <row r="49" spans="2:8" ht="14.1" customHeight="1" x14ac:dyDescent="0.25">
      <c r="B49" s="830"/>
      <c r="C49" s="1373" t="s">
        <v>704</v>
      </c>
      <c r="D49" s="1373"/>
      <c r="E49" s="1373"/>
      <c r="F49" s="843">
        <v>0.05</v>
      </c>
      <c r="G49" s="844" t="s">
        <v>61</v>
      </c>
      <c r="H49" s="845"/>
    </row>
    <row r="50" spans="2:8" ht="14.1" customHeight="1" x14ac:dyDescent="0.25">
      <c r="B50" s="830"/>
      <c r="C50" s="1373" t="s">
        <v>705</v>
      </c>
      <c r="D50" s="1373"/>
      <c r="E50" s="1373"/>
      <c r="F50" s="843">
        <v>0.19</v>
      </c>
      <c r="G50" s="844" t="s">
        <v>61</v>
      </c>
      <c r="H50" s="845"/>
    </row>
    <row r="51" spans="2:8" ht="14.1" customHeight="1" x14ac:dyDescent="0.25">
      <c r="B51" s="830"/>
      <c r="C51" s="1373" t="s">
        <v>756</v>
      </c>
      <c r="D51" s="1373"/>
      <c r="E51" s="1373"/>
      <c r="F51" s="843">
        <v>7.0000000000000007E-2</v>
      </c>
      <c r="G51" s="844" t="s">
        <v>61</v>
      </c>
      <c r="H51" s="845"/>
    </row>
    <row r="52" spans="2:8" ht="14.1" customHeight="1" x14ac:dyDescent="0.25">
      <c r="B52" s="830"/>
      <c r="C52" s="1373" t="s">
        <v>757</v>
      </c>
      <c r="D52" s="1373"/>
      <c r="E52" s="1373"/>
      <c r="F52" s="843">
        <v>0.05</v>
      </c>
      <c r="G52" s="844" t="s">
        <v>61</v>
      </c>
      <c r="H52" s="845"/>
    </row>
    <row r="53" spans="2:8" ht="14.1" customHeight="1" x14ac:dyDescent="0.25">
      <c r="B53" s="830"/>
      <c r="C53" s="1373" t="s">
        <v>758</v>
      </c>
      <c r="D53" s="1373"/>
      <c r="E53" s="1373"/>
      <c r="F53" s="843">
        <v>0.01</v>
      </c>
      <c r="G53" s="844" t="s">
        <v>61</v>
      </c>
      <c r="H53" s="845"/>
    </row>
    <row r="54" spans="2:8" ht="13.5" x14ac:dyDescent="0.25">
      <c r="B54" s="830"/>
      <c r="C54" s="1371" t="s">
        <v>98</v>
      </c>
      <c r="D54" s="1371"/>
      <c r="E54" s="1371">
        <v>0</v>
      </c>
      <c r="F54" s="846">
        <f>+F49+F50+F51+F52+F53</f>
        <v>0.37</v>
      </c>
      <c r="G54" s="847">
        <f>+F49+F50+F51+F52+F53</f>
        <v>0.37</v>
      </c>
      <c r="H54" s="848"/>
    </row>
    <row r="55" spans="2:8" ht="13.5" x14ac:dyDescent="0.25">
      <c r="B55" s="830"/>
      <c r="C55" s="1372" t="s">
        <v>99</v>
      </c>
      <c r="D55" s="1372"/>
      <c r="E55" s="1372"/>
      <c r="F55" s="1372"/>
      <c r="G55" s="841"/>
      <c r="H55" s="842"/>
    </row>
    <row r="56" spans="2:8" ht="14.1" customHeight="1" x14ac:dyDescent="0.25">
      <c r="B56" s="830"/>
      <c r="C56" s="1373" t="s">
        <v>759</v>
      </c>
      <c r="D56" s="1373"/>
      <c r="E56" s="1373"/>
      <c r="F56" s="843">
        <v>3</v>
      </c>
      <c r="G56" s="844" t="s">
        <v>61</v>
      </c>
    </row>
    <row r="57" spans="2:8" ht="14.1" customHeight="1" x14ac:dyDescent="0.25">
      <c r="B57" s="830"/>
      <c r="C57" s="1373" t="s">
        <v>760</v>
      </c>
      <c r="D57" s="1373"/>
      <c r="E57" s="1373"/>
      <c r="F57" s="843">
        <v>3</v>
      </c>
      <c r="G57" s="844" t="s">
        <v>61</v>
      </c>
    </row>
    <row r="58" spans="2:8" ht="14.1" customHeight="1" x14ac:dyDescent="0.25">
      <c r="B58" s="830"/>
      <c r="C58" s="1373" t="s">
        <v>100</v>
      </c>
      <c r="D58" s="1373"/>
      <c r="E58" s="1373"/>
      <c r="F58" s="843">
        <v>0</v>
      </c>
      <c r="G58" s="844"/>
      <c r="H58" s="845"/>
    </row>
    <row r="59" spans="2:8" s="852" customFormat="1" ht="38.1" customHeight="1" x14ac:dyDescent="0.25">
      <c r="B59" s="830"/>
      <c r="C59" s="1374" t="s">
        <v>706</v>
      </c>
      <c r="D59" s="1374"/>
      <c r="E59" s="1374"/>
      <c r="F59" s="859">
        <v>6</v>
      </c>
      <c r="G59" s="850" t="s">
        <v>61</v>
      </c>
      <c r="H59" s="851" t="s">
        <v>61</v>
      </c>
    </row>
    <row r="60" spans="2:8" ht="14.1" customHeight="1" x14ac:dyDescent="0.25">
      <c r="B60" s="830"/>
      <c r="C60" s="1373" t="s">
        <v>707</v>
      </c>
      <c r="D60" s="1373"/>
      <c r="E60" s="1373"/>
      <c r="F60" s="843">
        <v>0</v>
      </c>
      <c r="G60" s="844" t="s">
        <v>61</v>
      </c>
      <c r="H60" s="845"/>
    </row>
    <row r="61" spans="2:8" ht="14.1" customHeight="1" x14ac:dyDescent="0.25">
      <c r="B61" s="830"/>
      <c r="C61" s="1373" t="s">
        <v>101</v>
      </c>
      <c r="D61" s="1373"/>
      <c r="E61" s="1373"/>
      <c r="F61" s="843">
        <v>0</v>
      </c>
      <c r="G61" s="844"/>
      <c r="H61" s="845"/>
    </row>
    <row r="62" spans="2:8" s="852" customFormat="1" ht="24.95" customHeight="1" x14ac:dyDescent="0.25">
      <c r="B62" s="830"/>
      <c r="C62" s="1374" t="s">
        <v>708</v>
      </c>
      <c r="D62" s="1374"/>
      <c r="E62" s="1374"/>
      <c r="F62" s="859">
        <f>+F56+F57+F59</f>
        <v>12</v>
      </c>
      <c r="G62" s="850" t="s">
        <v>61</v>
      </c>
      <c r="H62" s="851"/>
    </row>
    <row r="63" spans="2:8" ht="13.5" x14ac:dyDescent="0.25">
      <c r="B63" s="860"/>
      <c r="C63" s="1375" t="s">
        <v>102</v>
      </c>
      <c r="D63" s="1375"/>
      <c r="E63" s="1375">
        <v>0</v>
      </c>
      <c r="F63" s="1375"/>
      <c r="G63" s="854">
        <f>+F56+F57+F59</f>
        <v>12</v>
      </c>
      <c r="H63" s="855"/>
    </row>
    <row r="64" spans="2:8" ht="13.5" x14ac:dyDescent="0.25">
      <c r="B64" s="861"/>
      <c r="C64" s="1376" t="s">
        <v>103</v>
      </c>
      <c r="D64" s="1376"/>
      <c r="E64" s="1376"/>
      <c r="F64" s="1376"/>
      <c r="G64" s="856" t="s">
        <v>61</v>
      </c>
      <c r="H64" s="820">
        <f>+G47+G54+G63</f>
        <v>13.18</v>
      </c>
    </row>
    <row r="65" spans="2:8" ht="13.5" x14ac:dyDescent="0.25">
      <c r="B65" s="837"/>
      <c r="C65" s="862"/>
      <c r="D65" s="863"/>
      <c r="E65" s="837"/>
      <c r="F65" s="823"/>
      <c r="G65" s="838"/>
      <c r="H65" s="823"/>
    </row>
    <row r="66" spans="2:8" ht="13.5" x14ac:dyDescent="0.25">
      <c r="B66" s="864" t="s">
        <v>24</v>
      </c>
      <c r="C66" s="1370" t="s">
        <v>709</v>
      </c>
      <c r="D66" s="1370"/>
      <c r="E66" s="1370"/>
      <c r="F66" s="1370"/>
      <c r="G66" s="865" t="s">
        <v>61</v>
      </c>
      <c r="H66" s="1581">
        <f>+H64+H39+H14</f>
        <v>164.61</v>
      </c>
    </row>
    <row r="67" spans="2:8" ht="13.5" x14ac:dyDescent="0.25">
      <c r="B67" s="837"/>
      <c r="C67" s="862"/>
      <c r="D67" s="863"/>
      <c r="E67" s="837"/>
      <c r="F67" s="823"/>
      <c r="G67" s="838"/>
      <c r="H67" s="823"/>
    </row>
    <row r="68" spans="2:8" ht="13.5" x14ac:dyDescent="0.25">
      <c r="B68" s="864" t="s">
        <v>25</v>
      </c>
      <c r="C68" s="1370" t="s">
        <v>104</v>
      </c>
      <c r="D68" s="1370"/>
      <c r="E68" s="1370"/>
      <c r="F68" s="1370"/>
      <c r="G68" s="856" t="s">
        <v>61</v>
      </c>
      <c r="H68" s="866">
        <v>30</v>
      </c>
    </row>
    <row r="69" spans="2:8" ht="14.25" thickBot="1" x14ac:dyDescent="0.3">
      <c r="B69" s="867"/>
      <c r="C69" s="868"/>
      <c r="D69" s="869"/>
      <c r="E69" s="869"/>
      <c r="F69" s="869"/>
      <c r="G69" s="870"/>
      <c r="H69" s="871"/>
    </row>
    <row r="70" spans="2:8" ht="20.25" thickBot="1" x14ac:dyDescent="0.3">
      <c r="B70" s="1368" t="s">
        <v>105</v>
      </c>
      <c r="C70" s="1368"/>
      <c r="D70" s="1368"/>
      <c r="E70" s="1368"/>
      <c r="F70" s="1368"/>
      <c r="G70" s="872" t="s">
        <v>61</v>
      </c>
      <c r="H70" s="873">
        <f>+H66+H68</f>
        <v>194.61</v>
      </c>
    </row>
    <row r="71" spans="2:8" ht="20.25" thickBot="1" x14ac:dyDescent="0.3">
      <c r="B71" s="1369" t="s">
        <v>61</v>
      </c>
      <c r="C71" s="1369"/>
      <c r="D71" s="1369"/>
      <c r="E71" s="1369"/>
      <c r="F71" s="1369"/>
      <c r="G71" s="872" t="s">
        <v>61</v>
      </c>
      <c r="H71" s="874" t="s">
        <v>61</v>
      </c>
    </row>
    <row r="72" spans="2:8" ht="20.25" thickBot="1" x14ac:dyDescent="0.3">
      <c r="B72" s="1368" t="s">
        <v>106</v>
      </c>
      <c r="C72" s="1368"/>
      <c r="D72" s="1368"/>
      <c r="E72" s="1368"/>
      <c r="F72" s="1368"/>
      <c r="G72" s="872" t="s">
        <v>61</v>
      </c>
      <c r="H72" s="873">
        <v>194</v>
      </c>
    </row>
    <row r="75" spans="2:8" s="877" customFormat="1" ht="8.25" x14ac:dyDescent="0.15">
      <c r="B75" s="875"/>
      <c r="C75" s="876"/>
      <c r="F75" s="878"/>
      <c r="G75" s="878"/>
      <c r="H75" s="878"/>
    </row>
    <row r="76" spans="2:8" s="877" customFormat="1" x14ac:dyDescent="0.2">
      <c r="B76" s="814"/>
      <c r="C76" s="814"/>
      <c r="D76" s="814"/>
      <c r="E76" s="814"/>
      <c r="F76" s="814"/>
      <c r="G76" s="814"/>
      <c r="H76" s="814"/>
    </row>
    <row r="77" spans="2:8" s="877" customFormat="1" x14ac:dyDescent="0.2">
      <c r="B77" s="814" t="s">
        <v>710</v>
      </c>
      <c r="C77" s="814"/>
      <c r="D77" s="814"/>
      <c r="E77" s="814"/>
      <c r="F77" s="814" t="s">
        <v>711</v>
      </c>
      <c r="G77" s="814"/>
      <c r="H77" s="814"/>
    </row>
    <row r="78" spans="2:8" s="877" customFormat="1" x14ac:dyDescent="0.2">
      <c r="B78" s="814"/>
      <c r="C78" s="814" t="s">
        <v>712</v>
      </c>
      <c r="D78" s="814"/>
      <c r="E78" s="814"/>
      <c r="F78" s="814"/>
      <c r="G78" s="814" t="s">
        <v>713</v>
      </c>
      <c r="H78" s="814"/>
    </row>
    <row r="79" spans="2:8" s="877" customFormat="1" ht="12.95" customHeight="1" x14ac:dyDescent="0.2">
      <c r="B79" s="814"/>
      <c r="C79" s="814" t="s">
        <v>714</v>
      </c>
      <c r="D79" s="814"/>
      <c r="E79" s="814"/>
      <c r="F79" s="814" t="s">
        <v>715</v>
      </c>
      <c r="G79" s="814"/>
      <c r="H79" s="814"/>
    </row>
    <row r="80" spans="2:8" s="877" customFormat="1" ht="8.25" x14ac:dyDescent="0.15">
      <c r="B80" s="875"/>
      <c r="F80" s="879"/>
      <c r="G80" s="878"/>
      <c r="H80" s="878"/>
    </row>
    <row r="81" spans="2:8" s="877" customFormat="1" ht="8.25" x14ac:dyDescent="0.15">
      <c r="B81" s="875"/>
      <c r="F81" s="879"/>
      <c r="G81" s="878"/>
      <c r="H81" s="878"/>
    </row>
    <row r="82" spans="2:8" s="877" customFormat="1" ht="8.25" x14ac:dyDescent="0.15">
      <c r="B82" s="875"/>
      <c r="F82" s="879"/>
      <c r="G82" s="878"/>
      <c r="H82" s="878"/>
    </row>
    <row r="83" spans="2:8" s="877" customFormat="1" ht="8.25" x14ac:dyDescent="0.15">
      <c r="B83" s="875"/>
      <c r="F83" s="879"/>
      <c r="G83" s="878"/>
      <c r="H83" s="878"/>
    </row>
    <row r="84" spans="2:8" s="877" customFormat="1" ht="8.25" x14ac:dyDescent="0.15">
      <c r="B84" s="875"/>
      <c r="F84" s="879"/>
      <c r="G84" s="878"/>
      <c r="H84" s="878"/>
    </row>
    <row r="85" spans="2:8" s="877" customFormat="1" ht="9.9499999999999993" customHeight="1" x14ac:dyDescent="0.15">
      <c r="B85" s="880"/>
      <c r="C85" s="1366"/>
      <c r="D85" s="1366"/>
      <c r="E85" s="1366"/>
      <c r="F85" s="1366"/>
      <c r="G85" s="1366"/>
      <c r="H85" s="1366"/>
    </row>
    <row r="86" spans="2:8" s="877" customFormat="1" ht="9.9499999999999993" customHeight="1" x14ac:dyDescent="0.15">
      <c r="B86" s="880"/>
      <c r="C86" s="1366"/>
      <c r="D86" s="1366"/>
      <c r="E86" s="1366"/>
      <c r="F86" s="1366"/>
      <c r="G86" s="1366"/>
      <c r="H86" s="1366"/>
    </row>
    <row r="87" spans="2:8" s="877" customFormat="1" ht="9.9499999999999993" customHeight="1" x14ac:dyDescent="0.15">
      <c r="B87" s="880"/>
      <c r="C87" s="1366"/>
      <c r="D87" s="1366"/>
      <c r="E87" s="1366"/>
      <c r="F87" s="1366"/>
      <c r="G87" s="1366"/>
      <c r="H87" s="1366"/>
    </row>
    <row r="88" spans="2:8" s="877" customFormat="1" ht="8.25" x14ac:dyDescent="0.15">
      <c r="B88" s="875"/>
      <c r="F88" s="878"/>
      <c r="G88" s="878"/>
      <c r="H88" s="878"/>
    </row>
    <row r="89" spans="2:8" s="877" customFormat="1" ht="9.9499999999999993" customHeight="1" x14ac:dyDescent="0.15">
      <c r="B89" s="880"/>
      <c r="C89" s="1366"/>
      <c r="D89" s="1366"/>
      <c r="E89" s="1366"/>
      <c r="F89" s="1366"/>
      <c r="G89" s="1366"/>
      <c r="H89" s="1366"/>
    </row>
    <row r="90" spans="2:8" s="877" customFormat="1" ht="9.9499999999999993" customHeight="1" x14ac:dyDescent="0.15">
      <c r="B90" s="880"/>
      <c r="C90" s="1366"/>
      <c r="D90" s="1366"/>
      <c r="E90" s="1366"/>
      <c r="F90" s="1366"/>
      <c r="G90" s="1366"/>
      <c r="H90" s="1366"/>
    </row>
    <row r="91" spans="2:8" s="877" customFormat="1" ht="9.9499999999999993" customHeight="1" x14ac:dyDescent="0.15">
      <c r="B91" s="880"/>
      <c r="C91" s="1366"/>
      <c r="D91" s="1366"/>
      <c r="E91" s="1366"/>
      <c r="F91" s="1366"/>
      <c r="G91" s="1366"/>
      <c r="H91" s="1366"/>
    </row>
    <row r="92" spans="2:8" s="877" customFormat="1" ht="8.25" x14ac:dyDescent="0.15">
      <c r="B92" s="875"/>
      <c r="F92" s="879"/>
      <c r="G92" s="878"/>
      <c r="H92" s="878"/>
    </row>
    <row r="93" spans="2:8" s="877" customFormat="1" ht="9.9499999999999993" customHeight="1" x14ac:dyDescent="0.15">
      <c r="B93" s="880"/>
      <c r="C93" s="1366"/>
      <c r="D93" s="1366"/>
      <c r="E93" s="1366"/>
      <c r="F93" s="1366"/>
      <c r="G93" s="1366"/>
      <c r="H93" s="1366"/>
    </row>
    <row r="94" spans="2:8" s="877" customFormat="1" ht="9.9499999999999993" customHeight="1" x14ac:dyDescent="0.15">
      <c r="B94" s="880"/>
      <c r="C94" s="1366"/>
      <c r="D94" s="1366"/>
      <c r="E94" s="1366"/>
      <c r="F94" s="1366"/>
      <c r="G94" s="1366"/>
      <c r="H94" s="1366"/>
    </row>
    <row r="95" spans="2:8" s="877" customFormat="1" x14ac:dyDescent="0.15">
      <c r="B95" s="875"/>
      <c r="F95" s="881"/>
      <c r="G95" s="881"/>
      <c r="H95" s="881"/>
    </row>
    <row r="96" spans="2:8" s="877" customFormat="1" x14ac:dyDescent="0.15">
      <c r="B96" s="875"/>
      <c r="F96" s="881"/>
      <c r="G96" s="881"/>
      <c r="H96" s="881"/>
    </row>
    <row r="97" spans="2:8" s="877" customFormat="1" ht="9.9499999999999993" customHeight="1" x14ac:dyDescent="0.15">
      <c r="B97" s="880"/>
      <c r="C97" s="1366"/>
      <c r="D97" s="1366"/>
      <c r="E97" s="1366"/>
      <c r="F97" s="1366"/>
      <c r="G97" s="1366"/>
      <c r="H97" s="1366"/>
    </row>
    <row r="98" spans="2:8" s="877" customFormat="1" ht="8.25" x14ac:dyDescent="0.15">
      <c r="B98" s="875"/>
      <c r="F98" s="878"/>
      <c r="G98" s="878"/>
      <c r="H98" s="878"/>
    </row>
    <row r="99" spans="2:8" x14ac:dyDescent="0.2">
      <c r="B99" s="875"/>
      <c r="C99" s="877"/>
      <c r="D99" s="877"/>
      <c r="E99" s="877"/>
      <c r="F99" s="878"/>
    </row>
    <row r="100" spans="2:8" x14ac:dyDescent="0.2">
      <c r="B100" s="875"/>
      <c r="C100" s="877"/>
      <c r="D100" s="877"/>
      <c r="E100" s="877"/>
      <c r="F100" s="878"/>
    </row>
    <row r="101" spans="2:8" x14ac:dyDescent="0.2">
      <c r="B101" s="875"/>
      <c r="C101" s="877"/>
      <c r="D101" s="877"/>
      <c r="E101" s="877"/>
      <c r="F101" s="878"/>
    </row>
    <row r="102" spans="2:8" x14ac:dyDescent="0.2">
      <c r="B102" s="875"/>
      <c r="C102" s="877"/>
      <c r="D102" s="877"/>
      <c r="E102" s="877"/>
      <c r="F102" s="878"/>
    </row>
    <row r="103" spans="2:8" x14ac:dyDescent="0.2">
      <c r="B103" s="875"/>
      <c r="C103" s="876"/>
      <c r="D103" s="877"/>
      <c r="E103" s="877"/>
      <c r="F103" s="878"/>
    </row>
    <row r="104" spans="2:8" x14ac:dyDescent="0.2">
      <c r="B104" s="875"/>
      <c r="C104" s="876"/>
      <c r="D104" s="877"/>
      <c r="E104" s="877"/>
      <c r="F104" s="878"/>
    </row>
    <row r="105" spans="2:8" ht="12.95" customHeight="1" x14ac:dyDescent="0.2">
      <c r="B105" s="875"/>
      <c r="C105" s="1367"/>
      <c r="D105" s="1367"/>
      <c r="E105" s="1367"/>
      <c r="F105" s="1367"/>
      <c r="G105" s="1367"/>
      <c r="H105" s="1367"/>
    </row>
    <row r="106" spans="2:8" x14ac:dyDescent="0.2">
      <c r="B106" s="875"/>
      <c r="C106" s="882"/>
      <c r="D106" s="877"/>
      <c r="E106" s="877"/>
      <c r="F106" s="878"/>
    </row>
    <row r="107" spans="2:8" x14ac:dyDescent="0.2">
      <c r="B107" s="875"/>
      <c r="C107" s="876"/>
      <c r="D107" s="877"/>
      <c r="E107" s="877"/>
      <c r="F107" s="878"/>
    </row>
    <row r="108" spans="2:8" x14ac:dyDescent="0.2">
      <c r="B108" s="875"/>
      <c r="C108" s="877"/>
      <c r="D108" s="877"/>
      <c r="E108" s="877"/>
      <c r="F108" s="878"/>
    </row>
    <row r="109" spans="2:8" ht="12.95" customHeight="1" x14ac:dyDescent="0.2">
      <c r="B109" s="875"/>
      <c r="C109" s="1367"/>
      <c r="D109" s="1367"/>
      <c r="E109" s="1367"/>
      <c r="F109" s="1367"/>
      <c r="G109" s="1367"/>
      <c r="H109" s="1367"/>
    </row>
    <row r="110" spans="2:8" ht="12.95" customHeight="1" x14ac:dyDescent="0.2">
      <c r="B110" s="875"/>
      <c r="C110" s="1367"/>
      <c r="D110" s="1367"/>
      <c r="E110" s="1367"/>
      <c r="F110" s="1367"/>
      <c r="G110" s="1367"/>
      <c r="H110" s="1367"/>
    </row>
    <row r="111" spans="2:8" ht="12.95" customHeight="1" x14ac:dyDescent="0.2">
      <c r="C111" s="1367"/>
      <c r="D111" s="1367"/>
      <c r="E111" s="1367"/>
      <c r="F111" s="1367"/>
      <c r="G111" s="1367"/>
      <c r="H111" s="1367"/>
    </row>
    <row r="112" spans="2:8" ht="12.95" customHeight="1" x14ac:dyDescent="0.2">
      <c r="C112" s="1366"/>
      <c r="D112" s="1366"/>
      <c r="E112" s="1366"/>
      <c r="F112" s="1366"/>
      <c r="G112" s="1366"/>
      <c r="H112" s="1366"/>
    </row>
    <row r="113" spans="3:8" ht="12.95" customHeight="1" x14ac:dyDescent="0.2">
      <c r="C113" s="1367"/>
      <c r="D113" s="1367"/>
      <c r="E113" s="1367"/>
      <c r="F113" s="1367"/>
      <c r="G113" s="1367"/>
      <c r="H113" s="1367"/>
    </row>
    <row r="114" spans="3:8" ht="12.95" customHeight="1" x14ac:dyDescent="0.2">
      <c r="C114" s="1366"/>
      <c r="D114" s="1366"/>
      <c r="E114" s="1366"/>
      <c r="F114" s="1366"/>
      <c r="G114" s="1366"/>
      <c r="H114" s="1366"/>
    </row>
    <row r="115" spans="3:8" x14ac:dyDescent="0.2">
      <c r="C115" s="883"/>
      <c r="D115" s="881"/>
      <c r="E115" s="881"/>
      <c r="F115" s="881"/>
      <c r="G115" s="881"/>
      <c r="H115" s="881"/>
    </row>
    <row r="116" spans="3:8" ht="12.95" customHeight="1" x14ac:dyDescent="0.2">
      <c r="C116" s="1366"/>
      <c r="D116" s="1366"/>
      <c r="E116" s="1366"/>
      <c r="F116" s="1366"/>
      <c r="G116" s="1366"/>
      <c r="H116" s="1366"/>
    </row>
    <row r="117" spans="3:8" x14ac:dyDescent="0.2">
      <c r="C117" s="877"/>
    </row>
    <row r="118" spans="3:8" x14ac:dyDescent="0.2">
      <c r="C118" s="877"/>
    </row>
    <row r="119" spans="3:8" x14ac:dyDescent="0.2">
      <c r="C119" s="877"/>
    </row>
    <row r="120" spans="3:8" x14ac:dyDescent="0.2">
      <c r="C120" s="877"/>
    </row>
    <row r="121" spans="3:8" x14ac:dyDescent="0.2">
      <c r="C121" s="877"/>
    </row>
    <row r="122" spans="3:8" x14ac:dyDescent="0.2">
      <c r="C122" s="884"/>
      <c r="G122" s="885"/>
    </row>
    <row r="123" spans="3:8" x14ac:dyDescent="0.2">
      <c r="C123" s="886"/>
      <c r="D123" s="887"/>
      <c r="E123" s="887"/>
      <c r="F123" s="887"/>
      <c r="G123" s="886"/>
    </row>
    <row r="124" spans="3:8" x14ac:dyDescent="0.2">
      <c r="C124" s="888"/>
      <c r="D124" s="889"/>
      <c r="E124" s="889"/>
      <c r="F124" s="889"/>
      <c r="G124" s="888"/>
      <c r="H124" s="889"/>
    </row>
    <row r="125" spans="3:8" x14ac:dyDescent="0.2">
      <c r="C125" s="888"/>
      <c r="D125" s="889"/>
      <c r="E125" s="889"/>
      <c r="F125" s="889"/>
      <c r="G125" s="888"/>
      <c r="H125" s="889"/>
    </row>
    <row r="126" spans="3:8" x14ac:dyDescent="0.2">
      <c r="C126" s="888"/>
      <c r="D126" s="889"/>
      <c r="E126" s="889"/>
      <c r="F126" s="889"/>
      <c r="G126" s="888"/>
      <c r="H126" s="889"/>
    </row>
    <row r="127" spans="3:8" x14ac:dyDescent="0.2">
      <c r="C127" s="888"/>
      <c r="D127" s="889"/>
      <c r="E127" s="889"/>
      <c r="F127" s="889"/>
      <c r="G127" s="888"/>
      <c r="H127" s="889"/>
    </row>
    <row r="128" spans="3:8" x14ac:dyDescent="0.2">
      <c r="C128" s="888"/>
      <c r="D128" s="889"/>
      <c r="E128" s="889"/>
      <c r="F128" s="889"/>
      <c r="G128" s="888"/>
      <c r="H128" s="889"/>
    </row>
    <row r="129" spans="3:8" x14ac:dyDescent="0.2">
      <c r="C129" s="888"/>
      <c r="D129" s="889"/>
      <c r="E129" s="889"/>
      <c r="F129" s="889"/>
      <c r="G129" s="888"/>
      <c r="H129" s="889"/>
    </row>
    <row r="130" spans="3:8" x14ac:dyDescent="0.2">
      <c r="C130" s="877"/>
    </row>
    <row r="131" spans="3:8" x14ac:dyDescent="0.2">
      <c r="C131" s="877"/>
    </row>
    <row r="132" spans="3:8" x14ac:dyDescent="0.2">
      <c r="C132" s="884"/>
      <c r="G132" s="885"/>
    </row>
    <row r="133" spans="3:8" x14ac:dyDescent="0.2">
      <c r="C133" s="886"/>
      <c r="D133" s="887"/>
      <c r="E133" s="887"/>
      <c r="F133" s="887"/>
      <c r="G133" s="886"/>
    </row>
    <row r="134" spans="3:8" x14ac:dyDescent="0.2">
      <c r="C134" s="888"/>
      <c r="D134" s="889"/>
      <c r="E134" s="889"/>
      <c r="F134" s="889"/>
      <c r="G134" s="888"/>
      <c r="H134" s="889"/>
    </row>
    <row r="135" spans="3:8" x14ac:dyDescent="0.2">
      <c r="C135" s="888"/>
      <c r="D135" s="889"/>
      <c r="E135" s="889"/>
      <c r="F135" s="889"/>
      <c r="G135" s="888"/>
      <c r="H135" s="889"/>
    </row>
    <row r="136" spans="3:8" x14ac:dyDescent="0.2">
      <c r="C136" s="888"/>
      <c r="D136" s="889"/>
      <c r="E136" s="889"/>
      <c r="F136" s="889"/>
      <c r="G136" s="888"/>
      <c r="H136" s="889"/>
    </row>
    <row r="137" spans="3:8" x14ac:dyDescent="0.2">
      <c r="C137" s="888"/>
      <c r="D137" s="889"/>
      <c r="E137" s="889"/>
      <c r="F137" s="889"/>
      <c r="G137" s="888"/>
      <c r="H137" s="889"/>
    </row>
    <row r="138" spans="3:8" x14ac:dyDescent="0.2">
      <c r="C138" s="888"/>
      <c r="D138" s="889"/>
      <c r="E138" s="889"/>
      <c r="F138" s="889"/>
      <c r="G138" s="888"/>
      <c r="H138" s="889"/>
    </row>
    <row r="139" spans="3:8" x14ac:dyDescent="0.2">
      <c r="C139" s="888"/>
      <c r="D139" s="889"/>
      <c r="E139" s="889"/>
      <c r="F139" s="889"/>
      <c r="G139" s="888"/>
      <c r="H139" s="889"/>
    </row>
    <row r="140" spans="3:8" x14ac:dyDescent="0.2">
      <c r="C140" s="888"/>
      <c r="D140" s="889"/>
      <c r="E140" s="889"/>
      <c r="F140" s="889"/>
      <c r="G140" s="888"/>
      <c r="H140" s="889"/>
    </row>
    <row r="141" spans="3:8" x14ac:dyDescent="0.2">
      <c r="C141" s="884"/>
      <c r="D141" s="889"/>
      <c r="E141" s="889"/>
      <c r="F141" s="889"/>
      <c r="G141" s="888"/>
      <c r="H141" s="889"/>
    </row>
    <row r="142" spans="3:8" x14ac:dyDescent="0.2">
      <c r="C142" s="886"/>
      <c r="D142" s="889"/>
      <c r="E142" s="889"/>
      <c r="F142" s="889"/>
      <c r="G142" s="888"/>
      <c r="H142" s="889"/>
    </row>
    <row r="143" spans="3:8" x14ac:dyDescent="0.2">
      <c r="C143" s="888"/>
      <c r="D143" s="889"/>
      <c r="E143" s="889"/>
      <c r="F143" s="889"/>
      <c r="G143" s="888"/>
      <c r="H143" s="889"/>
    </row>
  </sheetData>
  <mergeCells count="77">
    <mergeCell ref="C14:D14"/>
    <mergeCell ref="B3:H5"/>
    <mergeCell ref="B7:H7"/>
    <mergeCell ref="C9:E9"/>
    <mergeCell ref="C12:F12"/>
    <mergeCell ref="C13:D13"/>
    <mergeCell ref="C26:E26"/>
    <mergeCell ref="C15:D15"/>
    <mergeCell ref="C16:F16"/>
    <mergeCell ref="C17:F17"/>
    <mergeCell ref="C18:E18"/>
    <mergeCell ref="C19:E19"/>
    <mergeCell ref="C20:E20"/>
    <mergeCell ref="C21:E21"/>
    <mergeCell ref="C22:E22"/>
    <mergeCell ref="C23:F23"/>
    <mergeCell ref="C24:E24"/>
    <mergeCell ref="C25:E25"/>
    <mergeCell ref="C38:F38"/>
    <mergeCell ref="C27:E27"/>
    <mergeCell ref="C28:F28"/>
    <mergeCell ref="C29:E29"/>
    <mergeCell ref="C30:E30"/>
    <mergeCell ref="C31:E31"/>
    <mergeCell ref="C32:E32"/>
    <mergeCell ref="C33:F33"/>
    <mergeCell ref="C34:E34"/>
    <mergeCell ref="C35:E35"/>
    <mergeCell ref="C36:E36"/>
    <mergeCell ref="C37:E37"/>
    <mergeCell ref="C53:E53"/>
    <mergeCell ref="C39:F39"/>
    <mergeCell ref="C41:G41"/>
    <mergeCell ref="C42:F42"/>
    <mergeCell ref="C43:E43"/>
    <mergeCell ref="C44:E44"/>
    <mergeCell ref="C46:E46"/>
    <mergeCell ref="C47:E47"/>
    <mergeCell ref="C48:F48"/>
    <mergeCell ref="C49:E49"/>
    <mergeCell ref="C50:E50"/>
    <mergeCell ref="C51:E51"/>
    <mergeCell ref="C45:E45"/>
    <mergeCell ref="C52:E52"/>
    <mergeCell ref="C68:F68"/>
    <mergeCell ref="C54:E54"/>
    <mergeCell ref="C55:F55"/>
    <mergeCell ref="C56:E56"/>
    <mergeCell ref="C58:E58"/>
    <mergeCell ref="C59:E59"/>
    <mergeCell ref="C60:E60"/>
    <mergeCell ref="C61:E61"/>
    <mergeCell ref="C62:E62"/>
    <mergeCell ref="C63:F63"/>
    <mergeCell ref="C64:F64"/>
    <mergeCell ref="C66:F66"/>
    <mergeCell ref="C57:E57"/>
    <mergeCell ref="C97:H97"/>
    <mergeCell ref="B70:F70"/>
    <mergeCell ref="B71:F71"/>
    <mergeCell ref="B72:F72"/>
    <mergeCell ref="C85:H85"/>
    <mergeCell ref="C86:H86"/>
    <mergeCell ref="C87:H87"/>
    <mergeCell ref="C89:H89"/>
    <mergeCell ref="C90:H90"/>
    <mergeCell ref="C91:H91"/>
    <mergeCell ref="C93:H93"/>
    <mergeCell ref="C94:H94"/>
    <mergeCell ref="C114:H114"/>
    <mergeCell ref="C116:H116"/>
    <mergeCell ref="C105:H105"/>
    <mergeCell ref="C109:H109"/>
    <mergeCell ref="C110:H110"/>
    <mergeCell ref="C111:H111"/>
    <mergeCell ref="C112:H112"/>
    <mergeCell ref="C113:H113"/>
  </mergeCells>
  <pageMargins left="0.7" right="0.7" top="0.75" bottom="0.75" header="0.3" footer="0.3"/>
  <pageSetup orientation="portrait" horizontalDpi="360" verticalDpi="36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XFD441"/>
  <sheetViews>
    <sheetView view="pageBreakPreview" topLeftCell="A6" zoomScale="25" zoomScaleNormal="25" zoomScaleSheetLayoutView="25" workbookViewId="0">
      <selection activeCell="A338" sqref="A338:B338"/>
    </sheetView>
  </sheetViews>
  <sheetFormatPr baseColWidth="10" defaultColWidth="11.5703125" defaultRowHeight="45" x14ac:dyDescent="0.6"/>
  <cols>
    <col min="1" max="1" width="35.7109375" style="482" customWidth="1"/>
    <col min="2" max="2" width="47.5703125" style="482" customWidth="1"/>
    <col min="3" max="3" width="149.28515625" style="482" customWidth="1"/>
    <col min="4" max="4" width="38.7109375" style="476" customWidth="1"/>
    <col min="5" max="5" width="85.28515625" style="476" customWidth="1"/>
    <col min="6" max="6" width="30.28515625" style="482" customWidth="1"/>
    <col min="7" max="7" width="43.7109375" style="490" customWidth="1"/>
    <col min="8" max="8" width="56.7109375" style="491" hidden="1" customWidth="1"/>
    <col min="9" max="9" width="56.85546875" style="492" hidden="1" customWidth="1"/>
    <col min="10" max="10" width="60.42578125" style="492" customWidth="1"/>
    <col min="11" max="11" width="63" style="475" customWidth="1"/>
    <col min="12" max="12" width="48" style="476" customWidth="1"/>
    <col min="13" max="13" width="59.7109375" style="476" customWidth="1"/>
    <col min="14" max="14" width="33.28515625" style="476" bestFit="1" customWidth="1"/>
    <col min="15" max="16384" width="11.5703125" style="476"/>
  </cols>
  <sheetData>
    <row r="3" spans="1:16" ht="90.75" x14ac:dyDescent="0.45">
      <c r="A3" s="1393" t="s">
        <v>26</v>
      </c>
      <c r="B3" s="1393"/>
      <c r="C3" s="1393"/>
      <c r="D3" s="1393"/>
      <c r="E3" s="1393"/>
      <c r="F3" s="1393"/>
      <c r="G3" s="1393"/>
      <c r="H3" s="1393"/>
      <c r="I3" s="1393"/>
      <c r="J3" s="1393"/>
    </row>
    <row r="4" spans="1:16" ht="67.150000000000006" customHeight="1" x14ac:dyDescent="0.45">
      <c r="A4" s="476"/>
      <c r="B4" s="476"/>
      <c r="C4" s="476"/>
      <c r="F4" s="476"/>
      <c r="G4" s="476"/>
      <c r="H4" s="476"/>
      <c r="I4" s="476"/>
      <c r="J4" s="476"/>
    </row>
    <row r="5" spans="1:16" ht="106.15" customHeight="1" x14ac:dyDescent="0.45">
      <c r="A5" s="476"/>
      <c r="B5" s="477"/>
      <c r="C5" s="1394" t="s">
        <v>599</v>
      </c>
      <c r="D5" s="1064"/>
      <c r="E5" s="1064"/>
      <c r="F5" s="1064"/>
      <c r="G5" s="1064"/>
      <c r="H5" s="1064"/>
      <c r="I5" s="154"/>
      <c r="J5" s="154"/>
    </row>
    <row r="6" spans="1:16" ht="22.15" customHeight="1" x14ac:dyDescent="0.6">
      <c r="A6" s="147"/>
      <c r="B6" s="147"/>
      <c r="C6" s="147"/>
      <c r="D6" s="147"/>
      <c r="E6" s="147"/>
      <c r="F6" s="147"/>
      <c r="G6" s="127"/>
      <c r="H6" s="128"/>
      <c r="I6" s="155"/>
      <c r="J6" s="155"/>
    </row>
    <row r="7" spans="1:16" ht="24.6" customHeight="1" x14ac:dyDescent="0.6">
      <c r="A7" s="147"/>
      <c r="B7" s="147"/>
      <c r="C7" s="147"/>
      <c r="D7" s="147"/>
      <c r="E7" s="147"/>
      <c r="F7" s="147"/>
      <c r="G7" s="127"/>
      <c r="H7" s="128"/>
      <c r="I7" s="155"/>
      <c r="J7" s="155"/>
    </row>
    <row r="8" spans="1:16" ht="165.6" customHeight="1" x14ac:dyDescent="0.45">
      <c r="A8" s="1395" t="s">
        <v>678</v>
      </c>
      <c r="B8" s="1395"/>
      <c r="C8" s="1395"/>
      <c r="D8" s="1395"/>
      <c r="E8" s="1395"/>
      <c r="F8" s="1395"/>
      <c r="G8" s="1395"/>
      <c r="H8" s="1395"/>
      <c r="I8" s="1395"/>
      <c r="J8" s="1395"/>
      <c r="K8" s="1395"/>
    </row>
    <row r="9" spans="1:16" ht="22.15" customHeight="1" x14ac:dyDescent="0.6">
      <c r="A9" s="478"/>
      <c r="B9" s="147"/>
      <c r="C9" s="147"/>
      <c r="D9" s="147"/>
      <c r="E9" s="147"/>
      <c r="F9" s="147"/>
      <c r="G9" s="127"/>
      <c r="H9" s="128"/>
      <c r="I9" s="155"/>
      <c r="J9" s="155"/>
    </row>
    <row r="10" spans="1:16" ht="40.9" customHeight="1" x14ac:dyDescent="0.45">
      <c r="A10" s="1066"/>
      <c r="B10" s="1066"/>
      <c r="C10" s="1066"/>
      <c r="D10" s="1066"/>
      <c r="E10" s="1066"/>
      <c r="F10" s="1066"/>
      <c r="G10" s="1066"/>
      <c r="H10" s="1066"/>
      <c r="I10" s="156"/>
      <c r="J10" s="156"/>
    </row>
    <row r="11" spans="1:16" ht="48.6" customHeight="1" x14ac:dyDescent="0.45">
      <c r="A11" s="1396" t="s">
        <v>288</v>
      </c>
      <c r="B11" s="1396"/>
      <c r="C11" s="1396"/>
      <c r="D11" s="1396"/>
      <c r="E11" s="1396"/>
      <c r="F11" s="1396"/>
      <c r="G11" s="1396"/>
      <c r="H11" s="1396"/>
      <c r="I11" s="1396"/>
      <c r="J11" s="1396"/>
      <c r="K11" s="1396"/>
    </row>
    <row r="12" spans="1:16" ht="296.45" customHeight="1" x14ac:dyDescent="0.45">
      <c r="A12" s="1062" t="s">
        <v>601</v>
      </c>
      <c r="B12" s="1062"/>
      <c r="C12" s="1062"/>
      <c r="D12" s="1062"/>
      <c r="E12" s="1062"/>
      <c r="F12" s="1062"/>
      <c r="G12" s="1062"/>
      <c r="H12" s="1062"/>
      <c r="I12" s="1062"/>
      <c r="J12" s="1062"/>
      <c r="K12" s="1062"/>
      <c r="L12" s="476">
        <v>4000000</v>
      </c>
      <c r="M12" s="476">
        <v>9</v>
      </c>
      <c r="P12" s="476">
        <f>+M12/L12</f>
        <v>2.2500000000000001E-6</v>
      </c>
    </row>
    <row r="13" spans="1:16" ht="22.15" customHeight="1" x14ac:dyDescent="0.45">
      <c r="A13" s="479"/>
      <c r="B13" s="479"/>
      <c r="C13" s="479"/>
      <c r="D13" s="479"/>
      <c r="E13" s="479"/>
      <c r="F13" s="479"/>
      <c r="G13" s="479"/>
      <c r="H13" s="480"/>
      <c r="I13" s="480"/>
      <c r="J13" s="480"/>
      <c r="K13" s="481"/>
    </row>
    <row r="14" spans="1:16" ht="233.45" customHeight="1" x14ac:dyDescent="0.45">
      <c r="A14" s="1060" t="s">
        <v>602</v>
      </c>
      <c r="B14" s="1060"/>
      <c r="C14" s="1060"/>
      <c r="D14" s="1060"/>
      <c r="E14" s="1060"/>
      <c r="F14" s="1060"/>
      <c r="G14" s="1060"/>
      <c r="H14" s="1060"/>
      <c r="I14" s="1060"/>
      <c r="J14" s="1060"/>
      <c r="K14" s="1060"/>
    </row>
    <row r="15" spans="1:16" ht="48.6" customHeight="1" x14ac:dyDescent="0.45">
      <c r="A15" s="479"/>
      <c r="B15" s="479"/>
      <c r="C15" s="479"/>
      <c r="D15" s="479"/>
      <c r="E15" s="479"/>
      <c r="F15" s="479"/>
      <c r="G15" s="479"/>
      <c r="H15" s="480"/>
      <c r="I15" s="480"/>
      <c r="J15" s="480"/>
    </row>
    <row r="16" spans="1:16" ht="271.14999999999998" customHeight="1" x14ac:dyDescent="0.45">
      <c r="A16" s="1060" t="s">
        <v>603</v>
      </c>
      <c r="B16" s="1060"/>
      <c r="C16" s="1060"/>
      <c r="D16" s="1060"/>
      <c r="E16" s="1060"/>
      <c r="F16" s="1060"/>
      <c r="G16" s="1060"/>
      <c r="H16" s="1060"/>
      <c r="I16" s="1060"/>
      <c r="J16" s="1060"/>
      <c r="K16" s="1060"/>
    </row>
    <row r="17" spans="1:11" ht="324.60000000000002" customHeight="1" x14ac:dyDescent="0.45">
      <c r="A17" s="1415" t="s">
        <v>604</v>
      </c>
      <c r="B17" s="1415"/>
      <c r="C17" s="1415"/>
      <c r="D17" s="1415"/>
      <c r="E17" s="1415"/>
      <c r="F17" s="1415"/>
      <c r="G17" s="1415"/>
      <c r="H17" s="1415"/>
      <c r="I17" s="1415"/>
      <c r="J17" s="1415"/>
      <c r="K17" s="1415"/>
    </row>
    <row r="18" spans="1:11" ht="134.44999999999999" customHeight="1" x14ac:dyDescent="0.45">
      <c r="A18" s="1414" t="s">
        <v>605</v>
      </c>
      <c r="B18" s="1414"/>
      <c r="C18" s="1414"/>
      <c r="D18" s="1414"/>
      <c r="E18" s="1414"/>
      <c r="F18" s="1414"/>
      <c r="G18" s="1414"/>
      <c r="H18" s="1414"/>
      <c r="I18" s="1414"/>
      <c r="J18" s="1414"/>
      <c r="K18" s="1414"/>
    </row>
    <row r="19" spans="1:11" ht="152.44999999999999" customHeight="1" x14ac:dyDescent="0.45">
      <c r="A19" s="1060" t="s">
        <v>606</v>
      </c>
      <c r="B19" s="1060"/>
      <c r="C19" s="1060"/>
      <c r="D19" s="1060"/>
      <c r="E19" s="1060"/>
      <c r="F19" s="1060"/>
      <c r="G19" s="1060"/>
      <c r="H19" s="1060"/>
      <c r="I19" s="1060"/>
      <c r="J19" s="1060"/>
      <c r="K19" s="1060"/>
    </row>
    <row r="20" spans="1:11" ht="265.89999999999998" customHeight="1" x14ac:dyDescent="0.45">
      <c r="A20" s="1060" t="s">
        <v>607</v>
      </c>
      <c r="B20" s="1060"/>
      <c r="C20" s="1060"/>
      <c r="D20" s="1060"/>
      <c r="E20" s="1060"/>
      <c r="F20" s="1060"/>
      <c r="G20" s="1060"/>
      <c r="H20" s="1060"/>
      <c r="I20" s="1060"/>
      <c r="J20" s="1060"/>
      <c r="K20" s="1060"/>
    </row>
    <row r="21" spans="1:11" ht="178.15" customHeight="1" x14ac:dyDescent="0.45">
      <c r="A21" s="1414" t="s">
        <v>608</v>
      </c>
      <c r="B21" s="1414"/>
      <c r="C21" s="1414"/>
      <c r="D21" s="1414"/>
      <c r="E21" s="1414"/>
      <c r="F21" s="1414"/>
      <c r="G21" s="1414"/>
      <c r="H21" s="1414"/>
      <c r="I21" s="1414"/>
      <c r="J21" s="1414"/>
      <c r="K21" s="1414"/>
    </row>
    <row r="22" spans="1:11" ht="385.9" customHeight="1" x14ac:dyDescent="0.45">
      <c r="A22" s="1060" t="s">
        <v>609</v>
      </c>
      <c r="B22" s="1060"/>
      <c r="C22" s="1060"/>
      <c r="D22" s="1060"/>
      <c r="E22" s="1060"/>
      <c r="F22" s="1060"/>
      <c r="G22" s="1060"/>
      <c r="H22" s="1060"/>
      <c r="I22" s="1060"/>
      <c r="J22" s="1060"/>
      <c r="K22" s="1060"/>
    </row>
    <row r="23" spans="1:11" ht="154.15" customHeight="1" x14ac:dyDescent="0.45">
      <c r="A23" s="1060" t="s">
        <v>610</v>
      </c>
      <c r="B23" s="1060"/>
      <c r="C23" s="1060"/>
      <c r="D23" s="1060"/>
      <c r="E23" s="1060"/>
      <c r="F23" s="1060"/>
      <c r="G23" s="1060"/>
      <c r="H23" s="1060"/>
      <c r="I23" s="1060"/>
      <c r="J23" s="1060"/>
      <c r="K23" s="1060"/>
    </row>
    <row r="24" spans="1:11" ht="207.6" customHeight="1" x14ac:dyDescent="0.45">
      <c r="A24" s="1060" t="s">
        <v>611</v>
      </c>
      <c r="B24" s="1060"/>
      <c r="C24" s="1060"/>
      <c r="D24" s="1060"/>
      <c r="E24" s="1060"/>
      <c r="F24" s="1060"/>
      <c r="G24" s="1060"/>
      <c r="H24" s="1060"/>
      <c r="I24" s="1060"/>
      <c r="J24" s="1060"/>
      <c r="K24" s="1060"/>
    </row>
    <row r="25" spans="1:11" ht="115.9" customHeight="1" x14ac:dyDescent="0.45">
      <c r="A25" s="1414" t="s">
        <v>612</v>
      </c>
      <c r="B25" s="1414"/>
      <c r="C25" s="1414"/>
      <c r="D25" s="1414"/>
      <c r="E25" s="1414"/>
      <c r="F25" s="1414"/>
      <c r="G25" s="1414"/>
      <c r="H25" s="1414"/>
      <c r="I25" s="1414"/>
      <c r="J25" s="1414"/>
      <c r="K25" s="1414"/>
    </row>
    <row r="26" spans="1:11" ht="133.15" customHeight="1" x14ac:dyDescent="0.45">
      <c r="A26" s="1061" t="s">
        <v>613</v>
      </c>
      <c r="B26" s="1061"/>
      <c r="C26" s="157"/>
      <c r="D26" s="157"/>
      <c r="E26" s="157"/>
      <c r="F26" s="157"/>
      <c r="G26" s="157"/>
      <c r="H26" s="157"/>
      <c r="I26" s="158"/>
      <c r="J26" s="158"/>
    </row>
    <row r="27" spans="1:11" ht="188.45" customHeight="1" x14ac:dyDescent="0.45">
      <c r="A27" s="1405" t="s">
        <v>679</v>
      </c>
      <c r="B27" s="1405"/>
      <c r="C27" s="1405"/>
      <c r="D27" s="1405"/>
      <c r="E27" s="1405"/>
      <c r="F27" s="1405"/>
      <c r="G27" s="1405"/>
      <c r="H27" s="1405"/>
      <c r="I27" s="1405"/>
      <c r="J27" s="1405"/>
      <c r="K27" s="1405"/>
    </row>
    <row r="28" spans="1:11" ht="18.600000000000001" customHeight="1" x14ac:dyDescent="0.45">
      <c r="B28" s="146"/>
      <c r="C28" s="146"/>
      <c r="D28" s="146"/>
      <c r="E28" s="146"/>
      <c r="F28" s="146"/>
      <c r="G28" s="146"/>
      <c r="H28" s="129"/>
      <c r="I28" s="159"/>
      <c r="J28" s="159"/>
    </row>
    <row r="29" spans="1:11" ht="18.600000000000001" customHeight="1" thickBot="1" x14ac:dyDescent="0.5">
      <c r="A29" s="147"/>
      <c r="B29" s="147"/>
      <c r="C29" s="147"/>
      <c r="D29" s="147"/>
      <c r="E29" s="147"/>
      <c r="F29" s="147"/>
      <c r="G29" s="127"/>
      <c r="H29" s="130"/>
      <c r="I29" s="160"/>
      <c r="J29" s="160"/>
    </row>
    <row r="30" spans="1:11" ht="73.900000000000006" customHeight="1" thickBot="1" x14ac:dyDescent="0.5">
      <c r="A30" s="147"/>
      <c r="B30" s="147"/>
      <c r="C30" s="147"/>
      <c r="D30" s="147"/>
      <c r="E30" s="147"/>
      <c r="F30" s="147"/>
      <c r="G30" s="127"/>
      <c r="H30" s="483">
        <v>2018</v>
      </c>
      <c r="I30" s="484">
        <v>2019</v>
      </c>
      <c r="J30" s="484">
        <v>2020</v>
      </c>
      <c r="K30" s="485">
        <v>2021</v>
      </c>
    </row>
    <row r="31" spans="1:11" ht="81.599999999999994" customHeight="1" thickBot="1" x14ac:dyDescent="0.85">
      <c r="A31" s="147"/>
      <c r="B31" s="147"/>
      <c r="C31" s="147"/>
      <c r="D31" s="147"/>
      <c r="E31" s="1406" t="s">
        <v>680</v>
      </c>
      <c r="F31" s="1407"/>
      <c r="G31" s="1408"/>
      <c r="H31" s="486">
        <v>781242</v>
      </c>
      <c r="I31" s="487">
        <v>828116</v>
      </c>
      <c r="J31" s="488">
        <v>877803</v>
      </c>
      <c r="K31" s="489">
        <v>908526</v>
      </c>
    </row>
    <row r="32" spans="1:11" ht="67.900000000000006" customHeight="1" x14ac:dyDescent="0.6">
      <c r="A32" s="147"/>
      <c r="B32" s="147"/>
      <c r="C32" s="147"/>
      <c r="D32" s="147"/>
      <c r="E32" s="147"/>
      <c r="F32" s="476"/>
      <c r="G32" s="127"/>
      <c r="H32" s="128"/>
      <c r="I32" s="155"/>
      <c r="J32" s="155"/>
      <c r="K32" s="155"/>
    </row>
    <row r="33" spans="1:13" ht="84" customHeight="1" x14ac:dyDescent="0.45">
      <c r="A33" s="1395" t="s">
        <v>290</v>
      </c>
      <c r="B33" s="1395"/>
      <c r="C33" s="1395"/>
      <c r="D33" s="1395"/>
      <c r="E33" s="1395"/>
      <c r="F33" s="1395"/>
      <c r="G33" s="1395"/>
      <c r="H33" s="1395"/>
      <c r="I33" s="1395"/>
      <c r="J33" s="1395"/>
      <c r="K33" s="1395"/>
    </row>
    <row r="34" spans="1:13" ht="45.75" thickBot="1" x14ac:dyDescent="0.65">
      <c r="K34" s="492"/>
    </row>
    <row r="35" spans="1:13" s="498" customFormat="1" ht="55.15" customHeight="1" thickBot="1" x14ac:dyDescent="0.85">
      <c r="A35" s="1409" t="s">
        <v>291</v>
      </c>
      <c r="B35" s="1409" t="s">
        <v>292</v>
      </c>
      <c r="C35" s="1409" t="s">
        <v>293</v>
      </c>
      <c r="D35" s="493" t="s">
        <v>294</v>
      </c>
      <c r="E35" s="493" t="s">
        <v>294</v>
      </c>
      <c r="F35" s="1412" t="s">
        <v>13</v>
      </c>
      <c r="G35" s="494" t="s">
        <v>295</v>
      </c>
      <c r="H35" s="495" t="s">
        <v>295</v>
      </c>
      <c r="I35" s="496" t="s">
        <v>295</v>
      </c>
      <c r="J35" s="494" t="s">
        <v>295</v>
      </c>
      <c r="K35" s="497" t="s">
        <v>295</v>
      </c>
    </row>
    <row r="36" spans="1:13" ht="50.45" customHeight="1" thickBot="1" x14ac:dyDescent="0.85">
      <c r="A36" s="1410"/>
      <c r="B36" s="1410"/>
      <c r="C36" s="1410"/>
      <c r="D36" s="499" t="s">
        <v>296</v>
      </c>
      <c r="E36" s="499" t="s">
        <v>273</v>
      </c>
      <c r="F36" s="1413"/>
      <c r="G36" s="500" t="s">
        <v>297</v>
      </c>
      <c r="H36" s="501" t="s">
        <v>297</v>
      </c>
      <c r="I36" s="502" t="s">
        <v>297</v>
      </c>
      <c r="J36" s="500" t="s">
        <v>297</v>
      </c>
      <c r="K36" s="497" t="s">
        <v>297</v>
      </c>
    </row>
    <row r="37" spans="1:13" ht="96" customHeight="1" thickBot="1" x14ac:dyDescent="0.5">
      <c r="A37" s="1411"/>
      <c r="B37" s="1411"/>
      <c r="C37" s="1411"/>
      <c r="D37" s="499" t="s">
        <v>298</v>
      </c>
      <c r="E37" s="499" t="s">
        <v>298</v>
      </c>
      <c r="F37" s="499" t="s">
        <v>299</v>
      </c>
      <c r="G37" s="503">
        <v>2017</v>
      </c>
      <c r="H37" s="504">
        <v>2018</v>
      </c>
      <c r="I37" s="505" t="s">
        <v>615</v>
      </c>
      <c r="J37" s="503" t="s">
        <v>616</v>
      </c>
      <c r="K37" s="506">
        <v>2021</v>
      </c>
    </row>
    <row r="38" spans="1:13" ht="316.14999999999998" customHeight="1" x14ac:dyDescent="0.45">
      <c r="A38" s="507">
        <v>1</v>
      </c>
      <c r="B38" s="508" t="s">
        <v>300</v>
      </c>
      <c r="C38" s="509" t="s">
        <v>301</v>
      </c>
      <c r="D38" s="510">
        <v>12</v>
      </c>
      <c r="E38" s="510">
        <v>6</v>
      </c>
      <c r="F38" s="510">
        <v>16</v>
      </c>
      <c r="G38" s="511" t="s">
        <v>302</v>
      </c>
      <c r="H38" s="512">
        <f>+ROUND(F38*$H$31,0)</f>
        <v>12499872</v>
      </c>
      <c r="I38" s="513">
        <f>+ROUND(F38*$I$31,0)</f>
        <v>13249856</v>
      </c>
      <c r="J38" s="514">
        <f>+ROUND(F38*$J$31,0)</f>
        <v>14044848</v>
      </c>
      <c r="K38" s="515">
        <f t="shared" ref="K38:K45" si="0">+ROUND(F38*$K$31,0)</f>
        <v>14536416</v>
      </c>
      <c r="L38" s="516"/>
      <c r="M38" s="516"/>
    </row>
    <row r="39" spans="1:13" ht="301.14999999999998" customHeight="1" x14ac:dyDescent="0.45">
      <c r="A39" s="517">
        <v>2</v>
      </c>
      <c r="B39" s="518" t="s">
        <v>300</v>
      </c>
      <c r="C39" s="519" t="s">
        <v>303</v>
      </c>
      <c r="D39" s="520">
        <v>10</v>
      </c>
      <c r="E39" s="520">
        <v>5</v>
      </c>
      <c r="F39" s="520">
        <v>12</v>
      </c>
      <c r="G39" s="521" t="s">
        <v>304</v>
      </c>
      <c r="H39" s="522">
        <f t="shared" ref="H39:H45" si="1">+ROUND(F39*$H$31,0)</f>
        <v>9374904</v>
      </c>
      <c r="I39" s="523">
        <f t="shared" ref="I39:I45" si="2">+ROUND(F39*$I$31,0)</f>
        <v>9937392</v>
      </c>
      <c r="J39" s="524">
        <f>+ROUND(F39*$J$31,0)</f>
        <v>10533636</v>
      </c>
      <c r="K39" s="525">
        <f t="shared" si="0"/>
        <v>10902312</v>
      </c>
      <c r="L39" s="516"/>
      <c r="M39" s="516"/>
    </row>
    <row r="40" spans="1:13" ht="303" customHeight="1" x14ac:dyDescent="0.45">
      <c r="A40" s="517">
        <v>3</v>
      </c>
      <c r="B40" s="518" t="s">
        <v>305</v>
      </c>
      <c r="C40" s="519" t="s">
        <v>306</v>
      </c>
      <c r="D40" s="520">
        <v>8</v>
      </c>
      <c r="E40" s="520">
        <v>4</v>
      </c>
      <c r="F40" s="520">
        <v>9</v>
      </c>
      <c r="G40" s="521" t="s">
        <v>307</v>
      </c>
      <c r="H40" s="522">
        <f t="shared" si="1"/>
        <v>7031178</v>
      </c>
      <c r="I40" s="523">
        <f t="shared" si="2"/>
        <v>7453044</v>
      </c>
      <c r="J40" s="524">
        <f>+ROUND(F40*$J$31,0)</f>
        <v>7900227</v>
      </c>
      <c r="K40" s="525">
        <f t="shared" si="0"/>
        <v>8176734</v>
      </c>
      <c r="L40" s="516"/>
      <c r="M40" s="516"/>
    </row>
    <row r="41" spans="1:13" ht="223.9" customHeight="1" x14ac:dyDescent="0.45">
      <c r="A41" s="526" t="s">
        <v>681</v>
      </c>
      <c r="B41" s="527" t="s">
        <v>305</v>
      </c>
      <c r="C41" s="528" t="s">
        <v>308</v>
      </c>
      <c r="D41" s="529">
        <v>6</v>
      </c>
      <c r="E41" s="529">
        <v>4</v>
      </c>
      <c r="F41" s="529">
        <v>8</v>
      </c>
      <c r="G41" s="530" t="s">
        <v>309</v>
      </c>
      <c r="H41" s="531">
        <f t="shared" si="1"/>
        <v>6249936</v>
      </c>
      <c r="I41" s="532">
        <f t="shared" si="2"/>
        <v>6624928</v>
      </c>
      <c r="J41" s="533">
        <f t="shared" ref="J41:J43" si="3">+ROUND(F41*$J$31,0)</f>
        <v>7022424</v>
      </c>
      <c r="K41" s="534">
        <f t="shared" si="0"/>
        <v>7268208</v>
      </c>
      <c r="L41" s="516"/>
      <c r="M41" s="516"/>
    </row>
    <row r="42" spans="1:13" ht="150.6" customHeight="1" x14ac:dyDescent="0.45">
      <c r="A42" s="517">
        <v>5</v>
      </c>
      <c r="B42" s="535" t="s">
        <v>310</v>
      </c>
      <c r="C42" s="519" t="s">
        <v>311</v>
      </c>
      <c r="D42" s="520">
        <v>5</v>
      </c>
      <c r="E42" s="520">
        <v>3</v>
      </c>
      <c r="F42" s="520">
        <v>6</v>
      </c>
      <c r="G42" s="521" t="s">
        <v>312</v>
      </c>
      <c r="H42" s="522">
        <f t="shared" si="1"/>
        <v>4687452</v>
      </c>
      <c r="I42" s="523">
        <f t="shared" si="2"/>
        <v>4968696</v>
      </c>
      <c r="J42" s="524">
        <f t="shared" si="3"/>
        <v>5266818</v>
      </c>
      <c r="K42" s="525">
        <f t="shared" si="0"/>
        <v>5451156</v>
      </c>
      <c r="L42" s="516"/>
      <c r="M42" s="516"/>
    </row>
    <row r="43" spans="1:13" ht="171.6" customHeight="1" x14ac:dyDescent="0.45">
      <c r="A43" s="517">
        <v>6</v>
      </c>
      <c r="B43" s="535" t="s">
        <v>310</v>
      </c>
      <c r="C43" s="519" t="s">
        <v>313</v>
      </c>
      <c r="D43" s="520">
        <v>3</v>
      </c>
      <c r="E43" s="520">
        <v>1</v>
      </c>
      <c r="F43" s="520">
        <v>5</v>
      </c>
      <c r="G43" s="521" t="s">
        <v>314</v>
      </c>
      <c r="H43" s="522">
        <f t="shared" si="1"/>
        <v>3906210</v>
      </c>
      <c r="I43" s="523">
        <f t="shared" si="2"/>
        <v>4140580</v>
      </c>
      <c r="J43" s="524">
        <f t="shared" si="3"/>
        <v>4389015</v>
      </c>
      <c r="K43" s="525">
        <f t="shared" si="0"/>
        <v>4542630</v>
      </c>
      <c r="L43" s="516"/>
      <c r="M43" s="516"/>
    </row>
    <row r="44" spans="1:13" ht="121.15" customHeight="1" x14ac:dyDescent="0.45">
      <c r="A44" s="517">
        <v>7</v>
      </c>
      <c r="B44" s="535" t="s">
        <v>310</v>
      </c>
      <c r="C44" s="519" t="s">
        <v>315</v>
      </c>
      <c r="D44" s="520" t="s">
        <v>316</v>
      </c>
      <c r="E44" s="520"/>
      <c r="F44" s="520">
        <v>4</v>
      </c>
      <c r="G44" s="521" t="s">
        <v>317</v>
      </c>
      <c r="H44" s="522">
        <f t="shared" si="1"/>
        <v>3124968</v>
      </c>
      <c r="I44" s="523">
        <f t="shared" si="2"/>
        <v>3312464</v>
      </c>
      <c r="J44" s="524">
        <f>+ROUND(F44*$J$31,0)</f>
        <v>3511212</v>
      </c>
      <c r="K44" s="525">
        <f t="shared" si="0"/>
        <v>3634104</v>
      </c>
      <c r="L44" s="516"/>
      <c r="M44" s="516"/>
    </row>
    <row r="45" spans="1:13" ht="94.15" customHeight="1" thickBot="1" x14ac:dyDescent="0.5">
      <c r="A45" s="536">
        <v>8</v>
      </c>
      <c r="B45" s="537" t="s">
        <v>310</v>
      </c>
      <c r="C45" s="538" t="s">
        <v>318</v>
      </c>
      <c r="D45" s="539" t="s">
        <v>319</v>
      </c>
      <c r="E45" s="539"/>
      <c r="F45" s="539">
        <v>3</v>
      </c>
      <c r="G45" s="540" t="s">
        <v>320</v>
      </c>
      <c r="H45" s="541">
        <f t="shared" si="1"/>
        <v>2343726</v>
      </c>
      <c r="I45" s="542">
        <f t="shared" si="2"/>
        <v>2484348</v>
      </c>
      <c r="J45" s="543">
        <f>+ROUND(F45*$J$31,0)</f>
        <v>2633409</v>
      </c>
      <c r="K45" s="544">
        <f t="shared" si="0"/>
        <v>2725578</v>
      </c>
      <c r="L45" s="516"/>
      <c r="M45" s="516"/>
    </row>
    <row r="46" spans="1:13" x14ac:dyDescent="0.6">
      <c r="K46" s="492"/>
      <c r="L46" s="516"/>
      <c r="M46" s="516"/>
    </row>
    <row r="47" spans="1:13" ht="84" customHeight="1" x14ac:dyDescent="0.45">
      <c r="A47" s="1395" t="s">
        <v>321</v>
      </c>
      <c r="B47" s="1395"/>
      <c r="C47" s="1395"/>
      <c r="D47" s="1395"/>
      <c r="E47" s="1395"/>
      <c r="F47" s="1395"/>
      <c r="G47" s="1395"/>
      <c r="H47" s="1395"/>
      <c r="I47" s="1395"/>
      <c r="J47" s="1395"/>
      <c r="K47" s="1395"/>
    </row>
    <row r="48" spans="1:13" ht="45.75" thickBot="1" x14ac:dyDescent="0.65">
      <c r="A48" s="545"/>
      <c r="B48" s="545"/>
      <c r="C48" s="545"/>
      <c r="D48" s="546"/>
      <c r="E48" s="546"/>
      <c r="F48" s="545"/>
      <c r="G48" s="547"/>
      <c r="K48" s="492"/>
      <c r="L48" s="516"/>
      <c r="M48" s="516"/>
    </row>
    <row r="49" spans="1:13" ht="96" customHeight="1" thickBot="1" x14ac:dyDescent="0.5">
      <c r="A49" s="1397" t="s">
        <v>291</v>
      </c>
      <c r="B49" s="1399" t="s">
        <v>322</v>
      </c>
      <c r="C49" s="1399" t="s">
        <v>323</v>
      </c>
      <c r="D49" s="548" t="s">
        <v>294</v>
      </c>
      <c r="E49" s="548" t="s">
        <v>294</v>
      </c>
      <c r="F49" s="1401" t="s">
        <v>324</v>
      </c>
      <c r="G49" s="549" t="s">
        <v>325</v>
      </c>
      <c r="H49" s="550" t="s">
        <v>326</v>
      </c>
      <c r="I49" s="551" t="s">
        <v>326</v>
      </c>
      <c r="J49" s="549" t="s">
        <v>326</v>
      </c>
      <c r="K49" s="552" t="s">
        <v>326</v>
      </c>
      <c r="L49" s="516"/>
      <c r="M49" s="516"/>
    </row>
    <row r="50" spans="1:13" ht="69.599999999999994" customHeight="1" thickBot="1" x14ac:dyDescent="0.5">
      <c r="A50" s="1398"/>
      <c r="B50" s="1400"/>
      <c r="C50" s="1400"/>
      <c r="D50" s="553" t="s">
        <v>147</v>
      </c>
      <c r="E50" s="553" t="s">
        <v>273</v>
      </c>
      <c r="F50" s="1402"/>
      <c r="G50" s="554">
        <v>2017</v>
      </c>
      <c r="H50" s="504">
        <v>2018</v>
      </c>
      <c r="I50" s="505" t="s">
        <v>615</v>
      </c>
      <c r="J50" s="555" t="s">
        <v>616</v>
      </c>
      <c r="K50" s="485">
        <v>2021</v>
      </c>
      <c r="L50" s="516"/>
      <c r="M50" s="516"/>
    </row>
    <row r="51" spans="1:13" ht="70.900000000000006" customHeight="1" x14ac:dyDescent="0.45">
      <c r="A51" s="556" t="s">
        <v>327</v>
      </c>
      <c r="B51" s="557" t="s">
        <v>328</v>
      </c>
      <c r="C51" s="558" t="s">
        <v>329</v>
      </c>
      <c r="D51" s="559"/>
      <c r="E51" s="559"/>
      <c r="F51" s="560">
        <v>2</v>
      </c>
      <c r="G51" s="561" t="s">
        <v>330</v>
      </c>
      <c r="H51" s="562">
        <f t="shared" ref="H51:H63" si="4">+ROUND(F51*$H$31,0)</f>
        <v>1562484</v>
      </c>
      <c r="I51" s="525">
        <f t="shared" ref="I51:I63" si="5">+ROUND(F51*$I$31,0)</f>
        <v>1656232</v>
      </c>
      <c r="J51" s="563">
        <f>+ROUND(F51*$J$31,0)</f>
        <v>1755606</v>
      </c>
      <c r="K51" s="525">
        <f t="shared" ref="K51:K63" si="6">+ROUND(F51*$K$31,0)</f>
        <v>1817052</v>
      </c>
      <c r="L51" s="516"/>
      <c r="M51" s="516"/>
    </row>
    <row r="52" spans="1:13" ht="70.900000000000006" customHeight="1" x14ac:dyDescent="0.45">
      <c r="A52" s="564" t="s">
        <v>327</v>
      </c>
      <c r="B52" s="565" t="s">
        <v>328</v>
      </c>
      <c r="C52" s="566" t="s">
        <v>331</v>
      </c>
      <c r="D52" s="567"/>
      <c r="E52" s="567"/>
      <c r="F52" s="568">
        <v>1.5</v>
      </c>
      <c r="G52" s="569" t="s">
        <v>332</v>
      </c>
      <c r="H52" s="562">
        <f t="shared" si="4"/>
        <v>1171863</v>
      </c>
      <c r="I52" s="525">
        <f t="shared" si="5"/>
        <v>1242174</v>
      </c>
      <c r="J52" s="563">
        <f t="shared" ref="J52:J63" si="7">+ROUND(F52*$J$31,0)</f>
        <v>1316705</v>
      </c>
      <c r="K52" s="525">
        <f t="shared" si="6"/>
        <v>1362789</v>
      </c>
      <c r="L52" s="516"/>
      <c r="M52" s="516"/>
    </row>
    <row r="53" spans="1:13" ht="70.900000000000006" customHeight="1" x14ac:dyDescent="0.45">
      <c r="A53" s="564" t="s">
        <v>327</v>
      </c>
      <c r="B53" s="565" t="s">
        <v>328</v>
      </c>
      <c r="C53" s="566" t="s">
        <v>333</v>
      </c>
      <c r="D53" s="567"/>
      <c r="E53" s="567"/>
      <c r="F53" s="568">
        <v>1.5</v>
      </c>
      <c r="G53" s="569" t="s">
        <v>332</v>
      </c>
      <c r="H53" s="562">
        <f t="shared" si="4"/>
        <v>1171863</v>
      </c>
      <c r="I53" s="525">
        <f t="shared" si="5"/>
        <v>1242174</v>
      </c>
      <c r="J53" s="563">
        <f t="shared" si="7"/>
        <v>1316705</v>
      </c>
      <c r="K53" s="525">
        <f t="shared" si="6"/>
        <v>1362789</v>
      </c>
      <c r="L53" s="516"/>
      <c r="M53" s="516"/>
    </row>
    <row r="54" spans="1:13" ht="70.900000000000006" customHeight="1" x14ac:dyDescent="0.45">
      <c r="A54" s="564" t="s">
        <v>327</v>
      </c>
      <c r="B54" s="565" t="s">
        <v>328</v>
      </c>
      <c r="C54" s="566" t="s">
        <v>334</v>
      </c>
      <c r="D54" s="567"/>
      <c r="E54" s="567"/>
      <c r="F54" s="568">
        <v>2</v>
      </c>
      <c r="G54" s="569" t="s">
        <v>330</v>
      </c>
      <c r="H54" s="562">
        <f t="shared" si="4"/>
        <v>1562484</v>
      </c>
      <c r="I54" s="525">
        <f t="shared" si="5"/>
        <v>1656232</v>
      </c>
      <c r="J54" s="563">
        <f t="shared" si="7"/>
        <v>1755606</v>
      </c>
      <c r="K54" s="525">
        <f t="shared" si="6"/>
        <v>1817052</v>
      </c>
      <c r="L54" s="516"/>
      <c r="M54" s="516"/>
    </row>
    <row r="55" spans="1:13" ht="70.900000000000006" customHeight="1" x14ac:dyDescent="0.45">
      <c r="A55" s="564" t="s">
        <v>327</v>
      </c>
      <c r="B55" s="565" t="s">
        <v>328</v>
      </c>
      <c r="C55" s="566" t="s">
        <v>335</v>
      </c>
      <c r="D55" s="567"/>
      <c r="E55" s="567"/>
      <c r="F55" s="568">
        <v>1.5</v>
      </c>
      <c r="G55" s="569" t="s">
        <v>332</v>
      </c>
      <c r="H55" s="562">
        <f t="shared" si="4"/>
        <v>1171863</v>
      </c>
      <c r="I55" s="525">
        <f t="shared" si="5"/>
        <v>1242174</v>
      </c>
      <c r="J55" s="563">
        <f t="shared" si="7"/>
        <v>1316705</v>
      </c>
      <c r="K55" s="525">
        <f t="shared" si="6"/>
        <v>1362789</v>
      </c>
      <c r="L55" s="516"/>
      <c r="M55" s="516"/>
    </row>
    <row r="56" spans="1:13" ht="70.900000000000006" customHeight="1" x14ac:dyDescent="0.45">
      <c r="A56" s="564" t="s">
        <v>327</v>
      </c>
      <c r="B56" s="565" t="s">
        <v>328</v>
      </c>
      <c r="C56" s="566" t="s">
        <v>336</v>
      </c>
      <c r="D56" s="567"/>
      <c r="E56" s="567"/>
      <c r="F56" s="568">
        <v>2</v>
      </c>
      <c r="G56" s="569" t="s">
        <v>330</v>
      </c>
      <c r="H56" s="562">
        <f t="shared" si="4"/>
        <v>1562484</v>
      </c>
      <c r="I56" s="525">
        <f t="shared" si="5"/>
        <v>1656232</v>
      </c>
      <c r="J56" s="563">
        <f t="shared" si="7"/>
        <v>1755606</v>
      </c>
      <c r="K56" s="525">
        <f t="shared" si="6"/>
        <v>1817052</v>
      </c>
      <c r="L56" s="516"/>
      <c r="M56" s="516"/>
    </row>
    <row r="57" spans="1:13" ht="70.900000000000006" customHeight="1" x14ac:dyDescent="0.45">
      <c r="A57" s="564" t="s">
        <v>327</v>
      </c>
      <c r="B57" s="565" t="s">
        <v>328</v>
      </c>
      <c r="C57" s="566" t="s">
        <v>337</v>
      </c>
      <c r="D57" s="567"/>
      <c r="E57" s="567"/>
      <c r="F57" s="568">
        <v>1.5</v>
      </c>
      <c r="G57" s="569" t="s">
        <v>332</v>
      </c>
      <c r="H57" s="562">
        <f t="shared" si="4"/>
        <v>1171863</v>
      </c>
      <c r="I57" s="525">
        <f t="shared" si="5"/>
        <v>1242174</v>
      </c>
      <c r="J57" s="563">
        <f t="shared" si="7"/>
        <v>1316705</v>
      </c>
      <c r="K57" s="525">
        <f t="shared" si="6"/>
        <v>1362789</v>
      </c>
      <c r="L57" s="516"/>
      <c r="M57" s="516"/>
    </row>
    <row r="58" spans="1:13" ht="70.900000000000006" customHeight="1" x14ac:dyDescent="0.45">
      <c r="A58" s="564" t="s">
        <v>327</v>
      </c>
      <c r="B58" s="565" t="s">
        <v>328</v>
      </c>
      <c r="C58" s="566" t="s">
        <v>338</v>
      </c>
      <c r="D58" s="567"/>
      <c r="E58" s="567"/>
      <c r="F58" s="568">
        <v>1.5</v>
      </c>
      <c r="G58" s="569" t="s">
        <v>332</v>
      </c>
      <c r="H58" s="562">
        <f t="shared" si="4"/>
        <v>1171863</v>
      </c>
      <c r="I58" s="525">
        <f t="shared" si="5"/>
        <v>1242174</v>
      </c>
      <c r="J58" s="563">
        <f t="shared" si="7"/>
        <v>1316705</v>
      </c>
      <c r="K58" s="525">
        <f t="shared" si="6"/>
        <v>1362789</v>
      </c>
      <c r="L58" s="516"/>
      <c r="M58" s="516"/>
    </row>
    <row r="59" spans="1:13" ht="70.900000000000006" customHeight="1" x14ac:dyDescent="0.45">
      <c r="A59" s="564" t="s">
        <v>327</v>
      </c>
      <c r="B59" s="565" t="s">
        <v>328</v>
      </c>
      <c r="C59" s="566" t="s">
        <v>339</v>
      </c>
      <c r="D59" s="567"/>
      <c r="E59" s="567"/>
      <c r="F59" s="568">
        <v>1</v>
      </c>
      <c r="G59" s="569" t="s">
        <v>340</v>
      </c>
      <c r="H59" s="562">
        <f t="shared" si="4"/>
        <v>781242</v>
      </c>
      <c r="I59" s="525">
        <f t="shared" si="5"/>
        <v>828116</v>
      </c>
      <c r="J59" s="563">
        <f>+ROUND(F59*$J$31,0)</f>
        <v>877803</v>
      </c>
      <c r="K59" s="525">
        <f t="shared" si="6"/>
        <v>908526</v>
      </c>
      <c r="L59" s="516"/>
      <c r="M59" s="516"/>
    </row>
    <row r="60" spans="1:13" ht="70.900000000000006" customHeight="1" x14ac:dyDescent="0.45">
      <c r="A60" s="564" t="s">
        <v>327</v>
      </c>
      <c r="B60" s="565" t="s">
        <v>328</v>
      </c>
      <c r="C60" s="566" t="s">
        <v>341</v>
      </c>
      <c r="D60" s="567"/>
      <c r="E60" s="567"/>
      <c r="F60" s="568">
        <v>1.5</v>
      </c>
      <c r="G60" s="569" t="s">
        <v>332</v>
      </c>
      <c r="H60" s="562">
        <f t="shared" si="4"/>
        <v>1171863</v>
      </c>
      <c r="I60" s="525">
        <f t="shared" si="5"/>
        <v>1242174</v>
      </c>
      <c r="J60" s="563">
        <f t="shared" si="7"/>
        <v>1316705</v>
      </c>
      <c r="K60" s="525">
        <f t="shared" si="6"/>
        <v>1362789</v>
      </c>
      <c r="L60" s="516"/>
      <c r="M60" s="516"/>
    </row>
    <row r="61" spans="1:13" ht="70.900000000000006" customHeight="1" x14ac:dyDescent="0.45">
      <c r="A61" s="564" t="s">
        <v>327</v>
      </c>
      <c r="B61" s="565" t="s">
        <v>328</v>
      </c>
      <c r="C61" s="566" t="s">
        <v>342</v>
      </c>
      <c r="D61" s="567"/>
      <c r="E61" s="567"/>
      <c r="F61" s="568">
        <v>1</v>
      </c>
      <c r="G61" s="569" t="s">
        <v>340</v>
      </c>
      <c r="H61" s="562">
        <f t="shared" si="4"/>
        <v>781242</v>
      </c>
      <c r="I61" s="525">
        <f t="shared" si="5"/>
        <v>828116</v>
      </c>
      <c r="J61" s="563">
        <f t="shared" si="7"/>
        <v>877803</v>
      </c>
      <c r="K61" s="525">
        <f t="shared" si="6"/>
        <v>908526</v>
      </c>
      <c r="L61" s="516"/>
      <c r="M61" s="516"/>
    </row>
    <row r="62" spans="1:13" ht="70.900000000000006" customHeight="1" x14ac:dyDescent="0.45">
      <c r="A62" s="564" t="s">
        <v>327</v>
      </c>
      <c r="B62" s="565" t="s">
        <v>328</v>
      </c>
      <c r="C62" s="566" t="s">
        <v>343</v>
      </c>
      <c r="D62" s="567"/>
      <c r="E62" s="567"/>
      <c r="F62" s="568">
        <v>2</v>
      </c>
      <c r="G62" s="569" t="s">
        <v>330</v>
      </c>
      <c r="H62" s="562">
        <f t="shared" si="4"/>
        <v>1562484</v>
      </c>
      <c r="I62" s="525">
        <f t="shared" si="5"/>
        <v>1656232</v>
      </c>
      <c r="J62" s="563">
        <f t="shared" si="7"/>
        <v>1755606</v>
      </c>
      <c r="K62" s="525">
        <f t="shared" si="6"/>
        <v>1817052</v>
      </c>
      <c r="L62" s="516"/>
      <c r="M62" s="516"/>
    </row>
    <row r="63" spans="1:13" ht="70.900000000000006" customHeight="1" thickBot="1" x14ac:dyDescent="0.5">
      <c r="A63" s="570" t="s">
        <v>327</v>
      </c>
      <c r="B63" s="571" t="s">
        <v>328</v>
      </c>
      <c r="C63" s="572" t="s">
        <v>344</v>
      </c>
      <c r="D63" s="573"/>
      <c r="E63" s="573"/>
      <c r="F63" s="574">
        <v>1.5</v>
      </c>
      <c r="G63" s="575" t="s">
        <v>332</v>
      </c>
      <c r="H63" s="576">
        <f t="shared" si="4"/>
        <v>1171863</v>
      </c>
      <c r="I63" s="525">
        <f t="shared" si="5"/>
        <v>1242174</v>
      </c>
      <c r="J63" s="563">
        <f t="shared" si="7"/>
        <v>1316705</v>
      </c>
      <c r="K63" s="525">
        <f t="shared" si="6"/>
        <v>1362789</v>
      </c>
      <c r="L63" s="516"/>
      <c r="M63" s="516"/>
    </row>
    <row r="64" spans="1:13" ht="34.15" customHeight="1" x14ac:dyDescent="0.6">
      <c r="B64" s="131"/>
      <c r="C64" s="131"/>
      <c r="D64" s="132"/>
      <c r="E64" s="132"/>
      <c r="F64" s="577"/>
      <c r="G64" s="578"/>
      <c r="K64" s="492"/>
      <c r="L64" s="516"/>
      <c r="M64" s="516"/>
    </row>
    <row r="65" spans="1:13" ht="84" customHeight="1" x14ac:dyDescent="0.45">
      <c r="A65" s="1395" t="s">
        <v>345</v>
      </c>
      <c r="B65" s="1395"/>
      <c r="C65" s="1395"/>
      <c r="D65" s="1395"/>
      <c r="E65" s="1395"/>
      <c r="F65" s="1395"/>
      <c r="G65" s="1395"/>
      <c r="H65" s="1395"/>
      <c r="I65" s="1395"/>
      <c r="J65" s="1395"/>
      <c r="K65" s="1395"/>
    </row>
    <row r="66" spans="1:13" ht="28.15" customHeight="1" thickBot="1" x14ac:dyDescent="0.65">
      <c r="K66" s="492"/>
      <c r="L66" s="516"/>
      <c r="M66" s="516"/>
    </row>
    <row r="67" spans="1:13" ht="78.599999999999994" customHeight="1" thickBot="1" x14ac:dyDescent="0.5">
      <c r="A67" s="1397" t="s">
        <v>291</v>
      </c>
      <c r="B67" s="1399" t="s">
        <v>322</v>
      </c>
      <c r="C67" s="1399" t="s">
        <v>323</v>
      </c>
      <c r="D67" s="579" t="s">
        <v>294</v>
      </c>
      <c r="E67" s="580" t="s">
        <v>294</v>
      </c>
      <c r="F67" s="1401" t="s">
        <v>324</v>
      </c>
      <c r="G67" s="1403" t="s">
        <v>346</v>
      </c>
      <c r="H67" s="581" t="s">
        <v>325</v>
      </c>
      <c r="I67" s="551" t="s">
        <v>326</v>
      </c>
      <c r="J67" s="582" t="s">
        <v>326</v>
      </c>
      <c r="K67" s="552" t="s">
        <v>326</v>
      </c>
      <c r="L67" s="516"/>
      <c r="M67" s="516"/>
    </row>
    <row r="68" spans="1:13" ht="60.75" thickBot="1" x14ac:dyDescent="0.5">
      <c r="A68" s="1398"/>
      <c r="B68" s="1400"/>
      <c r="C68" s="1400"/>
      <c r="D68" s="583" t="s">
        <v>147</v>
      </c>
      <c r="E68" s="584" t="s">
        <v>273</v>
      </c>
      <c r="F68" s="1402"/>
      <c r="G68" s="1404"/>
      <c r="H68" s="585">
        <v>2018</v>
      </c>
      <c r="I68" s="505" t="s">
        <v>615</v>
      </c>
      <c r="J68" s="586" t="s">
        <v>616</v>
      </c>
      <c r="K68" s="485">
        <v>2021</v>
      </c>
      <c r="L68" s="516"/>
      <c r="M68" s="516"/>
    </row>
    <row r="69" spans="1:13" ht="59.45" customHeight="1" x14ac:dyDescent="0.45">
      <c r="A69" s="556" t="s">
        <v>327</v>
      </c>
      <c r="B69" s="558" t="s">
        <v>347</v>
      </c>
      <c r="C69" s="558" t="s">
        <v>42</v>
      </c>
      <c r="D69" s="567"/>
      <c r="E69" s="567"/>
      <c r="F69" s="587">
        <v>1.5</v>
      </c>
      <c r="G69" s="588" t="s">
        <v>332</v>
      </c>
      <c r="H69" s="562">
        <f>+ROUND(F69*$H$31,0)</f>
        <v>1171863</v>
      </c>
      <c r="I69" s="515">
        <f>+ROUND(F69*$I$31,0)</f>
        <v>1242174</v>
      </c>
      <c r="J69" s="589">
        <f t="shared" ref="J69:J71" si="8">+ROUND(F69*$J$31,0)</f>
        <v>1316705</v>
      </c>
      <c r="K69" s="515">
        <f>+ROUND(F69*$K$31,0)</f>
        <v>1362789</v>
      </c>
      <c r="L69" s="516"/>
      <c r="M69" s="516"/>
    </row>
    <row r="70" spans="1:13" ht="59.45" customHeight="1" x14ac:dyDescent="0.45">
      <c r="A70" s="564" t="s">
        <v>327</v>
      </c>
      <c r="B70" s="566" t="s">
        <v>347</v>
      </c>
      <c r="C70" s="566" t="s">
        <v>348</v>
      </c>
      <c r="D70" s="567"/>
      <c r="E70" s="567"/>
      <c r="F70" s="590">
        <v>1.5</v>
      </c>
      <c r="G70" s="588" t="s">
        <v>332</v>
      </c>
      <c r="H70" s="562">
        <f>+ROUND(F70*$H$31,0)</f>
        <v>1171863</v>
      </c>
      <c r="I70" s="525">
        <f>+ROUND(F70*$I$31,0)</f>
        <v>1242174</v>
      </c>
      <c r="J70" s="563">
        <f t="shared" si="8"/>
        <v>1316705</v>
      </c>
      <c r="K70" s="525">
        <f>+ROUND(F70*$K$31,0)</f>
        <v>1362789</v>
      </c>
      <c r="L70" s="516"/>
      <c r="M70" s="516"/>
    </row>
    <row r="71" spans="1:13" ht="59.45" customHeight="1" thickBot="1" x14ac:dyDescent="0.5">
      <c r="A71" s="570" t="s">
        <v>327</v>
      </c>
      <c r="B71" s="572" t="s">
        <v>347</v>
      </c>
      <c r="C71" s="572" t="s">
        <v>349</v>
      </c>
      <c r="D71" s="573"/>
      <c r="E71" s="573"/>
      <c r="F71" s="591">
        <v>1</v>
      </c>
      <c r="G71" s="592" t="s">
        <v>340</v>
      </c>
      <c r="H71" s="576">
        <f>+ROUND(F71*$H$31,0)</f>
        <v>781242</v>
      </c>
      <c r="I71" s="544">
        <f>+ROUND(F71*$I$31,0)</f>
        <v>828116</v>
      </c>
      <c r="J71" s="593">
        <f t="shared" si="8"/>
        <v>877803</v>
      </c>
      <c r="K71" s="544">
        <f>+ROUND(F71*$K$31,0)</f>
        <v>908526</v>
      </c>
      <c r="L71" s="516"/>
      <c r="M71" s="516"/>
    </row>
    <row r="72" spans="1:13" ht="25.15" customHeight="1" x14ac:dyDescent="0.6">
      <c r="K72" s="492"/>
      <c r="L72" s="516"/>
      <c r="M72" s="516"/>
    </row>
    <row r="73" spans="1:13" ht="84" customHeight="1" x14ac:dyDescent="0.45">
      <c r="A73" s="1395" t="s">
        <v>350</v>
      </c>
      <c r="B73" s="1395"/>
      <c r="C73" s="1395"/>
      <c r="D73" s="1395"/>
      <c r="E73" s="1395"/>
      <c r="F73" s="1395"/>
      <c r="G73" s="1395"/>
      <c r="H73" s="1395"/>
      <c r="I73" s="1395"/>
      <c r="J73" s="1395"/>
      <c r="K73" s="1395"/>
    </row>
    <row r="74" spans="1:13" ht="34.9" customHeight="1" thickBot="1" x14ac:dyDescent="0.65">
      <c r="K74" s="492"/>
      <c r="L74" s="516"/>
      <c r="M74" s="516"/>
    </row>
    <row r="75" spans="1:13" ht="81" customHeight="1" thickBot="1" x14ac:dyDescent="0.5">
      <c r="A75" s="1397" t="s">
        <v>291</v>
      </c>
      <c r="B75" s="1399" t="s">
        <v>322</v>
      </c>
      <c r="C75" s="1399" t="s">
        <v>323</v>
      </c>
      <c r="D75" s="579" t="s">
        <v>294</v>
      </c>
      <c r="E75" s="580" t="s">
        <v>294</v>
      </c>
      <c r="F75" s="1401" t="s">
        <v>324</v>
      </c>
      <c r="G75" s="1403" t="s">
        <v>346</v>
      </c>
      <c r="H75" s="581" t="s">
        <v>325</v>
      </c>
      <c r="I75" s="594" t="s">
        <v>325</v>
      </c>
      <c r="J75" s="582" t="s">
        <v>326</v>
      </c>
      <c r="K75" s="552" t="s">
        <v>326</v>
      </c>
      <c r="L75" s="516"/>
      <c r="M75" s="516"/>
    </row>
    <row r="76" spans="1:13" ht="67.900000000000006" customHeight="1" thickBot="1" x14ac:dyDescent="0.5">
      <c r="A76" s="1398"/>
      <c r="B76" s="1400"/>
      <c r="C76" s="1400"/>
      <c r="D76" s="583" t="s">
        <v>147</v>
      </c>
      <c r="E76" s="584" t="s">
        <v>273</v>
      </c>
      <c r="F76" s="1402"/>
      <c r="G76" s="1404"/>
      <c r="H76" s="504">
        <v>2018</v>
      </c>
      <c r="I76" s="505" t="s">
        <v>615</v>
      </c>
      <c r="J76" s="586" t="s">
        <v>616</v>
      </c>
      <c r="K76" s="485">
        <v>2021</v>
      </c>
      <c r="L76" s="516"/>
      <c r="M76" s="516"/>
    </row>
    <row r="77" spans="1:13" ht="54.6" customHeight="1" x14ac:dyDescent="0.45">
      <c r="A77" s="556" t="s">
        <v>327</v>
      </c>
      <c r="B77" s="558" t="s">
        <v>351</v>
      </c>
      <c r="C77" s="558" t="s">
        <v>352</v>
      </c>
      <c r="D77" s="567"/>
      <c r="E77" s="567"/>
      <c r="F77" s="587">
        <v>1.5</v>
      </c>
      <c r="G77" s="588" t="s">
        <v>332</v>
      </c>
      <c r="H77" s="562">
        <f t="shared" ref="H77:H83" si="9">+ROUND(F77*$H$31,0)</f>
        <v>1171863</v>
      </c>
      <c r="I77" s="515">
        <f t="shared" ref="I77:I83" si="10">+ROUND(F77*$I$31,0)</f>
        <v>1242174</v>
      </c>
      <c r="J77" s="595">
        <f t="shared" ref="J77:J83" si="11">+ROUND(F77*$J$31,0)</f>
        <v>1316705</v>
      </c>
      <c r="K77" s="515">
        <f t="shared" ref="K77:K83" si="12">+ROUND(F77*$K$31,0)</f>
        <v>1362789</v>
      </c>
      <c r="L77" s="516"/>
      <c r="M77" s="516"/>
    </row>
    <row r="78" spans="1:13" ht="54.6" customHeight="1" x14ac:dyDescent="0.45">
      <c r="A78" s="564" t="s">
        <v>327</v>
      </c>
      <c r="B78" s="566" t="s">
        <v>351</v>
      </c>
      <c r="C78" s="566" t="s">
        <v>353</v>
      </c>
      <c r="D78" s="567"/>
      <c r="E78" s="567"/>
      <c r="F78" s="590">
        <v>1.5</v>
      </c>
      <c r="G78" s="588" t="s">
        <v>332</v>
      </c>
      <c r="H78" s="562">
        <f t="shared" si="9"/>
        <v>1171863</v>
      </c>
      <c r="I78" s="525">
        <f t="shared" si="10"/>
        <v>1242174</v>
      </c>
      <c r="J78" s="595">
        <f t="shared" si="11"/>
        <v>1316705</v>
      </c>
      <c r="K78" s="525">
        <f t="shared" si="12"/>
        <v>1362789</v>
      </c>
      <c r="L78" s="516"/>
      <c r="M78" s="516"/>
    </row>
    <row r="79" spans="1:13" ht="54.6" customHeight="1" x14ac:dyDescent="0.45">
      <c r="A79" s="564" t="s">
        <v>327</v>
      </c>
      <c r="B79" s="566" t="s">
        <v>351</v>
      </c>
      <c r="C79" s="566" t="s">
        <v>354</v>
      </c>
      <c r="D79" s="567"/>
      <c r="E79" s="567"/>
      <c r="F79" s="590">
        <v>1</v>
      </c>
      <c r="G79" s="588" t="s">
        <v>340</v>
      </c>
      <c r="H79" s="562">
        <f t="shared" si="9"/>
        <v>781242</v>
      </c>
      <c r="I79" s="525">
        <f t="shared" si="10"/>
        <v>828116</v>
      </c>
      <c r="J79" s="595">
        <f t="shared" si="11"/>
        <v>877803</v>
      </c>
      <c r="K79" s="525">
        <f t="shared" si="12"/>
        <v>908526</v>
      </c>
      <c r="L79" s="516"/>
      <c r="M79" s="516"/>
    </row>
    <row r="80" spans="1:13" ht="54.6" customHeight="1" x14ac:dyDescent="0.45">
      <c r="A80" s="564" t="s">
        <v>327</v>
      </c>
      <c r="B80" s="566" t="s">
        <v>351</v>
      </c>
      <c r="C80" s="566" t="s">
        <v>355</v>
      </c>
      <c r="D80" s="567"/>
      <c r="E80" s="567"/>
      <c r="F80" s="590">
        <v>1.5</v>
      </c>
      <c r="G80" s="588" t="s">
        <v>332</v>
      </c>
      <c r="H80" s="562">
        <f t="shared" si="9"/>
        <v>1171863</v>
      </c>
      <c r="I80" s="525">
        <f t="shared" si="10"/>
        <v>1242174</v>
      </c>
      <c r="J80" s="595">
        <f t="shared" si="11"/>
        <v>1316705</v>
      </c>
      <c r="K80" s="525">
        <f t="shared" si="12"/>
        <v>1362789</v>
      </c>
      <c r="L80" s="516"/>
      <c r="M80" s="516"/>
    </row>
    <row r="81" spans="1:13" ht="54.6" customHeight="1" x14ac:dyDescent="0.45">
      <c r="A81" s="564" t="s">
        <v>327</v>
      </c>
      <c r="B81" s="566" t="s">
        <v>351</v>
      </c>
      <c r="C81" s="566" t="s">
        <v>356</v>
      </c>
      <c r="D81" s="567"/>
      <c r="E81" s="567"/>
      <c r="F81" s="590">
        <v>1</v>
      </c>
      <c r="G81" s="588" t="s">
        <v>340</v>
      </c>
      <c r="H81" s="562">
        <f t="shared" si="9"/>
        <v>781242</v>
      </c>
      <c r="I81" s="525">
        <f t="shared" si="10"/>
        <v>828116</v>
      </c>
      <c r="J81" s="595">
        <f>+ROUND(F81*$J$31,0)</f>
        <v>877803</v>
      </c>
      <c r="K81" s="525">
        <f t="shared" si="12"/>
        <v>908526</v>
      </c>
      <c r="L81" s="516"/>
      <c r="M81" s="516"/>
    </row>
    <row r="82" spans="1:13" ht="54.6" customHeight="1" x14ac:dyDescent="0.45">
      <c r="A82" s="564" t="s">
        <v>327</v>
      </c>
      <c r="B82" s="566" t="s">
        <v>351</v>
      </c>
      <c r="C82" s="566" t="s">
        <v>357</v>
      </c>
      <c r="D82" s="567"/>
      <c r="E82" s="567"/>
      <c r="F82" s="590">
        <v>1.5</v>
      </c>
      <c r="G82" s="588" t="s">
        <v>332</v>
      </c>
      <c r="H82" s="562">
        <f t="shared" si="9"/>
        <v>1171863</v>
      </c>
      <c r="I82" s="525">
        <f t="shared" si="10"/>
        <v>1242174</v>
      </c>
      <c r="J82" s="595">
        <f>+ROUND(F82*$J$31,0)</f>
        <v>1316705</v>
      </c>
      <c r="K82" s="525">
        <f t="shared" si="12"/>
        <v>1362789</v>
      </c>
      <c r="L82" s="516"/>
      <c r="M82" s="516"/>
    </row>
    <row r="83" spans="1:13" ht="54.6" customHeight="1" thickBot="1" x14ac:dyDescent="0.5">
      <c r="A83" s="570" t="s">
        <v>327</v>
      </c>
      <c r="B83" s="572" t="s">
        <v>351</v>
      </c>
      <c r="C83" s="572" t="s">
        <v>358</v>
      </c>
      <c r="D83" s="573"/>
      <c r="E83" s="573"/>
      <c r="F83" s="591">
        <v>1</v>
      </c>
      <c r="G83" s="592" t="s">
        <v>340</v>
      </c>
      <c r="H83" s="576">
        <f t="shared" si="9"/>
        <v>781242</v>
      </c>
      <c r="I83" s="544">
        <f t="shared" si="10"/>
        <v>828116</v>
      </c>
      <c r="J83" s="596">
        <f t="shared" si="11"/>
        <v>877803</v>
      </c>
      <c r="K83" s="544">
        <f t="shared" si="12"/>
        <v>908526</v>
      </c>
      <c r="L83" s="516"/>
      <c r="M83" s="516"/>
    </row>
    <row r="84" spans="1:13" x14ac:dyDescent="0.6">
      <c r="L84" s="516"/>
      <c r="M84" s="516"/>
    </row>
    <row r="85" spans="1:13" s="597" customFormat="1" ht="108.6" customHeight="1" x14ac:dyDescent="0.55000000000000004">
      <c r="A85" s="1019" t="s">
        <v>617</v>
      </c>
      <c r="B85" s="1019"/>
      <c r="C85" s="1019"/>
      <c r="D85" s="1019"/>
      <c r="E85" s="1019"/>
      <c r="F85" s="1019"/>
      <c r="G85" s="1019"/>
      <c r="H85" s="1019"/>
      <c r="I85" s="1019"/>
      <c r="J85" s="1019"/>
      <c r="K85" s="1019"/>
      <c r="L85" s="516"/>
      <c r="M85" s="516"/>
    </row>
    <row r="86" spans="1:13" s="597" customFormat="1" ht="30.6" customHeight="1" x14ac:dyDescent="0.55000000000000004">
      <c r="A86" s="165"/>
      <c r="B86" s="165"/>
      <c r="C86" s="165"/>
      <c r="D86" s="165"/>
      <c r="E86" s="165"/>
      <c r="F86" s="165"/>
      <c r="G86" s="165"/>
      <c r="H86" s="166"/>
      <c r="I86" s="166"/>
      <c r="J86" s="166"/>
      <c r="K86" s="598"/>
      <c r="L86" s="516"/>
      <c r="M86" s="516"/>
    </row>
    <row r="87" spans="1:13" s="597" customFormat="1" ht="88.9" customHeight="1" x14ac:dyDescent="0.55000000000000004">
      <c r="A87" s="1019" t="s">
        <v>618</v>
      </c>
      <c r="B87" s="1019"/>
      <c r="C87" s="1019"/>
      <c r="D87" s="1019"/>
      <c r="E87" s="1019"/>
      <c r="F87" s="1019"/>
      <c r="G87" s="1019"/>
      <c r="H87" s="1019"/>
      <c r="I87" s="1019"/>
      <c r="J87" s="1019"/>
      <c r="K87" s="1019"/>
      <c r="L87" s="516"/>
      <c r="M87" s="516"/>
    </row>
    <row r="88" spans="1:13" s="597" customFormat="1" ht="25.15" customHeight="1" x14ac:dyDescent="0.55000000000000004">
      <c r="A88" s="165"/>
      <c r="B88" s="165"/>
      <c r="C88" s="165"/>
      <c r="D88" s="165"/>
      <c r="E88" s="165"/>
      <c r="F88" s="165"/>
      <c r="G88" s="165"/>
      <c r="H88" s="166"/>
      <c r="I88" s="166"/>
      <c r="J88" s="166"/>
      <c r="K88" s="598"/>
      <c r="L88" s="516"/>
      <c r="M88" s="516"/>
    </row>
    <row r="89" spans="1:13" s="597" customFormat="1" ht="61.15" customHeight="1" x14ac:dyDescent="0.55000000000000004">
      <c r="A89" s="1019" t="s">
        <v>619</v>
      </c>
      <c r="B89" s="1019"/>
      <c r="C89" s="1019"/>
      <c r="D89" s="1019"/>
      <c r="E89" s="1019"/>
      <c r="F89" s="1019"/>
      <c r="G89" s="1019"/>
      <c r="H89" s="1019"/>
      <c r="I89" s="1019"/>
      <c r="J89" s="1019"/>
      <c r="K89" s="1019"/>
      <c r="L89" s="516"/>
      <c r="M89" s="516"/>
    </row>
    <row r="90" spans="1:13" s="597" customFormat="1" ht="42.6" customHeight="1" x14ac:dyDescent="0.55000000000000004">
      <c r="A90" s="165"/>
      <c r="B90" s="165"/>
      <c r="C90" s="165"/>
      <c r="D90" s="165"/>
      <c r="E90" s="165"/>
      <c r="F90" s="165"/>
      <c r="G90" s="165"/>
      <c r="H90" s="166"/>
      <c r="I90" s="166"/>
      <c r="J90" s="166"/>
      <c r="K90" s="598"/>
      <c r="L90" s="516"/>
      <c r="M90" s="516"/>
    </row>
    <row r="91" spans="1:13" s="597" customFormat="1" ht="358.9" customHeight="1" x14ac:dyDescent="0.55000000000000004">
      <c r="A91" s="1019" t="s">
        <v>620</v>
      </c>
      <c r="B91" s="1019"/>
      <c r="C91" s="1019"/>
      <c r="D91" s="1019"/>
      <c r="E91" s="1019"/>
      <c r="F91" s="1019"/>
      <c r="G91" s="1019"/>
      <c r="H91" s="1019"/>
      <c r="I91" s="1019"/>
      <c r="J91" s="1019"/>
      <c r="K91" s="1019"/>
      <c r="L91" s="516"/>
      <c r="M91" s="516"/>
    </row>
    <row r="92" spans="1:13" s="597" customFormat="1" ht="28.9" customHeight="1" x14ac:dyDescent="0.55000000000000004">
      <c r="A92" s="165"/>
      <c r="B92" s="165"/>
      <c r="C92" s="165"/>
      <c r="D92" s="165"/>
      <c r="E92" s="165"/>
      <c r="F92" s="165"/>
      <c r="G92" s="165"/>
      <c r="H92" s="166"/>
      <c r="I92" s="166"/>
      <c r="J92" s="166"/>
      <c r="K92" s="598"/>
      <c r="L92" s="516"/>
      <c r="M92" s="516"/>
    </row>
    <row r="93" spans="1:13" s="597" customFormat="1" ht="409.6" customHeight="1" x14ac:dyDescent="0.55000000000000004">
      <c r="A93" s="1019" t="s">
        <v>359</v>
      </c>
      <c r="B93" s="1019"/>
      <c r="C93" s="1019"/>
      <c r="D93" s="1019"/>
      <c r="E93" s="1019"/>
      <c r="F93" s="1019"/>
      <c r="G93" s="1019"/>
      <c r="H93" s="1019"/>
      <c r="I93" s="1019"/>
      <c r="J93" s="1019"/>
      <c r="K93" s="1019"/>
      <c r="L93" s="516"/>
      <c r="M93" s="516"/>
    </row>
    <row r="94" spans="1:13" s="597" customFormat="1" ht="44.25" x14ac:dyDescent="0.55000000000000004">
      <c r="A94" s="165"/>
      <c r="B94" s="165"/>
      <c r="C94" s="165"/>
      <c r="D94" s="165"/>
      <c r="E94" s="165"/>
      <c r="F94" s="165"/>
      <c r="G94" s="165"/>
      <c r="H94" s="166"/>
      <c r="I94" s="166"/>
      <c r="J94" s="166"/>
      <c r="K94" s="598"/>
      <c r="L94" s="516"/>
      <c r="M94" s="516"/>
    </row>
    <row r="95" spans="1:13" s="597" customFormat="1" ht="311.45" customHeight="1" x14ac:dyDescent="0.55000000000000004">
      <c r="A95" s="1019" t="s">
        <v>621</v>
      </c>
      <c r="B95" s="1019"/>
      <c r="C95" s="1019"/>
      <c r="D95" s="1019"/>
      <c r="E95" s="1019"/>
      <c r="F95" s="1019"/>
      <c r="G95" s="1019"/>
      <c r="H95" s="1019"/>
      <c r="I95" s="1019"/>
      <c r="J95" s="1019"/>
      <c r="K95" s="1019"/>
      <c r="L95" s="516"/>
      <c r="M95" s="516"/>
    </row>
    <row r="96" spans="1:13" s="597" customFormat="1" ht="44.25" x14ac:dyDescent="0.55000000000000004">
      <c r="A96" s="599"/>
      <c r="B96" s="599"/>
      <c r="C96" s="599"/>
      <c r="D96" s="599"/>
      <c r="E96" s="599"/>
      <c r="F96" s="599"/>
      <c r="G96" s="599"/>
      <c r="H96" s="600"/>
      <c r="I96" s="161"/>
      <c r="J96" s="161"/>
      <c r="K96" s="601"/>
      <c r="L96" s="516"/>
      <c r="M96" s="516"/>
    </row>
    <row r="97" spans="1:16384" s="597" customFormat="1" ht="366.6" customHeight="1" x14ac:dyDescent="0.55000000000000004">
      <c r="A97" s="1044" t="s">
        <v>622</v>
      </c>
      <c r="B97" s="1044"/>
      <c r="C97" s="1044"/>
      <c r="D97" s="1044"/>
      <c r="E97" s="1044"/>
      <c r="F97" s="1044"/>
      <c r="G97" s="1044"/>
      <c r="H97" s="1044"/>
      <c r="I97" s="1044"/>
      <c r="J97" s="1044"/>
      <c r="K97" s="1044"/>
      <c r="L97" s="516"/>
      <c r="M97" s="516"/>
    </row>
    <row r="98" spans="1:16384" s="597" customFormat="1" ht="37.15" customHeight="1" x14ac:dyDescent="0.55000000000000004">
      <c r="A98" s="599"/>
      <c r="B98" s="599"/>
      <c r="C98" s="599"/>
      <c r="D98" s="599"/>
      <c r="E98" s="599"/>
      <c r="F98" s="599"/>
      <c r="G98" s="599"/>
      <c r="H98" s="600"/>
      <c r="I98" s="161"/>
      <c r="J98" s="161"/>
      <c r="K98" s="601"/>
      <c r="L98" s="516"/>
      <c r="M98" s="516"/>
    </row>
    <row r="99" spans="1:16384" s="597" customFormat="1" ht="361.15" customHeight="1" x14ac:dyDescent="0.55000000000000004">
      <c r="A99" s="1044" t="s">
        <v>360</v>
      </c>
      <c r="B99" s="1044"/>
      <c r="C99" s="1044"/>
      <c r="D99" s="1044"/>
      <c r="E99" s="1044"/>
      <c r="F99" s="1044"/>
      <c r="G99" s="1044"/>
      <c r="H99" s="1044"/>
      <c r="I99" s="1044"/>
      <c r="J99" s="1044"/>
      <c r="K99" s="1044"/>
      <c r="L99" s="516"/>
      <c r="M99" s="516"/>
    </row>
    <row r="100" spans="1:16384" s="597" customFormat="1" ht="327.60000000000002" customHeight="1" x14ac:dyDescent="0.55000000000000004">
      <c r="A100" s="1044" t="s">
        <v>361</v>
      </c>
      <c r="B100" s="1044"/>
      <c r="C100" s="1044"/>
      <c r="D100" s="1044"/>
      <c r="E100" s="1044"/>
      <c r="F100" s="1044"/>
      <c r="G100" s="1044"/>
      <c r="H100" s="1044"/>
      <c r="I100" s="1044"/>
      <c r="J100" s="1044"/>
      <c r="K100" s="1044"/>
      <c r="L100" s="516"/>
      <c r="M100" s="516"/>
    </row>
    <row r="101" spans="1:16384" x14ac:dyDescent="0.6">
      <c r="L101" s="516"/>
      <c r="M101" s="516"/>
    </row>
    <row r="102" spans="1:16384" ht="312" customHeight="1" thickBot="1" x14ac:dyDescent="0.5">
      <c r="A102" s="1416" t="s">
        <v>623</v>
      </c>
      <c r="B102" s="1416"/>
      <c r="C102" s="1416"/>
      <c r="D102" s="1416"/>
      <c r="E102" s="1416"/>
      <c r="F102" s="1416"/>
      <c r="G102" s="1416"/>
      <c r="H102" s="1416"/>
      <c r="I102" s="1416"/>
      <c r="J102" s="1416"/>
      <c r="K102" s="1416"/>
      <c r="L102" s="516"/>
      <c r="M102" s="516"/>
    </row>
    <row r="103" spans="1:16384" ht="133.15" customHeight="1" thickBot="1" x14ac:dyDescent="0.5">
      <c r="A103" s="147"/>
      <c r="B103" s="1054" t="s">
        <v>362</v>
      </c>
      <c r="C103" s="1054"/>
      <c r="D103" s="147"/>
      <c r="E103" s="147"/>
      <c r="F103" s="147"/>
      <c r="G103" s="147"/>
      <c r="H103" s="602">
        <v>2018</v>
      </c>
      <c r="I103" s="603" t="s">
        <v>624</v>
      </c>
      <c r="J103" s="604" t="s">
        <v>682</v>
      </c>
      <c r="K103" s="605" t="s">
        <v>683</v>
      </c>
      <c r="L103" s="516"/>
      <c r="M103" s="516"/>
    </row>
    <row r="104" spans="1:16384" ht="138.6" customHeight="1" thickBot="1" x14ac:dyDescent="0.5">
      <c r="A104" s="147"/>
      <c r="B104" s="1424" t="s">
        <v>684</v>
      </c>
      <c r="C104" s="1425"/>
      <c r="D104" s="1425"/>
      <c r="E104" s="1425"/>
      <c r="F104" s="1425"/>
      <c r="G104" s="1426"/>
      <c r="H104" s="606">
        <v>7540437</v>
      </c>
      <c r="I104" s="607" t="s">
        <v>627</v>
      </c>
      <c r="J104" s="608" t="s">
        <v>627</v>
      </c>
      <c r="K104" s="609" t="s">
        <v>627</v>
      </c>
      <c r="L104" s="516"/>
      <c r="M104" s="516"/>
    </row>
    <row r="105" spans="1:16384" ht="138.6" customHeight="1" thickBot="1" x14ac:dyDescent="0.5">
      <c r="A105" s="147"/>
      <c r="B105" s="1417" t="s">
        <v>685</v>
      </c>
      <c r="C105" s="1418"/>
      <c r="D105" s="1418"/>
      <c r="E105" s="1418"/>
      <c r="F105" s="1418"/>
      <c r="G105" s="1419"/>
      <c r="H105" s="610">
        <v>7925337</v>
      </c>
      <c r="I105" s="607" t="s">
        <v>627</v>
      </c>
      <c r="J105" s="608" t="s">
        <v>627</v>
      </c>
      <c r="K105" s="609" t="s">
        <v>627</v>
      </c>
      <c r="L105" s="516"/>
      <c r="M105" s="516"/>
    </row>
    <row r="106" spans="1:16384" ht="138.6" customHeight="1" thickBot="1" x14ac:dyDescent="0.5">
      <c r="A106" s="147"/>
      <c r="B106" s="1417" t="s">
        <v>686</v>
      </c>
      <c r="C106" s="1418"/>
      <c r="D106" s="1418"/>
      <c r="E106" s="1418"/>
      <c r="F106" s="1418"/>
      <c r="G106" s="1419"/>
      <c r="H106" s="610">
        <v>8261737</v>
      </c>
      <c r="I106" s="607" t="s">
        <v>627</v>
      </c>
      <c r="J106" s="608" t="s">
        <v>627</v>
      </c>
      <c r="K106" s="609" t="s">
        <v>627</v>
      </c>
      <c r="L106" s="516"/>
      <c r="M106" s="516"/>
    </row>
    <row r="107" spans="1:16384" ht="138.6" customHeight="1" thickBot="1" x14ac:dyDescent="0.5">
      <c r="A107" s="147"/>
      <c r="B107" s="1420" t="s">
        <v>687</v>
      </c>
      <c r="C107" s="1421"/>
      <c r="D107" s="1421"/>
      <c r="E107" s="1421"/>
      <c r="F107" s="1421"/>
      <c r="G107" s="1422"/>
      <c r="H107" s="611">
        <v>8203000</v>
      </c>
      <c r="I107" s="612" t="s">
        <v>627</v>
      </c>
      <c r="J107" s="613" t="s">
        <v>627</v>
      </c>
      <c r="K107" s="614" t="s">
        <v>627</v>
      </c>
      <c r="L107" s="516"/>
      <c r="M107" s="516"/>
    </row>
    <row r="108" spans="1:16384" ht="78.599999999999994" customHeight="1" x14ac:dyDescent="0.45">
      <c r="A108" s="147"/>
      <c r="B108" s="1423" t="s">
        <v>364</v>
      </c>
      <c r="C108" s="1423"/>
      <c r="D108" s="1423"/>
      <c r="E108" s="1423"/>
      <c r="F108" s="1423"/>
      <c r="G108" s="1423"/>
      <c r="H108" s="1423"/>
      <c r="I108" s="1423"/>
      <c r="J108" s="1423"/>
      <c r="K108" s="1423"/>
      <c r="L108" s="516"/>
      <c r="M108" s="516"/>
    </row>
    <row r="109" spans="1:16384" ht="85.15" customHeight="1" x14ac:dyDescent="0.45">
      <c r="A109" s="147"/>
      <c r="B109" s="1019" t="s">
        <v>365</v>
      </c>
      <c r="C109" s="1019"/>
      <c r="D109" s="1019"/>
      <c r="E109" s="1019"/>
      <c r="F109" s="1019"/>
      <c r="G109" s="1019"/>
      <c r="H109" s="1019"/>
      <c r="I109" s="1019"/>
      <c r="J109" s="1019"/>
      <c r="K109" s="1019"/>
      <c r="L109" s="516"/>
      <c r="M109" s="516"/>
    </row>
    <row r="110" spans="1:16384" ht="247.9" customHeight="1" x14ac:dyDescent="0.45">
      <c r="A110" s="147"/>
      <c r="B110" s="1019" t="s">
        <v>366</v>
      </c>
      <c r="C110" s="1019"/>
      <c r="D110" s="1019"/>
      <c r="E110" s="1019"/>
      <c r="F110" s="1019"/>
      <c r="G110" s="1019"/>
      <c r="H110" s="1019"/>
      <c r="I110" s="1019"/>
      <c r="J110" s="1019"/>
      <c r="K110" s="1019"/>
      <c r="L110" s="516"/>
      <c r="M110" s="516"/>
    </row>
    <row r="111" spans="1:16384" ht="39.6" customHeight="1" x14ac:dyDescent="0.45">
      <c r="A111" s="147"/>
      <c r="B111" s="147"/>
      <c r="C111" s="147"/>
      <c r="D111" s="147"/>
      <c r="E111" s="147"/>
      <c r="F111" s="147"/>
      <c r="G111" s="147"/>
      <c r="H111" s="133"/>
      <c r="I111" s="161"/>
      <c r="J111" s="161"/>
      <c r="L111" s="516"/>
      <c r="M111" s="516"/>
    </row>
    <row r="112" spans="1:16384" ht="148.15" customHeight="1" x14ac:dyDescent="0.45">
      <c r="A112" s="1416" t="s">
        <v>630</v>
      </c>
      <c r="B112" s="1416"/>
      <c r="C112" s="1416"/>
      <c r="D112" s="1416"/>
      <c r="E112" s="1416"/>
      <c r="F112" s="1416"/>
      <c r="G112" s="1416"/>
      <c r="H112" s="1416"/>
      <c r="I112" s="1416"/>
      <c r="J112" s="1416"/>
      <c r="K112" s="1416"/>
      <c r="L112" s="1416"/>
      <c r="M112" s="1416"/>
      <c r="N112" s="1416"/>
      <c r="O112" s="1416"/>
      <c r="P112" s="1416"/>
      <c r="Q112" s="1416"/>
      <c r="R112" s="1416"/>
      <c r="S112" s="1416"/>
      <c r="T112" s="1416"/>
      <c r="U112" s="1416"/>
      <c r="V112" s="1416"/>
      <c r="W112" s="1416"/>
      <c r="X112" s="1416"/>
      <c r="Y112" s="1416"/>
      <c r="Z112" s="1416"/>
      <c r="AA112" s="1416"/>
      <c r="AB112" s="1416"/>
      <c r="AC112" s="1416"/>
      <c r="AD112" s="1416"/>
      <c r="AE112" s="1416"/>
      <c r="AF112" s="1416"/>
      <c r="AG112" s="1416"/>
      <c r="AH112" s="1416"/>
      <c r="AI112" s="1416"/>
      <c r="AJ112" s="1416"/>
      <c r="AK112" s="1416"/>
      <c r="AL112" s="1416"/>
      <c r="AM112" s="1416"/>
      <c r="AN112" s="1416"/>
      <c r="AO112" s="1416"/>
      <c r="AP112" s="1416"/>
      <c r="AQ112" s="1416"/>
      <c r="AR112" s="1416"/>
      <c r="AS112" s="1416"/>
      <c r="AT112" s="1416"/>
      <c r="AU112" s="1416"/>
      <c r="AV112" s="1416"/>
      <c r="AW112" s="1416"/>
      <c r="AX112" s="1416"/>
      <c r="AY112" s="1416"/>
      <c r="AZ112" s="1416"/>
      <c r="BA112" s="1416"/>
      <c r="BB112" s="1416"/>
      <c r="BC112" s="1416"/>
      <c r="BD112" s="1416"/>
      <c r="BE112" s="1416"/>
      <c r="BF112" s="1416"/>
      <c r="BG112" s="1416"/>
      <c r="BH112" s="1416"/>
      <c r="BI112" s="1416"/>
      <c r="BJ112" s="1416"/>
      <c r="BK112" s="1416"/>
      <c r="BL112" s="1416"/>
      <c r="BM112" s="1416"/>
      <c r="BN112" s="1416"/>
      <c r="BO112" s="1416"/>
      <c r="BP112" s="1416"/>
      <c r="BQ112" s="1416"/>
      <c r="BR112" s="1416"/>
      <c r="BS112" s="1416"/>
      <c r="BT112" s="1416"/>
      <c r="BU112" s="1416"/>
      <c r="BV112" s="1416"/>
      <c r="BW112" s="1416"/>
      <c r="BX112" s="1416"/>
      <c r="BY112" s="1416"/>
      <c r="BZ112" s="1416"/>
      <c r="CA112" s="1416"/>
      <c r="CB112" s="1416"/>
      <c r="CC112" s="1416"/>
      <c r="CD112" s="1416"/>
      <c r="CE112" s="1416"/>
      <c r="CF112" s="1416"/>
      <c r="CG112" s="1416"/>
      <c r="CH112" s="1416"/>
      <c r="CI112" s="1416"/>
      <c r="CJ112" s="1416"/>
      <c r="CK112" s="1416"/>
      <c r="CL112" s="1416"/>
      <c r="CM112" s="1416"/>
      <c r="CN112" s="1416"/>
      <c r="CO112" s="1416"/>
      <c r="CP112" s="1416"/>
      <c r="CQ112" s="1416"/>
      <c r="CR112" s="1416"/>
      <c r="CS112" s="1416"/>
      <c r="CT112" s="1416"/>
      <c r="CU112" s="1416"/>
      <c r="CV112" s="1416"/>
      <c r="CW112" s="1416"/>
      <c r="CX112" s="1416"/>
      <c r="CY112" s="1416"/>
      <c r="CZ112" s="1416"/>
      <c r="DA112" s="1416"/>
      <c r="DB112" s="1416"/>
      <c r="DC112" s="1416"/>
      <c r="DD112" s="1416"/>
      <c r="DE112" s="1416"/>
      <c r="DF112" s="1416"/>
      <c r="DG112" s="1416"/>
      <c r="DH112" s="1416"/>
      <c r="DI112" s="1416"/>
      <c r="DJ112" s="1416"/>
      <c r="DK112" s="1416"/>
      <c r="DL112" s="1416"/>
      <c r="DM112" s="1416"/>
      <c r="DN112" s="1416"/>
      <c r="DO112" s="1416"/>
      <c r="DP112" s="1416"/>
      <c r="DQ112" s="1416"/>
      <c r="DR112" s="1416"/>
      <c r="DS112" s="1416"/>
      <c r="DT112" s="1416"/>
      <c r="DU112" s="1416"/>
      <c r="DV112" s="1416"/>
      <c r="DW112" s="1416"/>
      <c r="DX112" s="1416"/>
      <c r="DY112" s="1416"/>
      <c r="DZ112" s="1416"/>
      <c r="EA112" s="1416"/>
      <c r="EB112" s="1416"/>
      <c r="EC112" s="1416"/>
      <c r="ED112" s="1416"/>
      <c r="EE112" s="1416"/>
      <c r="EF112" s="1416"/>
      <c r="EG112" s="1416"/>
      <c r="EH112" s="1416"/>
      <c r="EI112" s="1416"/>
      <c r="EJ112" s="1416"/>
      <c r="EK112" s="1416"/>
      <c r="EL112" s="1416"/>
      <c r="EM112" s="1416"/>
      <c r="EN112" s="1416"/>
      <c r="EO112" s="1416"/>
      <c r="EP112" s="1416"/>
      <c r="EQ112" s="1416"/>
      <c r="ER112" s="1416"/>
      <c r="ES112" s="1416"/>
      <c r="ET112" s="1416"/>
      <c r="EU112" s="1416"/>
      <c r="EV112" s="1416"/>
      <c r="EW112" s="1416"/>
      <c r="EX112" s="1416"/>
      <c r="EY112" s="1416"/>
      <c r="EZ112" s="1416"/>
      <c r="FA112" s="1416"/>
      <c r="FB112" s="1416"/>
      <c r="FC112" s="1416"/>
      <c r="FD112" s="1416"/>
      <c r="FE112" s="1416"/>
      <c r="FF112" s="1416"/>
      <c r="FG112" s="1416"/>
      <c r="FH112" s="1416"/>
      <c r="FI112" s="1416"/>
      <c r="FJ112" s="1416"/>
      <c r="FK112" s="1416"/>
      <c r="FL112" s="1416"/>
      <c r="FM112" s="1416"/>
      <c r="FN112" s="1416"/>
      <c r="FO112" s="1416"/>
      <c r="FP112" s="1416"/>
      <c r="FQ112" s="1416"/>
      <c r="FR112" s="1416"/>
      <c r="FS112" s="1416"/>
      <c r="FT112" s="1416"/>
      <c r="FU112" s="1416"/>
      <c r="FV112" s="1416"/>
      <c r="FW112" s="1416"/>
      <c r="FX112" s="1416"/>
      <c r="FY112" s="1416"/>
      <c r="FZ112" s="1416"/>
      <c r="GA112" s="1416"/>
      <c r="GB112" s="1416"/>
      <c r="GC112" s="1416"/>
      <c r="GD112" s="1416"/>
      <c r="GE112" s="1416"/>
      <c r="GF112" s="1416"/>
      <c r="GG112" s="1416"/>
      <c r="GH112" s="1416"/>
      <c r="GI112" s="1416"/>
      <c r="GJ112" s="1416"/>
      <c r="GK112" s="1416"/>
      <c r="GL112" s="1416"/>
      <c r="GM112" s="1416"/>
      <c r="GN112" s="1416"/>
      <c r="GO112" s="1416"/>
      <c r="GP112" s="1416"/>
      <c r="GQ112" s="1416"/>
      <c r="GR112" s="1416"/>
      <c r="GS112" s="1416"/>
      <c r="GT112" s="1416"/>
      <c r="GU112" s="1416"/>
      <c r="GV112" s="1416"/>
      <c r="GW112" s="1416"/>
      <c r="GX112" s="1416"/>
      <c r="GY112" s="1416"/>
      <c r="GZ112" s="1416"/>
      <c r="HA112" s="1416"/>
      <c r="HB112" s="1416"/>
      <c r="HC112" s="1416"/>
      <c r="HD112" s="1416"/>
      <c r="HE112" s="1416"/>
      <c r="HF112" s="1416"/>
      <c r="HG112" s="1416"/>
      <c r="HH112" s="1416"/>
      <c r="HI112" s="1416"/>
      <c r="HJ112" s="1416"/>
      <c r="HK112" s="1416"/>
      <c r="HL112" s="1416"/>
      <c r="HM112" s="1416"/>
      <c r="HN112" s="1416"/>
      <c r="HO112" s="1416"/>
      <c r="HP112" s="1416"/>
      <c r="HQ112" s="1416"/>
      <c r="HR112" s="1416"/>
      <c r="HS112" s="1416"/>
      <c r="HT112" s="1416"/>
      <c r="HU112" s="1416"/>
      <c r="HV112" s="1416"/>
      <c r="HW112" s="1416"/>
      <c r="HX112" s="1416"/>
      <c r="HY112" s="1416"/>
      <c r="HZ112" s="1416"/>
      <c r="IA112" s="1416"/>
      <c r="IB112" s="1416"/>
      <c r="IC112" s="1416"/>
      <c r="ID112" s="1416"/>
      <c r="IE112" s="1416"/>
      <c r="IF112" s="1416"/>
      <c r="IG112" s="1416"/>
      <c r="IH112" s="1416"/>
      <c r="II112" s="1416"/>
      <c r="IJ112" s="1416"/>
      <c r="IK112" s="1416"/>
      <c r="IL112" s="1416"/>
      <c r="IM112" s="1416"/>
      <c r="IN112" s="1416"/>
      <c r="IO112" s="1416"/>
      <c r="IP112" s="1416"/>
      <c r="IQ112" s="1416"/>
      <c r="IR112" s="1416"/>
      <c r="IS112" s="1416"/>
      <c r="IT112" s="1416"/>
      <c r="IU112" s="1416"/>
      <c r="IV112" s="1416"/>
      <c r="IW112" s="1416"/>
      <c r="IX112" s="1416"/>
      <c r="IY112" s="1416"/>
      <c r="IZ112" s="1416"/>
      <c r="JA112" s="1416"/>
      <c r="JB112" s="1416"/>
      <c r="JC112" s="1416"/>
      <c r="JD112" s="1416"/>
      <c r="JE112" s="1416"/>
      <c r="JF112" s="1416"/>
      <c r="JG112" s="1416"/>
      <c r="JH112" s="1416"/>
      <c r="JI112" s="1416"/>
      <c r="JJ112" s="1416"/>
      <c r="JK112" s="1416"/>
      <c r="JL112" s="1416"/>
      <c r="JM112" s="1416"/>
      <c r="JN112" s="1416"/>
      <c r="JO112" s="1416"/>
      <c r="JP112" s="1416"/>
      <c r="JQ112" s="1416"/>
      <c r="JR112" s="1416"/>
      <c r="JS112" s="1416"/>
      <c r="JT112" s="1416"/>
      <c r="JU112" s="1416"/>
      <c r="JV112" s="1416"/>
      <c r="JW112" s="1416"/>
      <c r="JX112" s="1416"/>
      <c r="JY112" s="1416"/>
      <c r="JZ112" s="1416"/>
      <c r="KA112" s="1416"/>
      <c r="KB112" s="1416"/>
      <c r="KC112" s="1416"/>
      <c r="KD112" s="1416"/>
      <c r="KE112" s="1416"/>
      <c r="KF112" s="1416"/>
      <c r="KG112" s="1416"/>
      <c r="KH112" s="1416"/>
      <c r="KI112" s="1416"/>
      <c r="KJ112" s="1416"/>
      <c r="KK112" s="1416"/>
      <c r="KL112" s="1416"/>
      <c r="KM112" s="1416"/>
      <c r="KN112" s="1416"/>
      <c r="KO112" s="1416"/>
      <c r="KP112" s="1416"/>
      <c r="KQ112" s="1416"/>
      <c r="KR112" s="1416"/>
      <c r="KS112" s="1416"/>
      <c r="KT112" s="1416"/>
      <c r="KU112" s="1416"/>
      <c r="KV112" s="1416"/>
      <c r="KW112" s="1416"/>
      <c r="KX112" s="1416"/>
      <c r="KY112" s="1416"/>
      <c r="KZ112" s="1416"/>
      <c r="LA112" s="1416"/>
      <c r="LB112" s="1416"/>
      <c r="LC112" s="1416"/>
      <c r="LD112" s="1416"/>
      <c r="LE112" s="1416"/>
      <c r="LF112" s="1416"/>
      <c r="LG112" s="1416"/>
      <c r="LH112" s="1416"/>
      <c r="LI112" s="1416"/>
      <c r="LJ112" s="1416"/>
      <c r="LK112" s="1416"/>
      <c r="LL112" s="1416"/>
      <c r="LM112" s="1416"/>
      <c r="LN112" s="1416"/>
      <c r="LO112" s="1416"/>
      <c r="LP112" s="1416"/>
      <c r="LQ112" s="1416"/>
      <c r="LR112" s="1416"/>
      <c r="LS112" s="1416"/>
      <c r="LT112" s="1416"/>
      <c r="LU112" s="1416"/>
      <c r="LV112" s="1416"/>
      <c r="LW112" s="1416"/>
      <c r="LX112" s="1416"/>
      <c r="LY112" s="1416"/>
      <c r="LZ112" s="1416"/>
      <c r="MA112" s="1416"/>
      <c r="MB112" s="1416"/>
      <c r="MC112" s="1416"/>
      <c r="MD112" s="1416"/>
      <c r="ME112" s="1416"/>
      <c r="MF112" s="1416"/>
      <c r="MG112" s="1416"/>
      <c r="MH112" s="1416"/>
      <c r="MI112" s="1416"/>
      <c r="MJ112" s="1416"/>
      <c r="MK112" s="1416"/>
      <c r="ML112" s="1416"/>
      <c r="MM112" s="1416"/>
      <c r="MN112" s="1416"/>
      <c r="MO112" s="1416"/>
      <c r="MP112" s="1416"/>
      <c r="MQ112" s="1416"/>
      <c r="MR112" s="1416"/>
      <c r="MS112" s="1416"/>
      <c r="MT112" s="1416"/>
      <c r="MU112" s="1416"/>
      <c r="MV112" s="1416"/>
      <c r="MW112" s="1416"/>
      <c r="MX112" s="1416"/>
      <c r="MY112" s="1416"/>
      <c r="MZ112" s="1416"/>
      <c r="NA112" s="1416"/>
      <c r="NB112" s="1416"/>
      <c r="NC112" s="1416"/>
      <c r="ND112" s="1416"/>
      <c r="NE112" s="1416"/>
      <c r="NF112" s="1416"/>
      <c r="NG112" s="1416"/>
      <c r="NH112" s="1416"/>
      <c r="NI112" s="1416"/>
      <c r="NJ112" s="1416"/>
      <c r="NK112" s="1416"/>
      <c r="NL112" s="1416"/>
      <c r="NM112" s="1416"/>
      <c r="NN112" s="1416"/>
      <c r="NO112" s="1416"/>
      <c r="NP112" s="1416"/>
      <c r="NQ112" s="1416"/>
      <c r="NR112" s="1416"/>
      <c r="NS112" s="1416"/>
      <c r="NT112" s="1416"/>
      <c r="NU112" s="1416"/>
      <c r="NV112" s="1416"/>
      <c r="NW112" s="1416"/>
      <c r="NX112" s="1416"/>
      <c r="NY112" s="1416"/>
      <c r="NZ112" s="1416"/>
      <c r="OA112" s="1416"/>
      <c r="OB112" s="1416"/>
      <c r="OC112" s="1416"/>
      <c r="OD112" s="1416"/>
      <c r="OE112" s="1416"/>
      <c r="OF112" s="1416"/>
      <c r="OG112" s="1416"/>
      <c r="OH112" s="1416"/>
      <c r="OI112" s="1416"/>
      <c r="OJ112" s="1416"/>
      <c r="OK112" s="1416"/>
      <c r="OL112" s="1416"/>
      <c r="OM112" s="1416"/>
      <c r="ON112" s="1416"/>
      <c r="OO112" s="1416"/>
      <c r="OP112" s="1416"/>
      <c r="OQ112" s="1416"/>
      <c r="OR112" s="1416"/>
      <c r="OS112" s="1416"/>
      <c r="OT112" s="1416"/>
      <c r="OU112" s="1416"/>
      <c r="OV112" s="1416"/>
      <c r="OW112" s="1416"/>
      <c r="OX112" s="1416"/>
      <c r="OY112" s="1416"/>
      <c r="OZ112" s="1416"/>
      <c r="PA112" s="1416"/>
      <c r="PB112" s="1416"/>
      <c r="PC112" s="1416"/>
      <c r="PD112" s="1416"/>
      <c r="PE112" s="1416"/>
      <c r="PF112" s="1416"/>
      <c r="PG112" s="1416"/>
      <c r="PH112" s="1416"/>
      <c r="PI112" s="1416"/>
      <c r="PJ112" s="1416"/>
      <c r="PK112" s="1416"/>
      <c r="PL112" s="1416"/>
      <c r="PM112" s="1416"/>
      <c r="PN112" s="1416"/>
      <c r="PO112" s="1416"/>
      <c r="PP112" s="1416"/>
      <c r="PQ112" s="1416"/>
      <c r="PR112" s="1416"/>
      <c r="PS112" s="1416"/>
      <c r="PT112" s="1416"/>
      <c r="PU112" s="1416"/>
      <c r="PV112" s="1416"/>
      <c r="PW112" s="1416"/>
      <c r="PX112" s="1416"/>
      <c r="PY112" s="1416"/>
      <c r="PZ112" s="1416"/>
      <c r="QA112" s="1416"/>
      <c r="QB112" s="1416"/>
      <c r="QC112" s="1416"/>
      <c r="QD112" s="1416"/>
      <c r="QE112" s="1416"/>
      <c r="QF112" s="1416"/>
      <c r="QG112" s="1416"/>
      <c r="QH112" s="1416"/>
      <c r="QI112" s="1416"/>
      <c r="QJ112" s="1416"/>
      <c r="QK112" s="1416"/>
      <c r="QL112" s="1416"/>
      <c r="QM112" s="1416"/>
      <c r="QN112" s="1416"/>
      <c r="QO112" s="1416"/>
      <c r="QP112" s="1416"/>
      <c r="QQ112" s="1416"/>
      <c r="QR112" s="1416"/>
      <c r="QS112" s="1416"/>
      <c r="QT112" s="1416"/>
      <c r="QU112" s="1416"/>
      <c r="QV112" s="1416"/>
      <c r="QW112" s="1416"/>
      <c r="QX112" s="1416"/>
      <c r="QY112" s="1416"/>
      <c r="QZ112" s="1416"/>
      <c r="RA112" s="1416"/>
      <c r="RB112" s="1416"/>
      <c r="RC112" s="1416"/>
      <c r="RD112" s="1416"/>
      <c r="RE112" s="1416"/>
      <c r="RF112" s="1416"/>
      <c r="RG112" s="1416"/>
      <c r="RH112" s="1416"/>
      <c r="RI112" s="1416"/>
      <c r="RJ112" s="1416"/>
      <c r="RK112" s="1416"/>
      <c r="RL112" s="1416"/>
      <c r="RM112" s="1416"/>
      <c r="RN112" s="1416"/>
      <c r="RO112" s="1416"/>
      <c r="RP112" s="1416"/>
      <c r="RQ112" s="1416"/>
      <c r="RR112" s="1416"/>
      <c r="RS112" s="1416"/>
      <c r="RT112" s="1416"/>
      <c r="RU112" s="1416"/>
      <c r="RV112" s="1416"/>
      <c r="RW112" s="1416"/>
      <c r="RX112" s="1416"/>
      <c r="RY112" s="1416"/>
      <c r="RZ112" s="1416"/>
      <c r="SA112" s="1416"/>
      <c r="SB112" s="1416"/>
      <c r="SC112" s="1416"/>
      <c r="SD112" s="1416"/>
      <c r="SE112" s="1416"/>
      <c r="SF112" s="1416"/>
      <c r="SG112" s="1416"/>
      <c r="SH112" s="1416"/>
      <c r="SI112" s="1416"/>
      <c r="SJ112" s="1416"/>
      <c r="SK112" s="1416"/>
      <c r="SL112" s="1416"/>
      <c r="SM112" s="1416"/>
      <c r="SN112" s="1416"/>
      <c r="SO112" s="1416"/>
      <c r="SP112" s="1416"/>
      <c r="SQ112" s="1416"/>
      <c r="SR112" s="1416"/>
      <c r="SS112" s="1416"/>
      <c r="ST112" s="1416"/>
      <c r="SU112" s="1416"/>
      <c r="SV112" s="1416"/>
      <c r="SW112" s="1416"/>
      <c r="SX112" s="1416"/>
      <c r="SY112" s="1416"/>
      <c r="SZ112" s="1416"/>
      <c r="TA112" s="1416"/>
      <c r="TB112" s="1416"/>
      <c r="TC112" s="1416"/>
      <c r="TD112" s="1416"/>
      <c r="TE112" s="1416"/>
      <c r="TF112" s="1416"/>
      <c r="TG112" s="1416"/>
      <c r="TH112" s="1416"/>
      <c r="TI112" s="1416"/>
      <c r="TJ112" s="1416"/>
      <c r="TK112" s="1416"/>
      <c r="TL112" s="1416"/>
      <c r="TM112" s="1416"/>
      <c r="TN112" s="1416"/>
      <c r="TO112" s="1416"/>
      <c r="TP112" s="1416"/>
      <c r="TQ112" s="1416"/>
      <c r="TR112" s="1416"/>
      <c r="TS112" s="1416"/>
      <c r="TT112" s="1416"/>
      <c r="TU112" s="1416"/>
      <c r="TV112" s="1416"/>
      <c r="TW112" s="1416"/>
      <c r="TX112" s="1416"/>
      <c r="TY112" s="1416"/>
      <c r="TZ112" s="1416"/>
      <c r="UA112" s="1416"/>
      <c r="UB112" s="1416"/>
      <c r="UC112" s="1416"/>
      <c r="UD112" s="1416"/>
      <c r="UE112" s="1416"/>
      <c r="UF112" s="1416"/>
      <c r="UG112" s="1416"/>
      <c r="UH112" s="1416"/>
      <c r="UI112" s="1416"/>
      <c r="UJ112" s="1416"/>
      <c r="UK112" s="1416"/>
      <c r="UL112" s="1416"/>
      <c r="UM112" s="1416"/>
      <c r="UN112" s="1416"/>
      <c r="UO112" s="1416"/>
      <c r="UP112" s="1416"/>
      <c r="UQ112" s="1416"/>
      <c r="UR112" s="1416"/>
      <c r="US112" s="1416"/>
      <c r="UT112" s="1416"/>
      <c r="UU112" s="1416"/>
      <c r="UV112" s="1416"/>
      <c r="UW112" s="1416"/>
      <c r="UX112" s="1416"/>
      <c r="UY112" s="1416"/>
      <c r="UZ112" s="1416"/>
      <c r="VA112" s="1416"/>
      <c r="VB112" s="1416"/>
      <c r="VC112" s="1416"/>
      <c r="VD112" s="1416"/>
      <c r="VE112" s="1416"/>
      <c r="VF112" s="1416"/>
      <c r="VG112" s="1416"/>
      <c r="VH112" s="1416"/>
      <c r="VI112" s="1416"/>
      <c r="VJ112" s="1416"/>
      <c r="VK112" s="1416"/>
      <c r="VL112" s="1416"/>
      <c r="VM112" s="1416"/>
      <c r="VN112" s="1416"/>
      <c r="VO112" s="1416"/>
      <c r="VP112" s="1416"/>
      <c r="VQ112" s="1416"/>
      <c r="VR112" s="1416"/>
      <c r="VS112" s="1416"/>
      <c r="VT112" s="1416"/>
      <c r="VU112" s="1416"/>
      <c r="VV112" s="1416"/>
      <c r="VW112" s="1416"/>
      <c r="VX112" s="1416"/>
      <c r="VY112" s="1416"/>
      <c r="VZ112" s="1416"/>
      <c r="WA112" s="1416"/>
      <c r="WB112" s="1416"/>
      <c r="WC112" s="1416"/>
      <c r="WD112" s="1416"/>
      <c r="WE112" s="1416"/>
      <c r="WF112" s="1416"/>
      <c r="WG112" s="1416"/>
      <c r="WH112" s="1416"/>
      <c r="WI112" s="1416"/>
      <c r="WJ112" s="1416"/>
      <c r="WK112" s="1416"/>
      <c r="WL112" s="1416"/>
      <c r="WM112" s="1416"/>
      <c r="WN112" s="1416"/>
      <c r="WO112" s="1416"/>
      <c r="WP112" s="1416"/>
      <c r="WQ112" s="1416"/>
      <c r="WR112" s="1416"/>
      <c r="WS112" s="1416"/>
      <c r="WT112" s="1416"/>
      <c r="WU112" s="1416"/>
      <c r="WV112" s="1416"/>
      <c r="WW112" s="1416"/>
      <c r="WX112" s="1416"/>
      <c r="WY112" s="1416"/>
      <c r="WZ112" s="1416"/>
      <c r="XA112" s="1416"/>
      <c r="XB112" s="1416"/>
      <c r="XC112" s="1416"/>
      <c r="XD112" s="1416"/>
      <c r="XE112" s="1416"/>
      <c r="XF112" s="1416"/>
      <c r="XG112" s="1416"/>
      <c r="XH112" s="1416"/>
      <c r="XI112" s="1416"/>
      <c r="XJ112" s="1416"/>
      <c r="XK112" s="1416"/>
      <c r="XL112" s="1416"/>
      <c r="XM112" s="1416"/>
      <c r="XN112" s="1416"/>
      <c r="XO112" s="1416"/>
      <c r="XP112" s="1416"/>
      <c r="XQ112" s="1416"/>
      <c r="XR112" s="1416"/>
      <c r="XS112" s="1416"/>
      <c r="XT112" s="1416"/>
      <c r="XU112" s="1416"/>
      <c r="XV112" s="1416"/>
      <c r="XW112" s="1416"/>
      <c r="XX112" s="1416"/>
      <c r="XY112" s="1416"/>
      <c r="XZ112" s="1416"/>
      <c r="YA112" s="1416"/>
      <c r="YB112" s="1416"/>
      <c r="YC112" s="1416"/>
      <c r="YD112" s="1416"/>
      <c r="YE112" s="1416"/>
      <c r="YF112" s="1416"/>
      <c r="YG112" s="1416"/>
      <c r="YH112" s="1416"/>
      <c r="YI112" s="1416"/>
      <c r="YJ112" s="1416"/>
      <c r="YK112" s="1416"/>
      <c r="YL112" s="1416"/>
      <c r="YM112" s="1416"/>
      <c r="YN112" s="1416"/>
      <c r="YO112" s="1416"/>
      <c r="YP112" s="1416"/>
      <c r="YQ112" s="1416"/>
      <c r="YR112" s="1416"/>
      <c r="YS112" s="1416"/>
      <c r="YT112" s="1416"/>
      <c r="YU112" s="1416"/>
      <c r="YV112" s="1416"/>
      <c r="YW112" s="1416"/>
      <c r="YX112" s="1416"/>
      <c r="YY112" s="1416"/>
      <c r="YZ112" s="1416"/>
      <c r="ZA112" s="1416"/>
      <c r="ZB112" s="1416"/>
      <c r="ZC112" s="1416"/>
      <c r="ZD112" s="1416"/>
      <c r="ZE112" s="1416"/>
      <c r="ZF112" s="1416"/>
      <c r="ZG112" s="1416"/>
      <c r="ZH112" s="1416"/>
      <c r="ZI112" s="1416"/>
      <c r="ZJ112" s="1416"/>
      <c r="ZK112" s="1416"/>
      <c r="ZL112" s="1416"/>
      <c r="ZM112" s="1416"/>
      <c r="ZN112" s="1416"/>
      <c r="ZO112" s="1416"/>
      <c r="ZP112" s="1416"/>
      <c r="ZQ112" s="1416"/>
      <c r="ZR112" s="1416"/>
      <c r="ZS112" s="1416"/>
      <c r="ZT112" s="1416"/>
      <c r="ZU112" s="1416"/>
      <c r="ZV112" s="1416"/>
      <c r="ZW112" s="1416"/>
      <c r="ZX112" s="1416"/>
      <c r="ZY112" s="1416"/>
      <c r="ZZ112" s="1416"/>
      <c r="AAA112" s="1416"/>
      <c r="AAB112" s="1416"/>
      <c r="AAC112" s="1416"/>
      <c r="AAD112" s="1416"/>
      <c r="AAE112" s="1416"/>
      <c r="AAF112" s="1416"/>
      <c r="AAG112" s="1416"/>
      <c r="AAH112" s="1416"/>
      <c r="AAI112" s="1416"/>
      <c r="AAJ112" s="1416"/>
      <c r="AAK112" s="1416"/>
      <c r="AAL112" s="1416"/>
      <c r="AAM112" s="1416"/>
      <c r="AAN112" s="1416"/>
      <c r="AAO112" s="1416"/>
      <c r="AAP112" s="1416"/>
      <c r="AAQ112" s="1416"/>
      <c r="AAR112" s="1416"/>
      <c r="AAS112" s="1416"/>
      <c r="AAT112" s="1416"/>
      <c r="AAU112" s="1416"/>
      <c r="AAV112" s="1416"/>
      <c r="AAW112" s="1416"/>
      <c r="AAX112" s="1416"/>
      <c r="AAY112" s="1416"/>
      <c r="AAZ112" s="1416"/>
      <c r="ABA112" s="1416"/>
      <c r="ABB112" s="1416"/>
      <c r="ABC112" s="1416"/>
      <c r="ABD112" s="1416"/>
      <c r="ABE112" s="1416"/>
      <c r="ABF112" s="1416"/>
      <c r="ABG112" s="1416"/>
      <c r="ABH112" s="1416"/>
      <c r="ABI112" s="1416"/>
      <c r="ABJ112" s="1416"/>
      <c r="ABK112" s="1416"/>
      <c r="ABL112" s="1416"/>
      <c r="ABM112" s="1416"/>
      <c r="ABN112" s="1416"/>
      <c r="ABO112" s="1416"/>
      <c r="ABP112" s="1416"/>
      <c r="ABQ112" s="1416"/>
      <c r="ABR112" s="1416"/>
      <c r="ABS112" s="1416"/>
      <c r="ABT112" s="1416"/>
      <c r="ABU112" s="1416"/>
      <c r="ABV112" s="1416"/>
      <c r="ABW112" s="1416"/>
      <c r="ABX112" s="1416"/>
      <c r="ABY112" s="1416"/>
      <c r="ABZ112" s="1416"/>
      <c r="ACA112" s="1416"/>
      <c r="ACB112" s="1416"/>
      <c r="ACC112" s="1416"/>
      <c r="ACD112" s="1416"/>
      <c r="ACE112" s="1416"/>
      <c r="ACF112" s="1416"/>
      <c r="ACG112" s="1416"/>
      <c r="ACH112" s="1416"/>
      <c r="ACI112" s="1416"/>
      <c r="ACJ112" s="1416"/>
      <c r="ACK112" s="1416"/>
      <c r="ACL112" s="1416"/>
      <c r="ACM112" s="1416"/>
      <c r="ACN112" s="1416"/>
      <c r="ACO112" s="1416"/>
      <c r="ACP112" s="1416"/>
      <c r="ACQ112" s="1416"/>
      <c r="ACR112" s="1416"/>
      <c r="ACS112" s="1416"/>
      <c r="ACT112" s="1416"/>
      <c r="ACU112" s="1416"/>
      <c r="ACV112" s="1416"/>
      <c r="ACW112" s="1416"/>
      <c r="ACX112" s="1416"/>
      <c r="ACY112" s="1416"/>
      <c r="ACZ112" s="1416"/>
      <c r="ADA112" s="1416"/>
      <c r="ADB112" s="1416"/>
      <c r="ADC112" s="1416"/>
      <c r="ADD112" s="1416"/>
      <c r="ADE112" s="1416"/>
      <c r="ADF112" s="1416"/>
      <c r="ADG112" s="1416"/>
      <c r="ADH112" s="1416"/>
      <c r="ADI112" s="1416"/>
      <c r="ADJ112" s="1416"/>
      <c r="ADK112" s="1416"/>
      <c r="ADL112" s="1416"/>
      <c r="ADM112" s="1416"/>
      <c r="ADN112" s="1416"/>
      <c r="ADO112" s="1416"/>
      <c r="ADP112" s="1416"/>
      <c r="ADQ112" s="1416"/>
      <c r="ADR112" s="1416"/>
      <c r="ADS112" s="1416"/>
      <c r="ADT112" s="1416"/>
      <c r="ADU112" s="1416"/>
      <c r="ADV112" s="1416"/>
      <c r="ADW112" s="1416"/>
      <c r="ADX112" s="1416"/>
      <c r="ADY112" s="1416"/>
      <c r="ADZ112" s="1416"/>
      <c r="AEA112" s="1416"/>
      <c r="AEB112" s="1416"/>
      <c r="AEC112" s="1416"/>
      <c r="AED112" s="1416"/>
      <c r="AEE112" s="1416"/>
      <c r="AEF112" s="1416"/>
      <c r="AEG112" s="1416"/>
      <c r="AEH112" s="1416"/>
      <c r="AEI112" s="1416"/>
      <c r="AEJ112" s="1416"/>
      <c r="AEK112" s="1416"/>
      <c r="AEL112" s="1416"/>
      <c r="AEM112" s="1416"/>
      <c r="AEN112" s="1416"/>
      <c r="AEO112" s="1416"/>
      <c r="AEP112" s="1416"/>
      <c r="AEQ112" s="1416"/>
      <c r="AER112" s="1416"/>
      <c r="AES112" s="1416"/>
      <c r="AET112" s="1416"/>
      <c r="AEU112" s="1416"/>
      <c r="AEV112" s="1416"/>
      <c r="AEW112" s="1416"/>
      <c r="AEX112" s="1416"/>
      <c r="AEY112" s="1416"/>
      <c r="AEZ112" s="1416"/>
      <c r="AFA112" s="1416"/>
      <c r="AFB112" s="1416"/>
      <c r="AFC112" s="1416"/>
      <c r="AFD112" s="1416"/>
      <c r="AFE112" s="1416"/>
      <c r="AFF112" s="1416"/>
      <c r="AFG112" s="1416"/>
      <c r="AFH112" s="1416"/>
      <c r="AFI112" s="1416"/>
      <c r="AFJ112" s="1416"/>
      <c r="AFK112" s="1416"/>
      <c r="AFL112" s="1416"/>
      <c r="AFM112" s="1416"/>
      <c r="AFN112" s="1416"/>
      <c r="AFO112" s="1416"/>
      <c r="AFP112" s="1416"/>
      <c r="AFQ112" s="1416"/>
      <c r="AFR112" s="1416"/>
      <c r="AFS112" s="1416"/>
      <c r="AFT112" s="1416"/>
      <c r="AFU112" s="1416"/>
      <c r="AFV112" s="1416"/>
      <c r="AFW112" s="1416"/>
      <c r="AFX112" s="1416"/>
      <c r="AFY112" s="1416"/>
      <c r="AFZ112" s="1416"/>
      <c r="AGA112" s="1416"/>
      <c r="AGB112" s="1416"/>
      <c r="AGC112" s="1416"/>
      <c r="AGD112" s="1416"/>
      <c r="AGE112" s="1416"/>
      <c r="AGF112" s="1416"/>
      <c r="AGG112" s="1416"/>
      <c r="AGH112" s="1416"/>
      <c r="AGI112" s="1416"/>
      <c r="AGJ112" s="1416"/>
      <c r="AGK112" s="1416"/>
      <c r="AGL112" s="1416"/>
      <c r="AGM112" s="1416"/>
      <c r="AGN112" s="1416"/>
      <c r="AGO112" s="1416"/>
      <c r="AGP112" s="1416"/>
      <c r="AGQ112" s="1416"/>
      <c r="AGR112" s="1416"/>
      <c r="AGS112" s="1416"/>
      <c r="AGT112" s="1416"/>
      <c r="AGU112" s="1416"/>
      <c r="AGV112" s="1416"/>
      <c r="AGW112" s="1416"/>
      <c r="AGX112" s="1416"/>
      <c r="AGY112" s="1416"/>
      <c r="AGZ112" s="1416"/>
      <c r="AHA112" s="1416"/>
      <c r="AHB112" s="1416"/>
      <c r="AHC112" s="1416"/>
      <c r="AHD112" s="1416"/>
      <c r="AHE112" s="1416"/>
      <c r="AHF112" s="1416"/>
      <c r="AHG112" s="1416"/>
      <c r="AHH112" s="1416"/>
      <c r="AHI112" s="1416"/>
      <c r="AHJ112" s="1416"/>
      <c r="AHK112" s="1416"/>
      <c r="AHL112" s="1416"/>
      <c r="AHM112" s="1416"/>
      <c r="AHN112" s="1416"/>
      <c r="AHO112" s="1416"/>
      <c r="AHP112" s="1416"/>
      <c r="AHQ112" s="1416"/>
      <c r="AHR112" s="1416"/>
      <c r="AHS112" s="1416"/>
      <c r="AHT112" s="1416"/>
      <c r="AHU112" s="1416"/>
      <c r="AHV112" s="1416"/>
      <c r="AHW112" s="1416"/>
      <c r="AHX112" s="1416"/>
      <c r="AHY112" s="1416"/>
      <c r="AHZ112" s="1416"/>
      <c r="AIA112" s="1416"/>
      <c r="AIB112" s="1416"/>
      <c r="AIC112" s="1416"/>
      <c r="AID112" s="1416"/>
      <c r="AIE112" s="1416"/>
      <c r="AIF112" s="1416"/>
      <c r="AIG112" s="1416"/>
      <c r="AIH112" s="1416"/>
      <c r="AII112" s="1416"/>
      <c r="AIJ112" s="1416"/>
      <c r="AIK112" s="1416"/>
      <c r="AIL112" s="1416"/>
      <c r="AIM112" s="1416"/>
      <c r="AIN112" s="1416"/>
      <c r="AIO112" s="1416"/>
      <c r="AIP112" s="1416"/>
      <c r="AIQ112" s="1416"/>
      <c r="AIR112" s="1416"/>
      <c r="AIS112" s="1416"/>
      <c r="AIT112" s="1416"/>
      <c r="AIU112" s="1416"/>
      <c r="AIV112" s="1416"/>
      <c r="AIW112" s="1416"/>
      <c r="AIX112" s="1416"/>
      <c r="AIY112" s="1416"/>
      <c r="AIZ112" s="1416"/>
      <c r="AJA112" s="1416"/>
      <c r="AJB112" s="1416"/>
      <c r="AJC112" s="1416"/>
      <c r="AJD112" s="1416"/>
      <c r="AJE112" s="1416"/>
      <c r="AJF112" s="1416"/>
      <c r="AJG112" s="1416"/>
      <c r="AJH112" s="1416"/>
      <c r="AJI112" s="1416"/>
      <c r="AJJ112" s="1416"/>
      <c r="AJK112" s="1416"/>
      <c r="AJL112" s="1416"/>
      <c r="AJM112" s="1416"/>
      <c r="AJN112" s="1416"/>
      <c r="AJO112" s="1416"/>
      <c r="AJP112" s="1416"/>
      <c r="AJQ112" s="1416"/>
      <c r="AJR112" s="1416"/>
      <c r="AJS112" s="1416"/>
      <c r="AJT112" s="1416"/>
      <c r="AJU112" s="1416"/>
      <c r="AJV112" s="1416"/>
      <c r="AJW112" s="1416"/>
      <c r="AJX112" s="1416"/>
      <c r="AJY112" s="1416"/>
      <c r="AJZ112" s="1416"/>
      <c r="AKA112" s="1416"/>
      <c r="AKB112" s="1416"/>
      <c r="AKC112" s="1416"/>
      <c r="AKD112" s="1416"/>
      <c r="AKE112" s="1416"/>
      <c r="AKF112" s="1416"/>
      <c r="AKG112" s="1416"/>
      <c r="AKH112" s="1416"/>
      <c r="AKI112" s="1416"/>
      <c r="AKJ112" s="1416"/>
      <c r="AKK112" s="1416"/>
      <c r="AKL112" s="1416"/>
      <c r="AKM112" s="1416"/>
      <c r="AKN112" s="1416"/>
      <c r="AKO112" s="1416"/>
      <c r="AKP112" s="1416"/>
      <c r="AKQ112" s="1416"/>
      <c r="AKR112" s="1416"/>
      <c r="AKS112" s="1416"/>
      <c r="AKT112" s="1416"/>
      <c r="AKU112" s="1416"/>
      <c r="AKV112" s="1416"/>
      <c r="AKW112" s="1416"/>
      <c r="AKX112" s="1416"/>
      <c r="AKY112" s="1416"/>
      <c r="AKZ112" s="1416"/>
      <c r="ALA112" s="1416"/>
      <c r="ALB112" s="1416"/>
      <c r="ALC112" s="1416"/>
      <c r="ALD112" s="1416"/>
      <c r="ALE112" s="1416"/>
      <c r="ALF112" s="1416"/>
      <c r="ALG112" s="1416"/>
      <c r="ALH112" s="1416"/>
      <c r="ALI112" s="1416"/>
      <c r="ALJ112" s="1416"/>
      <c r="ALK112" s="1416"/>
      <c r="ALL112" s="1416"/>
      <c r="ALM112" s="1416"/>
      <c r="ALN112" s="1416"/>
      <c r="ALO112" s="1416"/>
      <c r="ALP112" s="1416"/>
      <c r="ALQ112" s="1416"/>
      <c r="ALR112" s="1416"/>
      <c r="ALS112" s="1416"/>
      <c r="ALT112" s="1416"/>
      <c r="ALU112" s="1416"/>
      <c r="ALV112" s="1416"/>
      <c r="ALW112" s="1416"/>
      <c r="ALX112" s="1416"/>
      <c r="ALY112" s="1416"/>
      <c r="ALZ112" s="1416"/>
      <c r="AMA112" s="1416"/>
      <c r="AMB112" s="1416"/>
      <c r="AMC112" s="1416"/>
      <c r="AMD112" s="1416"/>
      <c r="AME112" s="1416"/>
      <c r="AMF112" s="1416"/>
      <c r="AMG112" s="1416"/>
      <c r="AMH112" s="1416"/>
      <c r="AMI112" s="1416"/>
      <c r="AMJ112" s="1416"/>
      <c r="AMK112" s="1416"/>
      <c r="AML112" s="1416"/>
      <c r="AMM112" s="1416"/>
      <c r="AMN112" s="1416"/>
      <c r="AMO112" s="1416"/>
      <c r="AMP112" s="1416"/>
      <c r="AMQ112" s="1416"/>
      <c r="AMR112" s="1416"/>
      <c r="AMS112" s="1416"/>
      <c r="AMT112" s="1416"/>
      <c r="AMU112" s="1416"/>
      <c r="AMV112" s="1416"/>
      <c r="AMW112" s="1416"/>
      <c r="AMX112" s="1416"/>
      <c r="AMY112" s="1416"/>
      <c r="AMZ112" s="1416"/>
      <c r="ANA112" s="1416"/>
      <c r="ANB112" s="1416"/>
      <c r="ANC112" s="1416"/>
      <c r="AND112" s="1416"/>
      <c r="ANE112" s="1416"/>
      <c r="ANF112" s="1416"/>
      <c r="ANG112" s="1416"/>
      <c r="ANH112" s="1416"/>
      <c r="ANI112" s="1416"/>
      <c r="ANJ112" s="1416"/>
      <c r="ANK112" s="1416"/>
      <c r="ANL112" s="1416"/>
      <c r="ANM112" s="1416"/>
      <c r="ANN112" s="1416"/>
      <c r="ANO112" s="1416"/>
      <c r="ANP112" s="1416"/>
      <c r="ANQ112" s="1416"/>
      <c r="ANR112" s="1416"/>
      <c r="ANS112" s="1416"/>
      <c r="ANT112" s="1416"/>
      <c r="ANU112" s="1416"/>
      <c r="ANV112" s="1416"/>
      <c r="ANW112" s="1416"/>
      <c r="ANX112" s="1416"/>
      <c r="ANY112" s="1416"/>
      <c r="ANZ112" s="1416"/>
      <c r="AOA112" s="1416"/>
      <c r="AOB112" s="1416"/>
      <c r="AOC112" s="1416"/>
      <c r="AOD112" s="1416"/>
      <c r="AOE112" s="1416"/>
      <c r="AOF112" s="1416"/>
      <c r="AOG112" s="1416"/>
      <c r="AOH112" s="1416"/>
      <c r="AOI112" s="1416"/>
      <c r="AOJ112" s="1416"/>
      <c r="AOK112" s="1416"/>
      <c r="AOL112" s="1416"/>
      <c r="AOM112" s="1416"/>
      <c r="AON112" s="1416"/>
      <c r="AOO112" s="1416"/>
      <c r="AOP112" s="1416"/>
      <c r="AOQ112" s="1416"/>
      <c r="AOR112" s="1416"/>
      <c r="AOS112" s="1416"/>
      <c r="AOT112" s="1416"/>
      <c r="AOU112" s="1416"/>
      <c r="AOV112" s="1416"/>
      <c r="AOW112" s="1416"/>
      <c r="AOX112" s="1416"/>
      <c r="AOY112" s="1416"/>
      <c r="AOZ112" s="1416"/>
      <c r="APA112" s="1416"/>
      <c r="APB112" s="1416"/>
      <c r="APC112" s="1416"/>
      <c r="APD112" s="1416"/>
      <c r="APE112" s="1416"/>
      <c r="APF112" s="1416"/>
      <c r="APG112" s="1416"/>
      <c r="APH112" s="1416"/>
      <c r="API112" s="1416"/>
      <c r="APJ112" s="1416"/>
      <c r="APK112" s="1416"/>
      <c r="APL112" s="1416"/>
      <c r="APM112" s="1416"/>
      <c r="APN112" s="1416"/>
      <c r="APO112" s="1416"/>
      <c r="APP112" s="1416"/>
      <c r="APQ112" s="1416"/>
      <c r="APR112" s="1416"/>
      <c r="APS112" s="1416"/>
      <c r="APT112" s="1416"/>
      <c r="APU112" s="1416"/>
      <c r="APV112" s="1416"/>
      <c r="APW112" s="1416"/>
      <c r="APX112" s="1416"/>
      <c r="APY112" s="1416"/>
      <c r="APZ112" s="1416"/>
      <c r="AQA112" s="1416"/>
      <c r="AQB112" s="1416"/>
      <c r="AQC112" s="1416"/>
      <c r="AQD112" s="1416"/>
      <c r="AQE112" s="1416"/>
      <c r="AQF112" s="1416"/>
      <c r="AQG112" s="1416"/>
      <c r="AQH112" s="1416"/>
      <c r="AQI112" s="1416"/>
      <c r="AQJ112" s="1416"/>
      <c r="AQK112" s="1416"/>
      <c r="AQL112" s="1416"/>
      <c r="AQM112" s="1416"/>
      <c r="AQN112" s="1416"/>
      <c r="AQO112" s="1416"/>
      <c r="AQP112" s="1416"/>
      <c r="AQQ112" s="1416"/>
      <c r="AQR112" s="1416"/>
      <c r="AQS112" s="1416"/>
      <c r="AQT112" s="1416"/>
      <c r="AQU112" s="1416"/>
      <c r="AQV112" s="1416"/>
      <c r="AQW112" s="1416"/>
      <c r="AQX112" s="1416"/>
      <c r="AQY112" s="1416"/>
      <c r="AQZ112" s="1416"/>
      <c r="ARA112" s="1416"/>
      <c r="ARB112" s="1416"/>
      <c r="ARC112" s="1416"/>
      <c r="ARD112" s="1416"/>
      <c r="ARE112" s="1416"/>
      <c r="ARF112" s="1416"/>
      <c r="ARG112" s="1416"/>
      <c r="ARH112" s="1416"/>
      <c r="ARI112" s="1416"/>
      <c r="ARJ112" s="1416"/>
      <c r="ARK112" s="1416"/>
      <c r="ARL112" s="1416"/>
      <c r="ARM112" s="1416"/>
      <c r="ARN112" s="1416"/>
      <c r="ARO112" s="1416"/>
      <c r="ARP112" s="1416"/>
      <c r="ARQ112" s="1416"/>
      <c r="ARR112" s="1416"/>
      <c r="ARS112" s="1416"/>
      <c r="ART112" s="1416"/>
      <c r="ARU112" s="1416"/>
      <c r="ARV112" s="1416"/>
      <c r="ARW112" s="1416"/>
      <c r="ARX112" s="1416"/>
      <c r="ARY112" s="1416"/>
      <c r="ARZ112" s="1416"/>
      <c r="ASA112" s="1416"/>
      <c r="ASB112" s="1416"/>
      <c r="ASC112" s="1416"/>
      <c r="ASD112" s="1416"/>
      <c r="ASE112" s="1416"/>
      <c r="ASF112" s="1416"/>
      <c r="ASG112" s="1416"/>
      <c r="ASH112" s="1416"/>
      <c r="ASI112" s="1416"/>
      <c r="ASJ112" s="1416"/>
      <c r="ASK112" s="1416"/>
      <c r="ASL112" s="1416"/>
      <c r="ASM112" s="1416"/>
      <c r="ASN112" s="1416"/>
      <c r="ASO112" s="1416"/>
      <c r="ASP112" s="1416"/>
      <c r="ASQ112" s="1416"/>
      <c r="ASR112" s="1416"/>
      <c r="ASS112" s="1416"/>
      <c r="AST112" s="1416"/>
      <c r="ASU112" s="1416"/>
      <c r="ASV112" s="1416"/>
      <c r="ASW112" s="1416"/>
      <c r="ASX112" s="1416"/>
      <c r="ASY112" s="1416"/>
      <c r="ASZ112" s="1416"/>
      <c r="ATA112" s="1416"/>
      <c r="ATB112" s="1416"/>
      <c r="ATC112" s="1416"/>
      <c r="ATD112" s="1416"/>
      <c r="ATE112" s="1416"/>
      <c r="ATF112" s="1416"/>
      <c r="ATG112" s="1416"/>
      <c r="ATH112" s="1416"/>
      <c r="ATI112" s="1416"/>
      <c r="ATJ112" s="1416"/>
      <c r="ATK112" s="1416"/>
      <c r="ATL112" s="1416"/>
      <c r="ATM112" s="1416"/>
      <c r="ATN112" s="1416"/>
      <c r="ATO112" s="1416"/>
      <c r="ATP112" s="1416"/>
      <c r="ATQ112" s="1416"/>
      <c r="ATR112" s="1416"/>
      <c r="ATS112" s="1416"/>
      <c r="ATT112" s="1416"/>
      <c r="ATU112" s="1416"/>
      <c r="ATV112" s="1416"/>
      <c r="ATW112" s="1416"/>
      <c r="ATX112" s="1416"/>
      <c r="ATY112" s="1416"/>
      <c r="ATZ112" s="1416"/>
      <c r="AUA112" s="1416"/>
      <c r="AUB112" s="1416"/>
      <c r="AUC112" s="1416"/>
      <c r="AUD112" s="1416"/>
      <c r="AUE112" s="1416"/>
      <c r="AUF112" s="1416"/>
      <c r="AUG112" s="1416"/>
      <c r="AUH112" s="1416"/>
      <c r="AUI112" s="1416"/>
      <c r="AUJ112" s="1416"/>
      <c r="AUK112" s="1416"/>
      <c r="AUL112" s="1416"/>
      <c r="AUM112" s="1416"/>
      <c r="AUN112" s="1416"/>
      <c r="AUO112" s="1416"/>
      <c r="AUP112" s="1416"/>
      <c r="AUQ112" s="1416"/>
      <c r="AUR112" s="1416"/>
      <c r="AUS112" s="1416"/>
      <c r="AUT112" s="1416"/>
      <c r="AUU112" s="1416"/>
      <c r="AUV112" s="1416"/>
      <c r="AUW112" s="1416"/>
      <c r="AUX112" s="1416"/>
      <c r="AUY112" s="1416"/>
      <c r="AUZ112" s="1416"/>
      <c r="AVA112" s="1416"/>
      <c r="AVB112" s="1416"/>
      <c r="AVC112" s="1416"/>
      <c r="AVD112" s="1416"/>
      <c r="AVE112" s="1416"/>
      <c r="AVF112" s="1416"/>
      <c r="AVG112" s="1416"/>
      <c r="AVH112" s="1416"/>
      <c r="AVI112" s="1416"/>
      <c r="AVJ112" s="1416"/>
      <c r="AVK112" s="1416"/>
      <c r="AVL112" s="1416"/>
      <c r="AVM112" s="1416"/>
      <c r="AVN112" s="1416"/>
      <c r="AVO112" s="1416"/>
      <c r="AVP112" s="1416"/>
      <c r="AVQ112" s="1416"/>
      <c r="AVR112" s="1416"/>
      <c r="AVS112" s="1416"/>
      <c r="AVT112" s="1416"/>
      <c r="AVU112" s="1416"/>
      <c r="AVV112" s="1416"/>
      <c r="AVW112" s="1416"/>
      <c r="AVX112" s="1416"/>
      <c r="AVY112" s="1416"/>
      <c r="AVZ112" s="1416"/>
      <c r="AWA112" s="1416"/>
      <c r="AWB112" s="1416"/>
      <c r="AWC112" s="1416"/>
      <c r="AWD112" s="1416"/>
      <c r="AWE112" s="1416"/>
      <c r="AWF112" s="1416"/>
      <c r="AWG112" s="1416"/>
      <c r="AWH112" s="1416"/>
      <c r="AWI112" s="1416"/>
      <c r="AWJ112" s="1416"/>
      <c r="AWK112" s="1416"/>
      <c r="AWL112" s="1416"/>
      <c r="AWM112" s="1416"/>
      <c r="AWN112" s="1416"/>
      <c r="AWO112" s="1416"/>
      <c r="AWP112" s="1416"/>
      <c r="AWQ112" s="1416"/>
      <c r="AWR112" s="1416"/>
      <c r="AWS112" s="1416"/>
      <c r="AWT112" s="1416"/>
      <c r="AWU112" s="1416"/>
      <c r="AWV112" s="1416"/>
      <c r="AWW112" s="1416"/>
      <c r="AWX112" s="1416"/>
      <c r="AWY112" s="1416"/>
      <c r="AWZ112" s="1416"/>
      <c r="AXA112" s="1416"/>
      <c r="AXB112" s="1416"/>
      <c r="AXC112" s="1416"/>
      <c r="AXD112" s="1416"/>
      <c r="AXE112" s="1416"/>
      <c r="AXF112" s="1416"/>
      <c r="AXG112" s="1416"/>
      <c r="AXH112" s="1416"/>
      <c r="AXI112" s="1416"/>
      <c r="AXJ112" s="1416"/>
      <c r="AXK112" s="1416"/>
      <c r="AXL112" s="1416"/>
      <c r="AXM112" s="1416"/>
      <c r="AXN112" s="1416"/>
      <c r="AXO112" s="1416"/>
      <c r="AXP112" s="1416"/>
      <c r="AXQ112" s="1416"/>
      <c r="AXR112" s="1416"/>
      <c r="AXS112" s="1416"/>
      <c r="AXT112" s="1416"/>
      <c r="AXU112" s="1416"/>
      <c r="AXV112" s="1416"/>
      <c r="AXW112" s="1416"/>
      <c r="AXX112" s="1416"/>
      <c r="AXY112" s="1416"/>
      <c r="AXZ112" s="1416"/>
      <c r="AYA112" s="1416"/>
      <c r="AYB112" s="1416"/>
      <c r="AYC112" s="1416"/>
      <c r="AYD112" s="1416"/>
      <c r="AYE112" s="1416"/>
      <c r="AYF112" s="1416"/>
      <c r="AYG112" s="1416"/>
      <c r="AYH112" s="1416"/>
      <c r="AYI112" s="1416"/>
      <c r="AYJ112" s="1416"/>
      <c r="AYK112" s="1416"/>
      <c r="AYL112" s="1416"/>
      <c r="AYM112" s="1416"/>
      <c r="AYN112" s="1416"/>
      <c r="AYO112" s="1416"/>
      <c r="AYP112" s="1416"/>
      <c r="AYQ112" s="1416"/>
      <c r="AYR112" s="1416"/>
      <c r="AYS112" s="1416"/>
      <c r="AYT112" s="1416"/>
      <c r="AYU112" s="1416"/>
      <c r="AYV112" s="1416"/>
      <c r="AYW112" s="1416"/>
      <c r="AYX112" s="1416"/>
      <c r="AYY112" s="1416"/>
      <c r="AYZ112" s="1416"/>
      <c r="AZA112" s="1416"/>
      <c r="AZB112" s="1416"/>
      <c r="AZC112" s="1416"/>
      <c r="AZD112" s="1416"/>
      <c r="AZE112" s="1416"/>
      <c r="AZF112" s="1416"/>
      <c r="AZG112" s="1416"/>
      <c r="AZH112" s="1416"/>
      <c r="AZI112" s="1416"/>
      <c r="AZJ112" s="1416"/>
      <c r="AZK112" s="1416"/>
      <c r="AZL112" s="1416"/>
      <c r="AZM112" s="1416"/>
      <c r="AZN112" s="1416"/>
      <c r="AZO112" s="1416"/>
      <c r="AZP112" s="1416"/>
      <c r="AZQ112" s="1416"/>
      <c r="AZR112" s="1416"/>
      <c r="AZS112" s="1416"/>
      <c r="AZT112" s="1416"/>
      <c r="AZU112" s="1416"/>
      <c r="AZV112" s="1416"/>
      <c r="AZW112" s="1416"/>
      <c r="AZX112" s="1416"/>
      <c r="AZY112" s="1416"/>
      <c r="AZZ112" s="1416"/>
      <c r="BAA112" s="1416"/>
      <c r="BAB112" s="1416"/>
      <c r="BAC112" s="1416"/>
      <c r="BAD112" s="1416"/>
      <c r="BAE112" s="1416"/>
      <c r="BAF112" s="1416"/>
      <c r="BAG112" s="1416"/>
      <c r="BAH112" s="1416"/>
      <c r="BAI112" s="1416"/>
      <c r="BAJ112" s="1416"/>
      <c r="BAK112" s="1416"/>
      <c r="BAL112" s="1416"/>
      <c r="BAM112" s="1416"/>
      <c r="BAN112" s="1416"/>
      <c r="BAO112" s="1416"/>
      <c r="BAP112" s="1416"/>
      <c r="BAQ112" s="1416"/>
      <c r="BAR112" s="1416"/>
      <c r="BAS112" s="1416"/>
      <c r="BAT112" s="1416"/>
      <c r="BAU112" s="1416"/>
      <c r="BAV112" s="1416"/>
      <c r="BAW112" s="1416"/>
      <c r="BAX112" s="1416"/>
      <c r="BAY112" s="1416"/>
      <c r="BAZ112" s="1416"/>
      <c r="BBA112" s="1416"/>
      <c r="BBB112" s="1416"/>
      <c r="BBC112" s="1416"/>
      <c r="BBD112" s="1416"/>
      <c r="BBE112" s="1416"/>
      <c r="BBF112" s="1416"/>
      <c r="BBG112" s="1416"/>
      <c r="BBH112" s="1416"/>
      <c r="BBI112" s="1416"/>
      <c r="BBJ112" s="1416"/>
      <c r="BBK112" s="1416"/>
      <c r="BBL112" s="1416"/>
      <c r="BBM112" s="1416"/>
      <c r="BBN112" s="1416"/>
      <c r="BBO112" s="1416"/>
      <c r="BBP112" s="1416"/>
      <c r="BBQ112" s="1416"/>
      <c r="BBR112" s="1416"/>
      <c r="BBS112" s="1416"/>
      <c r="BBT112" s="1416"/>
      <c r="BBU112" s="1416"/>
      <c r="BBV112" s="1416"/>
      <c r="BBW112" s="1416"/>
      <c r="BBX112" s="1416"/>
      <c r="BBY112" s="1416"/>
      <c r="BBZ112" s="1416"/>
      <c r="BCA112" s="1416"/>
      <c r="BCB112" s="1416"/>
      <c r="BCC112" s="1416"/>
      <c r="BCD112" s="1416"/>
      <c r="BCE112" s="1416"/>
      <c r="BCF112" s="1416"/>
      <c r="BCG112" s="1416"/>
      <c r="BCH112" s="1416"/>
      <c r="BCI112" s="1416"/>
      <c r="BCJ112" s="1416"/>
      <c r="BCK112" s="1416"/>
      <c r="BCL112" s="1416"/>
      <c r="BCM112" s="1416"/>
      <c r="BCN112" s="1416"/>
      <c r="BCO112" s="1416"/>
      <c r="BCP112" s="1416"/>
      <c r="BCQ112" s="1416"/>
      <c r="BCR112" s="1416"/>
      <c r="BCS112" s="1416"/>
      <c r="BCT112" s="1416"/>
      <c r="BCU112" s="1416"/>
      <c r="BCV112" s="1416"/>
      <c r="BCW112" s="1416"/>
      <c r="BCX112" s="1416"/>
      <c r="BCY112" s="1416"/>
      <c r="BCZ112" s="1416"/>
      <c r="BDA112" s="1416"/>
      <c r="BDB112" s="1416"/>
      <c r="BDC112" s="1416"/>
      <c r="BDD112" s="1416"/>
      <c r="BDE112" s="1416"/>
      <c r="BDF112" s="1416"/>
      <c r="BDG112" s="1416"/>
      <c r="BDH112" s="1416"/>
      <c r="BDI112" s="1416"/>
      <c r="BDJ112" s="1416"/>
      <c r="BDK112" s="1416"/>
      <c r="BDL112" s="1416"/>
      <c r="BDM112" s="1416"/>
      <c r="BDN112" s="1416"/>
      <c r="BDO112" s="1416"/>
      <c r="BDP112" s="1416"/>
      <c r="BDQ112" s="1416"/>
      <c r="BDR112" s="1416"/>
      <c r="BDS112" s="1416"/>
      <c r="BDT112" s="1416"/>
      <c r="BDU112" s="1416"/>
      <c r="BDV112" s="1416"/>
      <c r="BDW112" s="1416"/>
      <c r="BDX112" s="1416"/>
      <c r="BDY112" s="1416"/>
      <c r="BDZ112" s="1416"/>
      <c r="BEA112" s="1416"/>
      <c r="BEB112" s="1416"/>
      <c r="BEC112" s="1416"/>
      <c r="BED112" s="1416"/>
      <c r="BEE112" s="1416"/>
      <c r="BEF112" s="1416"/>
      <c r="BEG112" s="1416"/>
      <c r="BEH112" s="1416"/>
      <c r="BEI112" s="1416"/>
      <c r="BEJ112" s="1416"/>
      <c r="BEK112" s="1416"/>
      <c r="BEL112" s="1416"/>
      <c r="BEM112" s="1416"/>
      <c r="BEN112" s="1416"/>
      <c r="BEO112" s="1416"/>
      <c r="BEP112" s="1416"/>
      <c r="BEQ112" s="1416"/>
      <c r="BER112" s="1416"/>
      <c r="BES112" s="1416"/>
      <c r="BET112" s="1416"/>
      <c r="BEU112" s="1416"/>
      <c r="BEV112" s="1416"/>
      <c r="BEW112" s="1416"/>
      <c r="BEX112" s="1416"/>
      <c r="BEY112" s="1416"/>
      <c r="BEZ112" s="1416"/>
      <c r="BFA112" s="1416"/>
      <c r="BFB112" s="1416"/>
      <c r="BFC112" s="1416"/>
      <c r="BFD112" s="1416"/>
      <c r="BFE112" s="1416"/>
      <c r="BFF112" s="1416"/>
      <c r="BFG112" s="1416"/>
      <c r="BFH112" s="1416"/>
      <c r="BFI112" s="1416"/>
      <c r="BFJ112" s="1416"/>
      <c r="BFK112" s="1416"/>
      <c r="BFL112" s="1416"/>
      <c r="BFM112" s="1416"/>
      <c r="BFN112" s="1416"/>
      <c r="BFO112" s="1416"/>
      <c r="BFP112" s="1416"/>
      <c r="BFQ112" s="1416"/>
      <c r="BFR112" s="1416"/>
      <c r="BFS112" s="1416"/>
      <c r="BFT112" s="1416"/>
      <c r="BFU112" s="1416"/>
      <c r="BFV112" s="1416"/>
      <c r="BFW112" s="1416"/>
      <c r="BFX112" s="1416"/>
      <c r="BFY112" s="1416"/>
      <c r="BFZ112" s="1416"/>
      <c r="BGA112" s="1416"/>
      <c r="BGB112" s="1416"/>
      <c r="BGC112" s="1416"/>
      <c r="BGD112" s="1416"/>
      <c r="BGE112" s="1416"/>
      <c r="BGF112" s="1416"/>
      <c r="BGG112" s="1416"/>
      <c r="BGH112" s="1416"/>
      <c r="BGI112" s="1416"/>
      <c r="BGJ112" s="1416"/>
      <c r="BGK112" s="1416"/>
      <c r="BGL112" s="1416"/>
      <c r="BGM112" s="1416"/>
      <c r="BGN112" s="1416"/>
      <c r="BGO112" s="1416"/>
      <c r="BGP112" s="1416"/>
      <c r="BGQ112" s="1416"/>
      <c r="BGR112" s="1416"/>
      <c r="BGS112" s="1416"/>
      <c r="BGT112" s="1416"/>
      <c r="BGU112" s="1416"/>
      <c r="BGV112" s="1416"/>
      <c r="BGW112" s="1416"/>
      <c r="BGX112" s="1416"/>
      <c r="BGY112" s="1416"/>
      <c r="BGZ112" s="1416"/>
      <c r="BHA112" s="1416"/>
      <c r="BHB112" s="1416"/>
      <c r="BHC112" s="1416"/>
      <c r="BHD112" s="1416"/>
      <c r="BHE112" s="1416"/>
      <c r="BHF112" s="1416"/>
      <c r="BHG112" s="1416"/>
      <c r="BHH112" s="1416"/>
      <c r="BHI112" s="1416"/>
      <c r="BHJ112" s="1416"/>
      <c r="BHK112" s="1416"/>
      <c r="BHL112" s="1416"/>
      <c r="BHM112" s="1416"/>
      <c r="BHN112" s="1416"/>
      <c r="BHO112" s="1416"/>
      <c r="BHP112" s="1416"/>
      <c r="BHQ112" s="1416"/>
      <c r="BHR112" s="1416"/>
      <c r="BHS112" s="1416"/>
      <c r="BHT112" s="1416"/>
      <c r="BHU112" s="1416"/>
      <c r="BHV112" s="1416"/>
      <c r="BHW112" s="1416"/>
      <c r="BHX112" s="1416"/>
      <c r="BHY112" s="1416"/>
      <c r="BHZ112" s="1416"/>
      <c r="BIA112" s="1416"/>
      <c r="BIB112" s="1416"/>
      <c r="BIC112" s="1416"/>
      <c r="BID112" s="1416"/>
      <c r="BIE112" s="1416"/>
      <c r="BIF112" s="1416"/>
      <c r="BIG112" s="1416"/>
      <c r="BIH112" s="1416"/>
      <c r="BII112" s="1416"/>
      <c r="BIJ112" s="1416"/>
      <c r="BIK112" s="1416"/>
      <c r="BIL112" s="1416"/>
      <c r="BIM112" s="1416"/>
      <c r="BIN112" s="1416"/>
      <c r="BIO112" s="1416"/>
      <c r="BIP112" s="1416"/>
      <c r="BIQ112" s="1416"/>
      <c r="BIR112" s="1416"/>
      <c r="BIS112" s="1416"/>
      <c r="BIT112" s="1416"/>
      <c r="BIU112" s="1416"/>
      <c r="BIV112" s="1416"/>
      <c r="BIW112" s="1416"/>
      <c r="BIX112" s="1416"/>
      <c r="BIY112" s="1416"/>
      <c r="BIZ112" s="1416"/>
      <c r="BJA112" s="1416"/>
      <c r="BJB112" s="1416"/>
      <c r="BJC112" s="1416"/>
      <c r="BJD112" s="1416"/>
      <c r="BJE112" s="1416"/>
      <c r="BJF112" s="1416"/>
      <c r="BJG112" s="1416"/>
      <c r="BJH112" s="1416"/>
      <c r="BJI112" s="1416"/>
      <c r="BJJ112" s="1416"/>
      <c r="BJK112" s="1416"/>
      <c r="BJL112" s="1416"/>
      <c r="BJM112" s="1416"/>
      <c r="BJN112" s="1416"/>
      <c r="BJO112" s="1416"/>
      <c r="BJP112" s="1416"/>
      <c r="BJQ112" s="1416"/>
      <c r="BJR112" s="1416"/>
      <c r="BJS112" s="1416"/>
      <c r="BJT112" s="1416"/>
      <c r="BJU112" s="1416"/>
      <c r="BJV112" s="1416"/>
      <c r="BJW112" s="1416"/>
      <c r="BJX112" s="1416"/>
      <c r="BJY112" s="1416"/>
      <c r="BJZ112" s="1416"/>
      <c r="BKA112" s="1416"/>
      <c r="BKB112" s="1416"/>
      <c r="BKC112" s="1416"/>
      <c r="BKD112" s="1416"/>
      <c r="BKE112" s="1416"/>
      <c r="BKF112" s="1416"/>
      <c r="BKG112" s="1416"/>
      <c r="BKH112" s="1416"/>
      <c r="BKI112" s="1416"/>
      <c r="BKJ112" s="1416"/>
      <c r="BKK112" s="1416"/>
      <c r="BKL112" s="1416"/>
      <c r="BKM112" s="1416"/>
      <c r="BKN112" s="1416"/>
      <c r="BKO112" s="1416"/>
      <c r="BKP112" s="1416"/>
      <c r="BKQ112" s="1416"/>
      <c r="BKR112" s="1416"/>
      <c r="BKS112" s="1416"/>
      <c r="BKT112" s="1416"/>
      <c r="BKU112" s="1416"/>
      <c r="BKV112" s="1416"/>
      <c r="BKW112" s="1416"/>
      <c r="BKX112" s="1416"/>
      <c r="BKY112" s="1416"/>
      <c r="BKZ112" s="1416"/>
      <c r="BLA112" s="1416"/>
      <c r="BLB112" s="1416"/>
      <c r="BLC112" s="1416"/>
      <c r="BLD112" s="1416"/>
      <c r="BLE112" s="1416"/>
      <c r="BLF112" s="1416"/>
      <c r="BLG112" s="1416"/>
      <c r="BLH112" s="1416"/>
      <c r="BLI112" s="1416"/>
      <c r="BLJ112" s="1416"/>
      <c r="BLK112" s="1416"/>
      <c r="BLL112" s="1416"/>
      <c r="BLM112" s="1416"/>
      <c r="BLN112" s="1416"/>
      <c r="BLO112" s="1416"/>
      <c r="BLP112" s="1416"/>
      <c r="BLQ112" s="1416"/>
      <c r="BLR112" s="1416"/>
      <c r="BLS112" s="1416"/>
      <c r="BLT112" s="1416"/>
      <c r="BLU112" s="1416"/>
      <c r="BLV112" s="1416"/>
      <c r="BLW112" s="1416"/>
      <c r="BLX112" s="1416"/>
      <c r="BLY112" s="1416"/>
      <c r="BLZ112" s="1416"/>
      <c r="BMA112" s="1416"/>
      <c r="BMB112" s="1416"/>
      <c r="BMC112" s="1416"/>
      <c r="BMD112" s="1416"/>
      <c r="BME112" s="1416"/>
      <c r="BMF112" s="1416"/>
      <c r="BMG112" s="1416"/>
      <c r="BMH112" s="1416"/>
      <c r="BMI112" s="1416"/>
      <c r="BMJ112" s="1416"/>
      <c r="BMK112" s="1416"/>
      <c r="BML112" s="1416"/>
      <c r="BMM112" s="1416"/>
      <c r="BMN112" s="1416"/>
      <c r="BMO112" s="1416"/>
      <c r="BMP112" s="1416"/>
      <c r="BMQ112" s="1416"/>
      <c r="BMR112" s="1416"/>
      <c r="BMS112" s="1416"/>
      <c r="BMT112" s="1416"/>
      <c r="BMU112" s="1416"/>
      <c r="BMV112" s="1416"/>
      <c r="BMW112" s="1416"/>
      <c r="BMX112" s="1416"/>
      <c r="BMY112" s="1416"/>
      <c r="BMZ112" s="1416"/>
      <c r="BNA112" s="1416"/>
      <c r="BNB112" s="1416"/>
      <c r="BNC112" s="1416"/>
      <c r="BND112" s="1416"/>
      <c r="BNE112" s="1416"/>
      <c r="BNF112" s="1416"/>
      <c r="BNG112" s="1416"/>
      <c r="BNH112" s="1416"/>
      <c r="BNI112" s="1416"/>
      <c r="BNJ112" s="1416"/>
      <c r="BNK112" s="1416"/>
      <c r="BNL112" s="1416"/>
      <c r="BNM112" s="1416"/>
      <c r="BNN112" s="1416"/>
      <c r="BNO112" s="1416"/>
      <c r="BNP112" s="1416"/>
      <c r="BNQ112" s="1416"/>
      <c r="BNR112" s="1416"/>
      <c r="BNS112" s="1416"/>
      <c r="BNT112" s="1416"/>
      <c r="BNU112" s="1416"/>
      <c r="BNV112" s="1416"/>
      <c r="BNW112" s="1416"/>
      <c r="BNX112" s="1416"/>
      <c r="BNY112" s="1416"/>
      <c r="BNZ112" s="1416"/>
      <c r="BOA112" s="1416"/>
      <c r="BOB112" s="1416"/>
      <c r="BOC112" s="1416"/>
      <c r="BOD112" s="1416"/>
      <c r="BOE112" s="1416"/>
      <c r="BOF112" s="1416"/>
      <c r="BOG112" s="1416"/>
      <c r="BOH112" s="1416"/>
      <c r="BOI112" s="1416"/>
      <c r="BOJ112" s="1416"/>
      <c r="BOK112" s="1416"/>
      <c r="BOL112" s="1416"/>
      <c r="BOM112" s="1416"/>
      <c r="BON112" s="1416"/>
      <c r="BOO112" s="1416"/>
      <c r="BOP112" s="1416"/>
      <c r="BOQ112" s="1416"/>
      <c r="BOR112" s="1416"/>
      <c r="BOS112" s="1416"/>
      <c r="BOT112" s="1416"/>
      <c r="BOU112" s="1416"/>
      <c r="BOV112" s="1416"/>
      <c r="BOW112" s="1416"/>
      <c r="BOX112" s="1416"/>
      <c r="BOY112" s="1416"/>
      <c r="BOZ112" s="1416"/>
      <c r="BPA112" s="1416"/>
      <c r="BPB112" s="1416"/>
      <c r="BPC112" s="1416"/>
      <c r="BPD112" s="1416"/>
      <c r="BPE112" s="1416"/>
      <c r="BPF112" s="1416"/>
      <c r="BPG112" s="1416"/>
      <c r="BPH112" s="1416"/>
      <c r="BPI112" s="1416"/>
      <c r="BPJ112" s="1416"/>
      <c r="BPK112" s="1416"/>
      <c r="BPL112" s="1416"/>
      <c r="BPM112" s="1416"/>
      <c r="BPN112" s="1416"/>
      <c r="BPO112" s="1416"/>
      <c r="BPP112" s="1416"/>
      <c r="BPQ112" s="1416"/>
      <c r="BPR112" s="1416"/>
      <c r="BPS112" s="1416"/>
      <c r="BPT112" s="1416"/>
      <c r="BPU112" s="1416"/>
      <c r="BPV112" s="1416"/>
      <c r="BPW112" s="1416"/>
      <c r="BPX112" s="1416"/>
      <c r="BPY112" s="1416"/>
      <c r="BPZ112" s="1416"/>
      <c r="BQA112" s="1416"/>
      <c r="BQB112" s="1416"/>
      <c r="BQC112" s="1416"/>
      <c r="BQD112" s="1416"/>
      <c r="BQE112" s="1416"/>
      <c r="BQF112" s="1416"/>
      <c r="BQG112" s="1416"/>
      <c r="BQH112" s="1416"/>
      <c r="BQI112" s="1416"/>
      <c r="BQJ112" s="1416"/>
      <c r="BQK112" s="1416"/>
      <c r="BQL112" s="1416"/>
      <c r="BQM112" s="1416"/>
      <c r="BQN112" s="1416"/>
      <c r="BQO112" s="1416"/>
      <c r="BQP112" s="1416"/>
      <c r="BQQ112" s="1416"/>
      <c r="BQR112" s="1416"/>
      <c r="BQS112" s="1416"/>
      <c r="BQT112" s="1416"/>
      <c r="BQU112" s="1416"/>
      <c r="BQV112" s="1416"/>
      <c r="BQW112" s="1416"/>
      <c r="BQX112" s="1416"/>
      <c r="BQY112" s="1416"/>
      <c r="BQZ112" s="1416"/>
      <c r="BRA112" s="1416"/>
      <c r="BRB112" s="1416"/>
      <c r="BRC112" s="1416"/>
      <c r="BRD112" s="1416"/>
      <c r="BRE112" s="1416"/>
      <c r="BRF112" s="1416"/>
      <c r="BRG112" s="1416"/>
      <c r="BRH112" s="1416"/>
      <c r="BRI112" s="1416"/>
      <c r="BRJ112" s="1416"/>
      <c r="BRK112" s="1416"/>
      <c r="BRL112" s="1416"/>
      <c r="BRM112" s="1416"/>
      <c r="BRN112" s="1416"/>
      <c r="BRO112" s="1416"/>
      <c r="BRP112" s="1416"/>
      <c r="BRQ112" s="1416"/>
      <c r="BRR112" s="1416"/>
      <c r="BRS112" s="1416"/>
      <c r="BRT112" s="1416"/>
      <c r="BRU112" s="1416"/>
      <c r="BRV112" s="1416"/>
      <c r="BRW112" s="1416"/>
      <c r="BRX112" s="1416"/>
      <c r="BRY112" s="1416"/>
      <c r="BRZ112" s="1416"/>
      <c r="BSA112" s="1416"/>
      <c r="BSB112" s="1416"/>
      <c r="BSC112" s="1416"/>
      <c r="BSD112" s="1416"/>
      <c r="BSE112" s="1416"/>
      <c r="BSF112" s="1416"/>
      <c r="BSG112" s="1416"/>
      <c r="BSH112" s="1416"/>
      <c r="BSI112" s="1416"/>
      <c r="BSJ112" s="1416"/>
      <c r="BSK112" s="1416"/>
      <c r="BSL112" s="1416"/>
      <c r="BSM112" s="1416"/>
      <c r="BSN112" s="1416"/>
      <c r="BSO112" s="1416"/>
      <c r="BSP112" s="1416"/>
      <c r="BSQ112" s="1416"/>
      <c r="BSR112" s="1416"/>
      <c r="BSS112" s="1416"/>
      <c r="BST112" s="1416"/>
      <c r="BSU112" s="1416"/>
      <c r="BSV112" s="1416"/>
      <c r="BSW112" s="1416"/>
      <c r="BSX112" s="1416"/>
      <c r="BSY112" s="1416"/>
      <c r="BSZ112" s="1416"/>
      <c r="BTA112" s="1416"/>
      <c r="BTB112" s="1416"/>
      <c r="BTC112" s="1416"/>
      <c r="BTD112" s="1416"/>
      <c r="BTE112" s="1416"/>
      <c r="BTF112" s="1416"/>
      <c r="BTG112" s="1416"/>
      <c r="BTH112" s="1416"/>
      <c r="BTI112" s="1416"/>
      <c r="BTJ112" s="1416"/>
      <c r="BTK112" s="1416"/>
      <c r="BTL112" s="1416"/>
      <c r="BTM112" s="1416"/>
      <c r="BTN112" s="1416"/>
      <c r="BTO112" s="1416"/>
      <c r="BTP112" s="1416"/>
      <c r="BTQ112" s="1416"/>
      <c r="BTR112" s="1416"/>
      <c r="BTS112" s="1416"/>
      <c r="BTT112" s="1416"/>
      <c r="BTU112" s="1416"/>
      <c r="BTV112" s="1416"/>
      <c r="BTW112" s="1416"/>
      <c r="BTX112" s="1416"/>
      <c r="BTY112" s="1416"/>
      <c r="BTZ112" s="1416"/>
      <c r="BUA112" s="1416"/>
      <c r="BUB112" s="1416"/>
      <c r="BUC112" s="1416"/>
      <c r="BUD112" s="1416"/>
      <c r="BUE112" s="1416"/>
      <c r="BUF112" s="1416"/>
      <c r="BUG112" s="1416"/>
      <c r="BUH112" s="1416"/>
      <c r="BUI112" s="1416"/>
      <c r="BUJ112" s="1416"/>
      <c r="BUK112" s="1416"/>
      <c r="BUL112" s="1416"/>
      <c r="BUM112" s="1416"/>
      <c r="BUN112" s="1416"/>
      <c r="BUO112" s="1416"/>
      <c r="BUP112" s="1416"/>
      <c r="BUQ112" s="1416"/>
      <c r="BUR112" s="1416"/>
      <c r="BUS112" s="1416"/>
      <c r="BUT112" s="1416"/>
      <c r="BUU112" s="1416"/>
      <c r="BUV112" s="1416"/>
      <c r="BUW112" s="1416"/>
      <c r="BUX112" s="1416"/>
      <c r="BUY112" s="1416"/>
      <c r="BUZ112" s="1416"/>
      <c r="BVA112" s="1416"/>
      <c r="BVB112" s="1416"/>
      <c r="BVC112" s="1416"/>
      <c r="BVD112" s="1416"/>
      <c r="BVE112" s="1416"/>
      <c r="BVF112" s="1416"/>
      <c r="BVG112" s="1416"/>
      <c r="BVH112" s="1416"/>
      <c r="BVI112" s="1416"/>
      <c r="BVJ112" s="1416"/>
      <c r="BVK112" s="1416"/>
      <c r="BVL112" s="1416"/>
      <c r="BVM112" s="1416"/>
      <c r="BVN112" s="1416"/>
      <c r="BVO112" s="1416"/>
      <c r="BVP112" s="1416"/>
      <c r="BVQ112" s="1416"/>
      <c r="BVR112" s="1416"/>
      <c r="BVS112" s="1416"/>
      <c r="BVT112" s="1416"/>
      <c r="BVU112" s="1416"/>
      <c r="BVV112" s="1416"/>
      <c r="BVW112" s="1416"/>
      <c r="BVX112" s="1416"/>
      <c r="BVY112" s="1416"/>
      <c r="BVZ112" s="1416"/>
      <c r="BWA112" s="1416"/>
      <c r="BWB112" s="1416"/>
      <c r="BWC112" s="1416"/>
      <c r="BWD112" s="1416"/>
      <c r="BWE112" s="1416"/>
      <c r="BWF112" s="1416"/>
      <c r="BWG112" s="1416"/>
      <c r="BWH112" s="1416"/>
      <c r="BWI112" s="1416"/>
      <c r="BWJ112" s="1416"/>
      <c r="BWK112" s="1416"/>
      <c r="BWL112" s="1416"/>
      <c r="BWM112" s="1416"/>
      <c r="BWN112" s="1416"/>
      <c r="BWO112" s="1416"/>
      <c r="BWP112" s="1416"/>
      <c r="BWQ112" s="1416"/>
      <c r="BWR112" s="1416"/>
      <c r="BWS112" s="1416"/>
      <c r="BWT112" s="1416"/>
      <c r="BWU112" s="1416"/>
      <c r="BWV112" s="1416"/>
      <c r="BWW112" s="1416"/>
      <c r="BWX112" s="1416"/>
      <c r="BWY112" s="1416"/>
      <c r="BWZ112" s="1416"/>
      <c r="BXA112" s="1416"/>
      <c r="BXB112" s="1416"/>
      <c r="BXC112" s="1416"/>
      <c r="BXD112" s="1416"/>
      <c r="BXE112" s="1416"/>
      <c r="BXF112" s="1416"/>
      <c r="BXG112" s="1416"/>
      <c r="BXH112" s="1416"/>
      <c r="BXI112" s="1416"/>
      <c r="BXJ112" s="1416"/>
      <c r="BXK112" s="1416"/>
      <c r="BXL112" s="1416"/>
      <c r="BXM112" s="1416"/>
      <c r="BXN112" s="1416"/>
      <c r="BXO112" s="1416"/>
      <c r="BXP112" s="1416"/>
      <c r="BXQ112" s="1416"/>
      <c r="BXR112" s="1416"/>
      <c r="BXS112" s="1416"/>
      <c r="BXT112" s="1416"/>
      <c r="BXU112" s="1416"/>
      <c r="BXV112" s="1416"/>
      <c r="BXW112" s="1416"/>
      <c r="BXX112" s="1416"/>
      <c r="BXY112" s="1416"/>
      <c r="BXZ112" s="1416"/>
      <c r="BYA112" s="1416"/>
      <c r="BYB112" s="1416"/>
      <c r="BYC112" s="1416"/>
      <c r="BYD112" s="1416"/>
      <c r="BYE112" s="1416"/>
      <c r="BYF112" s="1416"/>
      <c r="BYG112" s="1416"/>
      <c r="BYH112" s="1416"/>
      <c r="BYI112" s="1416"/>
      <c r="BYJ112" s="1416"/>
      <c r="BYK112" s="1416"/>
      <c r="BYL112" s="1416"/>
      <c r="BYM112" s="1416"/>
      <c r="BYN112" s="1416"/>
      <c r="BYO112" s="1416"/>
      <c r="BYP112" s="1416"/>
      <c r="BYQ112" s="1416"/>
      <c r="BYR112" s="1416"/>
      <c r="BYS112" s="1416"/>
      <c r="BYT112" s="1416"/>
      <c r="BYU112" s="1416"/>
      <c r="BYV112" s="1416"/>
      <c r="BYW112" s="1416"/>
      <c r="BYX112" s="1416"/>
      <c r="BYY112" s="1416"/>
      <c r="BYZ112" s="1416"/>
      <c r="BZA112" s="1416"/>
      <c r="BZB112" s="1416"/>
      <c r="BZC112" s="1416"/>
      <c r="BZD112" s="1416"/>
      <c r="BZE112" s="1416"/>
      <c r="BZF112" s="1416"/>
      <c r="BZG112" s="1416"/>
      <c r="BZH112" s="1416"/>
      <c r="BZI112" s="1416"/>
      <c r="BZJ112" s="1416"/>
      <c r="BZK112" s="1416"/>
      <c r="BZL112" s="1416"/>
      <c r="BZM112" s="1416"/>
      <c r="BZN112" s="1416"/>
      <c r="BZO112" s="1416"/>
      <c r="BZP112" s="1416"/>
      <c r="BZQ112" s="1416"/>
      <c r="BZR112" s="1416"/>
      <c r="BZS112" s="1416"/>
      <c r="BZT112" s="1416"/>
      <c r="BZU112" s="1416"/>
      <c r="BZV112" s="1416"/>
      <c r="BZW112" s="1416"/>
      <c r="BZX112" s="1416"/>
      <c r="BZY112" s="1416"/>
      <c r="BZZ112" s="1416"/>
      <c r="CAA112" s="1416"/>
      <c r="CAB112" s="1416"/>
      <c r="CAC112" s="1416"/>
      <c r="CAD112" s="1416"/>
      <c r="CAE112" s="1416"/>
      <c r="CAF112" s="1416"/>
      <c r="CAG112" s="1416"/>
      <c r="CAH112" s="1416"/>
      <c r="CAI112" s="1416"/>
      <c r="CAJ112" s="1416"/>
      <c r="CAK112" s="1416"/>
      <c r="CAL112" s="1416"/>
      <c r="CAM112" s="1416"/>
      <c r="CAN112" s="1416"/>
      <c r="CAO112" s="1416"/>
      <c r="CAP112" s="1416"/>
      <c r="CAQ112" s="1416"/>
      <c r="CAR112" s="1416"/>
      <c r="CAS112" s="1416"/>
      <c r="CAT112" s="1416"/>
      <c r="CAU112" s="1416"/>
      <c r="CAV112" s="1416"/>
      <c r="CAW112" s="1416"/>
      <c r="CAX112" s="1416"/>
      <c r="CAY112" s="1416"/>
      <c r="CAZ112" s="1416"/>
      <c r="CBA112" s="1416"/>
      <c r="CBB112" s="1416"/>
      <c r="CBC112" s="1416"/>
      <c r="CBD112" s="1416"/>
      <c r="CBE112" s="1416"/>
      <c r="CBF112" s="1416"/>
      <c r="CBG112" s="1416"/>
      <c r="CBH112" s="1416"/>
      <c r="CBI112" s="1416"/>
      <c r="CBJ112" s="1416"/>
      <c r="CBK112" s="1416"/>
      <c r="CBL112" s="1416"/>
      <c r="CBM112" s="1416"/>
      <c r="CBN112" s="1416"/>
      <c r="CBO112" s="1416"/>
      <c r="CBP112" s="1416"/>
      <c r="CBQ112" s="1416"/>
      <c r="CBR112" s="1416"/>
      <c r="CBS112" s="1416"/>
      <c r="CBT112" s="1416"/>
      <c r="CBU112" s="1416"/>
      <c r="CBV112" s="1416"/>
      <c r="CBW112" s="1416"/>
      <c r="CBX112" s="1416"/>
      <c r="CBY112" s="1416"/>
      <c r="CBZ112" s="1416"/>
      <c r="CCA112" s="1416"/>
      <c r="CCB112" s="1416"/>
      <c r="CCC112" s="1416"/>
      <c r="CCD112" s="1416"/>
      <c r="CCE112" s="1416"/>
      <c r="CCF112" s="1416"/>
      <c r="CCG112" s="1416"/>
      <c r="CCH112" s="1416"/>
      <c r="CCI112" s="1416"/>
      <c r="CCJ112" s="1416"/>
      <c r="CCK112" s="1416"/>
      <c r="CCL112" s="1416"/>
      <c r="CCM112" s="1416"/>
      <c r="CCN112" s="1416"/>
      <c r="CCO112" s="1416"/>
      <c r="CCP112" s="1416"/>
      <c r="CCQ112" s="1416"/>
      <c r="CCR112" s="1416"/>
      <c r="CCS112" s="1416"/>
      <c r="CCT112" s="1416"/>
      <c r="CCU112" s="1416"/>
      <c r="CCV112" s="1416"/>
      <c r="CCW112" s="1416"/>
      <c r="CCX112" s="1416"/>
      <c r="CCY112" s="1416"/>
      <c r="CCZ112" s="1416"/>
      <c r="CDA112" s="1416"/>
      <c r="CDB112" s="1416"/>
      <c r="CDC112" s="1416"/>
      <c r="CDD112" s="1416"/>
      <c r="CDE112" s="1416"/>
      <c r="CDF112" s="1416"/>
      <c r="CDG112" s="1416"/>
      <c r="CDH112" s="1416"/>
      <c r="CDI112" s="1416"/>
      <c r="CDJ112" s="1416"/>
      <c r="CDK112" s="1416"/>
      <c r="CDL112" s="1416"/>
      <c r="CDM112" s="1416"/>
      <c r="CDN112" s="1416"/>
      <c r="CDO112" s="1416"/>
      <c r="CDP112" s="1416"/>
      <c r="CDQ112" s="1416"/>
      <c r="CDR112" s="1416"/>
      <c r="CDS112" s="1416"/>
      <c r="CDT112" s="1416"/>
      <c r="CDU112" s="1416"/>
      <c r="CDV112" s="1416"/>
      <c r="CDW112" s="1416"/>
      <c r="CDX112" s="1416"/>
      <c r="CDY112" s="1416"/>
      <c r="CDZ112" s="1416"/>
      <c r="CEA112" s="1416"/>
      <c r="CEB112" s="1416"/>
      <c r="CEC112" s="1416"/>
      <c r="CED112" s="1416"/>
      <c r="CEE112" s="1416"/>
      <c r="CEF112" s="1416"/>
      <c r="CEG112" s="1416"/>
      <c r="CEH112" s="1416"/>
      <c r="CEI112" s="1416"/>
      <c r="CEJ112" s="1416"/>
      <c r="CEK112" s="1416"/>
      <c r="CEL112" s="1416"/>
      <c r="CEM112" s="1416"/>
      <c r="CEN112" s="1416"/>
      <c r="CEO112" s="1416"/>
      <c r="CEP112" s="1416"/>
      <c r="CEQ112" s="1416"/>
      <c r="CER112" s="1416"/>
      <c r="CES112" s="1416"/>
      <c r="CET112" s="1416"/>
      <c r="CEU112" s="1416"/>
      <c r="CEV112" s="1416"/>
      <c r="CEW112" s="1416"/>
      <c r="CEX112" s="1416"/>
      <c r="CEY112" s="1416"/>
      <c r="CEZ112" s="1416"/>
      <c r="CFA112" s="1416"/>
      <c r="CFB112" s="1416"/>
      <c r="CFC112" s="1416"/>
      <c r="CFD112" s="1416"/>
      <c r="CFE112" s="1416"/>
      <c r="CFF112" s="1416"/>
      <c r="CFG112" s="1416"/>
      <c r="CFH112" s="1416"/>
      <c r="CFI112" s="1416"/>
      <c r="CFJ112" s="1416"/>
      <c r="CFK112" s="1416"/>
      <c r="CFL112" s="1416"/>
      <c r="CFM112" s="1416"/>
      <c r="CFN112" s="1416"/>
      <c r="CFO112" s="1416"/>
      <c r="CFP112" s="1416"/>
      <c r="CFQ112" s="1416"/>
      <c r="CFR112" s="1416"/>
      <c r="CFS112" s="1416"/>
      <c r="CFT112" s="1416"/>
      <c r="CFU112" s="1416"/>
      <c r="CFV112" s="1416"/>
      <c r="CFW112" s="1416"/>
      <c r="CFX112" s="1416"/>
      <c r="CFY112" s="1416"/>
      <c r="CFZ112" s="1416"/>
      <c r="CGA112" s="1416"/>
      <c r="CGB112" s="1416"/>
      <c r="CGC112" s="1416"/>
      <c r="CGD112" s="1416"/>
      <c r="CGE112" s="1416"/>
      <c r="CGF112" s="1416"/>
      <c r="CGG112" s="1416"/>
      <c r="CGH112" s="1416"/>
      <c r="CGI112" s="1416"/>
      <c r="CGJ112" s="1416"/>
      <c r="CGK112" s="1416"/>
      <c r="CGL112" s="1416"/>
      <c r="CGM112" s="1416"/>
      <c r="CGN112" s="1416"/>
      <c r="CGO112" s="1416"/>
      <c r="CGP112" s="1416"/>
      <c r="CGQ112" s="1416"/>
      <c r="CGR112" s="1416"/>
      <c r="CGS112" s="1416"/>
      <c r="CGT112" s="1416"/>
      <c r="CGU112" s="1416"/>
      <c r="CGV112" s="1416"/>
      <c r="CGW112" s="1416"/>
      <c r="CGX112" s="1416"/>
      <c r="CGY112" s="1416"/>
      <c r="CGZ112" s="1416"/>
      <c r="CHA112" s="1416"/>
      <c r="CHB112" s="1416"/>
      <c r="CHC112" s="1416"/>
      <c r="CHD112" s="1416"/>
      <c r="CHE112" s="1416"/>
      <c r="CHF112" s="1416"/>
      <c r="CHG112" s="1416"/>
      <c r="CHH112" s="1416"/>
      <c r="CHI112" s="1416"/>
      <c r="CHJ112" s="1416"/>
      <c r="CHK112" s="1416"/>
      <c r="CHL112" s="1416"/>
      <c r="CHM112" s="1416"/>
      <c r="CHN112" s="1416"/>
      <c r="CHO112" s="1416"/>
      <c r="CHP112" s="1416"/>
      <c r="CHQ112" s="1416"/>
      <c r="CHR112" s="1416"/>
      <c r="CHS112" s="1416"/>
      <c r="CHT112" s="1416"/>
      <c r="CHU112" s="1416"/>
      <c r="CHV112" s="1416"/>
      <c r="CHW112" s="1416"/>
      <c r="CHX112" s="1416"/>
      <c r="CHY112" s="1416"/>
      <c r="CHZ112" s="1416"/>
      <c r="CIA112" s="1416"/>
      <c r="CIB112" s="1416"/>
      <c r="CIC112" s="1416"/>
      <c r="CID112" s="1416"/>
      <c r="CIE112" s="1416"/>
      <c r="CIF112" s="1416"/>
      <c r="CIG112" s="1416"/>
      <c r="CIH112" s="1416"/>
      <c r="CII112" s="1416"/>
      <c r="CIJ112" s="1416"/>
      <c r="CIK112" s="1416"/>
      <c r="CIL112" s="1416"/>
      <c r="CIM112" s="1416"/>
      <c r="CIN112" s="1416"/>
      <c r="CIO112" s="1416"/>
      <c r="CIP112" s="1416"/>
      <c r="CIQ112" s="1416"/>
      <c r="CIR112" s="1416"/>
      <c r="CIS112" s="1416"/>
      <c r="CIT112" s="1416"/>
      <c r="CIU112" s="1416"/>
      <c r="CIV112" s="1416"/>
      <c r="CIW112" s="1416"/>
      <c r="CIX112" s="1416"/>
      <c r="CIY112" s="1416"/>
      <c r="CIZ112" s="1416"/>
      <c r="CJA112" s="1416"/>
      <c r="CJB112" s="1416"/>
      <c r="CJC112" s="1416"/>
      <c r="CJD112" s="1416"/>
      <c r="CJE112" s="1416"/>
      <c r="CJF112" s="1416"/>
      <c r="CJG112" s="1416"/>
      <c r="CJH112" s="1416"/>
      <c r="CJI112" s="1416"/>
      <c r="CJJ112" s="1416"/>
      <c r="CJK112" s="1416"/>
      <c r="CJL112" s="1416"/>
      <c r="CJM112" s="1416"/>
      <c r="CJN112" s="1416"/>
      <c r="CJO112" s="1416"/>
      <c r="CJP112" s="1416"/>
      <c r="CJQ112" s="1416"/>
      <c r="CJR112" s="1416"/>
      <c r="CJS112" s="1416"/>
      <c r="CJT112" s="1416"/>
      <c r="CJU112" s="1416"/>
      <c r="CJV112" s="1416"/>
      <c r="CJW112" s="1416"/>
      <c r="CJX112" s="1416"/>
      <c r="CJY112" s="1416"/>
      <c r="CJZ112" s="1416"/>
      <c r="CKA112" s="1416"/>
      <c r="CKB112" s="1416"/>
      <c r="CKC112" s="1416"/>
      <c r="CKD112" s="1416"/>
      <c r="CKE112" s="1416"/>
      <c r="CKF112" s="1416"/>
      <c r="CKG112" s="1416"/>
      <c r="CKH112" s="1416"/>
      <c r="CKI112" s="1416"/>
      <c r="CKJ112" s="1416"/>
      <c r="CKK112" s="1416"/>
      <c r="CKL112" s="1416"/>
      <c r="CKM112" s="1416"/>
      <c r="CKN112" s="1416"/>
      <c r="CKO112" s="1416"/>
      <c r="CKP112" s="1416"/>
      <c r="CKQ112" s="1416"/>
      <c r="CKR112" s="1416"/>
      <c r="CKS112" s="1416"/>
      <c r="CKT112" s="1416"/>
      <c r="CKU112" s="1416"/>
      <c r="CKV112" s="1416"/>
      <c r="CKW112" s="1416"/>
      <c r="CKX112" s="1416"/>
      <c r="CKY112" s="1416"/>
      <c r="CKZ112" s="1416"/>
      <c r="CLA112" s="1416"/>
      <c r="CLB112" s="1416"/>
      <c r="CLC112" s="1416"/>
      <c r="CLD112" s="1416"/>
      <c r="CLE112" s="1416"/>
      <c r="CLF112" s="1416"/>
      <c r="CLG112" s="1416"/>
      <c r="CLH112" s="1416"/>
      <c r="CLI112" s="1416"/>
      <c r="CLJ112" s="1416"/>
      <c r="CLK112" s="1416"/>
      <c r="CLL112" s="1416"/>
      <c r="CLM112" s="1416"/>
      <c r="CLN112" s="1416"/>
      <c r="CLO112" s="1416"/>
      <c r="CLP112" s="1416"/>
      <c r="CLQ112" s="1416"/>
      <c r="CLR112" s="1416"/>
      <c r="CLS112" s="1416"/>
      <c r="CLT112" s="1416"/>
      <c r="CLU112" s="1416"/>
      <c r="CLV112" s="1416"/>
      <c r="CLW112" s="1416"/>
      <c r="CLX112" s="1416"/>
      <c r="CLY112" s="1416"/>
      <c r="CLZ112" s="1416"/>
      <c r="CMA112" s="1416"/>
      <c r="CMB112" s="1416"/>
      <c r="CMC112" s="1416"/>
      <c r="CMD112" s="1416"/>
      <c r="CME112" s="1416"/>
      <c r="CMF112" s="1416"/>
      <c r="CMG112" s="1416"/>
      <c r="CMH112" s="1416"/>
      <c r="CMI112" s="1416"/>
      <c r="CMJ112" s="1416"/>
      <c r="CMK112" s="1416"/>
      <c r="CML112" s="1416"/>
      <c r="CMM112" s="1416"/>
      <c r="CMN112" s="1416"/>
      <c r="CMO112" s="1416"/>
      <c r="CMP112" s="1416"/>
      <c r="CMQ112" s="1416"/>
      <c r="CMR112" s="1416"/>
      <c r="CMS112" s="1416"/>
      <c r="CMT112" s="1416"/>
      <c r="CMU112" s="1416"/>
      <c r="CMV112" s="1416"/>
      <c r="CMW112" s="1416"/>
      <c r="CMX112" s="1416"/>
      <c r="CMY112" s="1416"/>
      <c r="CMZ112" s="1416"/>
      <c r="CNA112" s="1416"/>
      <c r="CNB112" s="1416"/>
      <c r="CNC112" s="1416"/>
      <c r="CND112" s="1416"/>
      <c r="CNE112" s="1416"/>
      <c r="CNF112" s="1416"/>
      <c r="CNG112" s="1416"/>
      <c r="CNH112" s="1416"/>
      <c r="CNI112" s="1416"/>
      <c r="CNJ112" s="1416"/>
      <c r="CNK112" s="1416"/>
      <c r="CNL112" s="1416"/>
      <c r="CNM112" s="1416"/>
      <c r="CNN112" s="1416"/>
      <c r="CNO112" s="1416"/>
      <c r="CNP112" s="1416"/>
      <c r="CNQ112" s="1416"/>
      <c r="CNR112" s="1416"/>
      <c r="CNS112" s="1416"/>
      <c r="CNT112" s="1416"/>
      <c r="CNU112" s="1416"/>
      <c r="CNV112" s="1416"/>
      <c r="CNW112" s="1416"/>
      <c r="CNX112" s="1416"/>
      <c r="CNY112" s="1416"/>
      <c r="CNZ112" s="1416"/>
      <c r="COA112" s="1416"/>
      <c r="COB112" s="1416"/>
      <c r="COC112" s="1416"/>
      <c r="COD112" s="1416"/>
      <c r="COE112" s="1416"/>
      <c r="COF112" s="1416"/>
      <c r="COG112" s="1416"/>
      <c r="COH112" s="1416"/>
      <c r="COI112" s="1416"/>
      <c r="COJ112" s="1416"/>
      <c r="COK112" s="1416"/>
      <c r="COL112" s="1416"/>
      <c r="COM112" s="1416"/>
      <c r="CON112" s="1416"/>
      <c r="COO112" s="1416"/>
      <c r="COP112" s="1416"/>
      <c r="COQ112" s="1416"/>
      <c r="COR112" s="1416"/>
      <c r="COS112" s="1416"/>
      <c r="COT112" s="1416"/>
      <c r="COU112" s="1416"/>
      <c r="COV112" s="1416"/>
      <c r="COW112" s="1416"/>
      <c r="COX112" s="1416"/>
      <c r="COY112" s="1416"/>
      <c r="COZ112" s="1416"/>
      <c r="CPA112" s="1416"/>
      <c r="CPB112" s="1416"/>
      <c r="CPC112" s="1416"/>
      <c r="CPD112" s="1416"/>
      <c r="CPE112" s="1416"/>
      <c r="CPF112" s="1416"/>
      <c r="CPG112" s="1416"/>
      <c r="CPH112" s="1416"/>
      <c r="CPI112" s="1416"/>
      <c r="CPJ112" s="1416"/>
      <c r="CPK112" s="1416"/>
      <c r="CPL112" s="1416"/>
      <c r="CPM112" s="1416"/>
      <c r="CPN112" s="1416"/>
      <c r="CPO112" s="1416"/>
      <c r="CPP112" s="1416"/>
      <c r="CPQ112" s="1416"/>
      <c r="CPR112" s="1416"/>
      <c r="CPS112" s="1416"/>
      <c r="CPT112" s="1416"/>
      <c r="CPU112" s="1416"/>
      <c r="CPV112" s="1416"/>
      <c r="CPW112" s="1416"/>
      <c r="CPX112" s="1416"/>
      <c r="CPY112" s="1416"/>
      <c r="CPZ112" s="1416"/>
      <c r="CQA112" s="1416"/>
      <c r="CQB112" s="1416"/>
      <c r="CQC112" s="1416"/>
      <c r="CQD112" s="1416"/>
      <c r="CQE112" s="1416"/>
      <c r="CQF112" s="1416"/>
      <c r="CQG112" s="1416"/>
      <c r="CQH112" s="1416"/>
      <c r="CQI112" s="1416"/>
      <c r="CQJ112" s="1416"/>
      <c r="CQK112" s="1416"/>
      <c r="CQL112" s="1416"/>
      <c r="CQM112" s="1416"/>
      <c r="CQN112" s="1416"/>
      <c r="CQO112" s="1416"/>
      <c r="CQP112" s="1416"/>
      <c r="CQQ112" s="1416"/>
      <c r="CQR112" s="1416"/>
      <c r="CQS112" s="1416"/>
      <c r="CQT112" s="1416"/>
      <c r="CQU112" s="1416"/>
      <c r="CQV112" s="1416"/>
      <c r="CQW112" s="1416"/>
      <c r="CQX112" s="1416"/>
      <c r="CQY112" s="1416"/>
      <c r="CQZ112" s="1416"/>
      <c r="CRA112" s="1416"/>
      <c r="CRB112" s="1416"/>
      <c r="CRC112" s="1416"/>
      <c r="CRD112" s="1416"/>
      <c r="CRE112" s="1416"/>
      <c r="CRF112" s="1416"/>
      <c r="CRG112" s="1416"/>
      <c r="CRH112" s="1416"/>
      <c r="CRI112" s="1416"/>
      <c r="CRJ112" s="1416"/>
      <c r="CRK112" s="1416"/>
      <c r="CRL112" s="1416"/>
      <c r="CRM112" s="1416"/>
      <c r="CRN112" s="1416"/>
      <c r="CRO112" s="1416"/>
      <c r="CRP112" s="1416"/>
      <c r="CRQ112" s="1416"/>
      <c r="CRR112" s="1416"/>
      <c r="CRS112" s="1416"/>
      <c r="CRT112" s="1416"/>
      <c r="CRU112" s="1416"/>
      <c r="CRV112" s="1416"/>
      <c r="CRW112" s="1416"/>
      <c r="CRX112" s="1416"/>
      <c r="CRY112" s="1416"/>
      <c r="CRZ112" s="1416"/>
      <c r="CSA112" s="1416"/>
      <c r="CSB112" s="1416"/>
      <c r="CSC112" s="1416"/>
      <c r="CSD112" s="1416"/>
      <c r="CSE112" s="1416"/>
      <c r="CSF112" s="1416"/>
      <c r="CSG112" s="1416"/>
      <c r="CSH112" s="1416"/>
      <c r="CSI112" s="1416"/>
      <c r="CSJ112" s="1416"/>
      <c r="CSK112" s="1416"/>
      <c r="CSL112" s="1416"/>
      <c r="CSM112" s="1416"/>
      <c r="CSN112" s="1416"/>
      <c r="CSO112" s="1416"/>
      <c r="CSP112" s="1416"/>
      <c r="CSQ112" s="1416"/>
      <c r="CSR112" s="1416"/>
      <c r="CSS112" s="1416"/>
      <c r="CST112" s="1416"/>
      <c r="CSU112" s="1416"/>
      <c r="CSV112" s="1416"/>
      <c r="CSW112" s="1416"/>
      <c r="CSX112" s="1416"/>
      <c r="CSY112" s="1416"/>
      <c r="CSZ112" s="1416"/>
      <c r="CTA112" s="1416"/>
      <c r="CTB112" s="1416"/>
      <c r="CTC112" s="1416"/>
      <c r="CTD112" s="1416"/>
      <c r="CTE112" s="1416"/>
      <c r="CTF112" s="1416"/>
      <c r="CTG112" s="1416"/>
      <c r="CTH112" s="1416"/>
      <c r="CTI112" s="1416"/>
      <c r="CTJ112" s="1416"/>
      <c r="CTK112" s="1416"/>
      <c r="CTL112" s="1416"/>
      <c r="CTM112" s="1416"/>
      <c r="CTN112" s="1416"/>
      <c r="CTO112" s="1416"/>
      <c r="CTP112" s="1416"/>
      <c r="CTQ112" s="1416"/>
      <c r="CTR112" s="1416"/>
      <c r="CTS112" s="1416"/>
      <c r="CTT112" s="1416"/>
      <c r="CTU112" s="1416"/>
      <c r="CTV112" s="1416"/>
      <c r="CTW112" s="1416"/>
      <c r="CTX112" s="1416"/>
      <c r="CTY112" s="1416"/>
      <c r="CTZ112" s="1416"/>
      <c r="CUA112" s="1416"/>
      <c r="CUB112" s="1416"/>
      <c r="CUC112" s="1416"/>
      <c r="CUD112" s="1416"/>
      <c r="CUE112" s="1416"/>
      <c r="CUF112" s="1416"/>
      <c r="CUG112" s="1416"/>
      <c r="CUH112" s="1416"/>
      <c r="CUI112" s="1416"/>
      <c r="CUJ112" s="1416"/>
      <c r="CUK112" s="1416"/>
      <c r="CUL112" s="1416"/>
      <c r="CUM112" s="1416"/>
      <c r="CUN112" s="1416"/>
      <c r="CUO112" s="1416"/>
      <c r="CUP112" s="1416"/>
      <c r="CUQ112" s="1416"/>
      <c r="CUR112" s="1416"/>
      <c r="CUS112" s="1416"/>
      <c r="CUT112" s="1416"/>
      <c r="CUU112" s="1416"/>
      <c r="CUV112" s="1416"/>
      <c r="CUW112" s="1416"/>
      <c r="CUX112" s="1416"/>
      <c r="CUY112" s="1416"/>
      <c r="CUZ112" s="1416"/>
      <c r="CVA112" s="1416"/>
      <c r="CVB112" s="1416"/>
      <c r="CVC112" s="1416"/>
      <c r="CVD112" s="1416"/>
      <c r="CVE112" s="1416"/>
      <c r="CVF112" s="1416"/>
      <c r="CVG112" s="1416"/>
      <c r="CVH112" s="1416"/>
      <c r="CVI112" s="1416"/>
      <c r="CVJ112" s="1416"/>
      <c r="CVK112" s="1416"/>
      <c r="CVL112" s="1416"/>
      <c r="CVM112" s="1416"/>
      <c r="CVN112" s="1416"/>
      <c r="CVO112" s="1416"/>
      <c r="CVP112" s="1416"/>
      <c r="CVQ112" s="1416"/>
      <c r="CVR112" s="1416"/>
      <c r="CVS112" s="1416"/>
      <c r="CVT112" s="1416"/>
      <c r="CVU112" s="1416"/>
      <c r="CVV112" s="1416"/>
      <c r="CVW112" s="1416"/>
      <c r="CVX112" s="1416"/>
      <c r="CVY112" s="1416"/>
      <c r="CVZ112" s="1416"/>
      <c r="CWA112" s="1416"/>
      <c r="CWB112" s="1416"/>
      <c r="CWC112" s="1416"/>
      <c r="CWD112" s="1416"/>
      <c r="CWE112" s="1416"/>
      <c r="CWF112" s="1416"/>
      <c r="CWG112" s="1416"/>
      <c r="CWH112" s="1416"/>
      <c r="CWI112" s="1416"/>
      <c r="CWJ112" s="1416"/>
      <c r="CWK112" s="1416"/>
      <c r="CWL112" s="1416"/>
      <c r="CWM112" s="1416"/>
      <c r="CWN112" s="1416"/>
      <c r="CWO112" s="1416"/>
      <c r="CWP112" s="1416"/>
      <c r="CWQ112" s="1416"/>
      <c r="CWR112" s="1416"/>
      <c r="CWS112" s="1416"/>
      <c r="CWT112" s="1416"/>
      <c r="CWU112" s="1416"/>
      <c r="CWV112" s="1416"/>
      <c r="CWW112" s="1416"/>
      <c r="CWX112" s="1416"/>
      <c r="CWY112" s="1416"/>
      <c r="CWZ112" s="1416"/>
      <c r="CXA112" s="1416"/>
      <c r="CXB112" s="1416"/>
      <c r="CXC112" s="1416"/>
      <c r="CXD112" s="1416"/>
      <c r="CXE112" s="1416"/>
      <c r="CXF112" s="1416"/>
      <c r="CXG112" s="1416"/>
      <c r="CXH112" s="1416"/>
      <c r="CXI112" s="1416"/>
      <c r="CXJ112" s="1416"/>
      <c r="CXK112" s="1416"/>
      <c r="CXL112" s="1416"/>
      <c r="CXM112" s="1416"/>
      <c r="CXN112" s="1416"/>
      <c r="CXO112" s="1416"/>
      <c r="CXP112" s="1416"/>
      <c r="CXQ112" s="1416"/>
      <c r="CXR112" s="1416"/>
      <c r="CXS112" s="1416"/>
      <c r="CXT112" s="1416"/>
      <c r="CXU112" s="1416"/>
      <c r="CXV112" s="1416"/>
      <c r="CXW112" s="1416"/>
      <c r="CXX112" s="1416"/>
      <c r="CXY112" s="1416"/>
      <c r="CXZ112" s="1416"/>
      <c r="CYA112" s="1416"/>
      <c r="CYB112" s="1416"/>
      <c r="CYC112" s="1416"/>
      <c r="CYD112" s="1416"/>
      <c r="CYE112" s="1416"/>
      <c r="CYF112" s="1416"/>
      <c r="CYG112" s="1416"/>
      <c r="CYH112" s="1416"/>
      <c r="CYI112" s="1416"/>
      <c r="CYJ112" s="1416"/>
      <c r="CYK112" s="1416"/>
      <c r="CYL112" s="1416"/>
      <c r="CYM112" s="1416"/>
      <c r="CYN112" s="1416"/>
      <c r="CYO112" s="1416"/>
      <c r="CYP112" s="1416"/>
      <c r="CYQ112" s="1416"/>
      <c r="CYR112" s="1416"/>
      <c r="CYS112" s="1416"/>
      <c r="CYT112" s="1416"/>
      <c r="CYU112" s="1416"/>
      <c r="CYV112" s="1416"/>
      <c r="CYW112" s="1416"/>
      <c r="CYX112" s="1416"/>
      <c r="CYY112" s="1416"/>
      <c r="CYZ112" s="1416"/>
      <c r="CZA112" s="1416"/>
      <c r="CZB112" s="1416"/>
      <c r="CZC112" s="1416"/>
      <c r="CZD112" s="1416"/>
      <c r="CZE112" s="1416"/>
      <c r="CZF112" s="1416"/>
      <c r="CZG112" s="1416"/>
      <c r="CZH112" s="1416"/>
      <c r="CZI112" s="1416"/>
      <c r="CZJ112" s="1416"/>
      <c r="CZK112" s="1416"/>
      <c r="CZL112" s="1416"/>
      <c r="CZM112" s="1416"/>
      <c r="CZN112" s="1416"/>
      <c r="CZO112" s="1416"/>
      <c r="CZP112" s="1416"/>
      <c r="CZQ112" s="1416"/>
      <c r="CZR112" s="1416"/>
      <c r="CZS112" s="1416"/>
      <c r="CZT112" s="1416"/>
      <c r="CZU112" s="1416"/>
      <c r="CZV112" s="1416"/>
      <c r="CZW112" s="1416"/>
      <c r="CZX112" s="1416"/>
      <c r="CZY112" s="1416"/>
      <c r="CZZ112" s="1416"/>
      <c r="DAA112" s="1416"/>
      <c r="DAB112" s="1416"/>
      <c r="DAC112" s="1416"/>
      <c r="DAD112" s="1416"/>
      <c r="DAE112" s="1416"/>
      <c r="DAF112" s="1416"/>
      <c r="DAG112" s="1416"/>
      <c r="DAH112" s="1416"/>
      <c r="DAI112" s="1416"/>
      <c r="DAJ112" s="1416"/>
      <c r="DAK112" s="1416"/>
      <c r="DAL112" s="1416"/>
      <c r="DAM112" s="1416"/>
      <c r="DAN112" s="1416"/>
      <c r="DAO112" s="1416"/>
      <c r="DAP112" s="1416"/>
      <c r="DAQ112" s="1416"/>
      <c r="DAR112" s="1416"/>
      <c r="DAS112" s="1416"/>
      <c r="DAT112" s="1416"/>
      <c r="DAU112" s="1416"/>
      <c r="DAV112" s="1416"/>
      <c r="DAW112" s="1416"/>
      <c r="DAX112" s="1416"/>
      <c r="DAY112" s="1416"/>
      <c r="DAZ112" s="1416"/>
      <c r="DBA112" s="1416"/>
      <c r="DBB112" s="1416"/>
      <c r="DBC112" s="1416"/>
      <c r="DBD112" s="1416"/>
      <c r="DBE112" s="1416"/>
      <c r="DBF112" s="1416"/>
      <c r="DBG112" s="1416"/>
      <c r="DBH112" s="1416"/>
      <c r="DBI112" s="1416"/>
      <c r="DBJ112" s="1416"/>
      <c r="DBK112" s="1416"/>
      <c r="DBL112" s="1416"/>
      <c r="DBM112" s="1416"/>
      <c r="DBN112" s="1416"/>
      <c r="DBO112" s="1416"/>
      <c r="DBP112" s="1416"/>
      <c r="DBQ112" s="1416"/>
      <c r="DBR112" s="1416"/>
      <c r="DBS112" s="1416"/>
      <c r="DBT112" s="1416"/>
      <c r="DBU112" s="1416"/>
      <c r="DBV112" s="1416"/>
      <c r="DBW112" s="1416"/>
      <c r="DBX112" s="1416"/>
      <c r="DBY112" s="1416"/>
      <c r="DBZ112" s="1416"/>
      <c r="DCA112" s="1416"/>
      <c r="DCB112" s="1416"/>
      <c r="DCC112" s="1416"/>
      <c r="DCD112" s="1416"/>
      <c r="DCE112" s="1416"/>
      <c r="DCF112" s="1416"/>
      <c r="DCG112" s="1416"/>
      <c r="DCH112" s="1416"/>
      <c r="DCI112" s="1416"/>
      <c r="DCJ112" s="1416"/>
      <c r="DCK112" s="1416"/>
      <c r="DCL112" s="1416"/>
      <c r="DCM112" s="1416"/>
      <c r="DCN112" s="1416"/>
      <c r="DCO112" s="1416"/>
      <c r="DCP112" s="1416"/>
      <c r="DCQ112" s="1416"/>
      <c r="DCR112" s="1416"/>
      <c r="DCS112" s="1416"/>
      <c r="DCT112" s="1416"/>
      <c r="DCU112" s="1416"/>
      <c r="DCV112" s="1416"/>
      <c r="DCW112" s="1416"/>
      <c r="DCX112" s="1416"/>
      <c r="DCY112" s="1416"/>
      <c r="DCZ112" s="1416"/>
      <c r="DDA112" s="1416"/>
      <c r="DDB112" s="1416"/>
      <c r="DDC112" s="1416"/>
      <c r="DDD112" s="1416"/>
      <c r="DDE112" s="1416"/>
      <c r="DDF112" s="1416"/>
      <c r="DDG112" s="1416"/>
      <c r="DDH112" s="1416"/>
      <c r="DDI112" s="1416"/>
      <c r="DDJ112" s="1416"/>
      <c r="DDK112" s="1416"/>
      <c r="DDL112" s="1416"/>
      <c r="DDM112" s="1416"/>
      <c r="DDN112" s="1416"/>
      <c r="DDO112" s="1416"/>
      <c r="DDP112" s="1416"/>
      <c r="DDQ112" s="1416"/>
      <c r="DDR112" s="1416"/>
      <c r="DDS112" s="1416"/>
      <c r="DDT112" s="1416"/>
      <c r="DDU112" s="1416"/>
      <c r="DDV112" s="1416"/>
      <c r="DDW112" s="1416"/>
      <c r="DDX112" s="1416"/>
      <c r="DDY112" s="1416"/>
      <c r="DDZ112" s="1416"/>
      <c r="DEA112" s="1416"/>
      <c r="DEB112" s="1416"/>
      <c r="DEC112" s="1416"/>
      <c r="DED112" s="1416"/>
      <c r="DEE112" s="1416"/>
      <c r="DEF112" s="1416"/>
      <c r="DEG112" s="1416"/>
      <c r="DEH112" s="1416"/>
      <c r="DEI112" s="1416"/>
      <c r="DEJ112" s="1416"/>
      <c r="DEK112" s="1416"/>
      <c r="DEL112" s="1416"/>
      <c r="DEM112" s="1416"/>
      <c r="DEN112" s="1416"/>
      <c r="DEO112" s="1416"/>
      <c r="DEP112" s="1416"/>
      <c r="DEQ112" s="1416"/>
      <c r="DER112" s="1416"/>
      <c r="DES112" s="1416"/>
      <c r="DET112" s="1416"/>
      <c r="DEU112" s="1416"/>
      <c r="DEV112" s="1416"/>
      <c r="DEW112" s="1416"/>
      <c r="DEX112" s="1416"/>
      <c r="DEY112" s="1416"/>
      <c r="DEZ112" s="1416"/>
      <c r="DFA112" s="1416"/>
      <c r="DFB112" s="1416"/>
      <c r="DFC112" s="1416"/>
      <c r="DFD112" s="1416"/>
      <c r="DFE112" s="1416"/>
      <c r="DFF112" s="1416"/>
      <c r="DFG112" s="1416"/>
      <c r="DFH112" s="1416"/>
      <c r="DFI112" s="1416"/>
      <c r="DFJ112" s="1416"/>
      <c r="DFK112" s="1416"/>
      <c r="DFL112" s="1416"/>
      <c r="DFM112" s="1416"/>
      <c r="DFN112" s="1416"/>
      <c r="DFO112" s="1416"/>
      <c r="DFP112" s="1416"/>
      <c r="DFQ112" s="1416"/>
      <c r="DFR112" s="1416"/>
      <c r="DFS112" s="1416"/>
      <c r="DFT112" s="1416"/>
      <c r="DFU112" s="1416"/>
      <c r="DFV112" s="1416"/>
      <c r="DFW112" s="1416"/>
      <c r="DFX112" s="1416"/>
      <c r="DFY112" s="1416"/>
      <c r="DFZ112" s="1416"/>
      <c r="DGA112" s="1416"/>
      <c r="DGB112" s="1416"/>
      <c r="DGC112" s="1416"/>
      <c r="DGD112" s="1416"/>
      <c r="DGE112" s="1416"/>
      <c r="DGF112" s="1416"/>
      <c r="DGG112" s="1416"/>
      <c r="DGH112" s="1416"/>
      <c r="DGI112" s="1416"/>
      <c r="DGJ112" s="1416"/>
      <c r="DGK112" s="1416"/>
      <c r="DGL112" s="1416"/>
      <c r="DGM112" s="1416"/>
      <c r="DGN112" s="1416"/>
      <c r="DGO112" s="1416"/>
      <c r="DGP112" s="1416"/>
      <c r="DGQ112" s="1416"/>
      <c r="DGR112" s="1416"/>
      <c r="DGS112" s="1416"/>
      <c r="DGT112" s="1416"/>
      <c r="DGU112" s="1416"/>
      <c r="DGV112" s="1416"/>
      <c r="DGW112" s="1416"/>
      <c r="DGX112" s="1416"/>
      <c r="DGY112" s="1416"/>
      <c r="DGZ112" s="1416"/>
      <c r="DHA112" s="1416"/>
      <c r="DHB112" s="1416"/>
      <c r="DHC112" s="1416"/>
      <c r="DHD112" s="1416"/>
      <c r="DHE112" s="1416"/>
      <c r="DHF112" s="1416"/>
      <c r="DHG112" s="1416"/>
      <c r="DHH112" s="1416"/>
      <c r="DHI112" s="1416"/>
      <c r="DHJ112" s="1416"/>
      <c r="DHK112" s="1416"/>
      <c r="DHL112" s="1416"/>
      <c r="DHM112" s="1416"/>
      <c r="DHN112" s="1416"/>
      <c r="DHO112" s="1416"/>
      <c r="DHP112" s="1416"/>
      <c r="DHQ112" s="1416"/>
      <c r="DHR112" s="1416"/>
      <c r="DHS112" s="1416"/>
      <c r="DHT112" s="1416"/>
      <c r="DHU112" s="1416"/>
      <c r="DHV112" s="1416"/>
      <c r="DHW112" s="1416"/>
      <c r="DHX112" s="1416"/>
      <c r="DHY112" s="1416"/>
      <c r="DHZ112" s="1416"/>
      <c r="DIA112" s="1416"/>
      <c r="DIB112" s="1416"/>
      <c r="DIC112" s="1416"/>
      <c r="DID112" s="1416"/>
      <c r="DIE112" s="1416"/>
      <c r="DIF112" s="1416"/>
      <c r="DIG112" s="1416"/>
      <c r="DIH112" s="1416"/>
      <c r="DII112" s="1416"/>
      <c r="DIJ112" s="1416"/>
      <c r="DIK112" s="1416"/>
      <c r="DIL112" s="1416"/>
      <c r="DIM112" s="1416"/>
      <c r="DIN112" s="1416"/>
      <c r="DIO112" s="1416"/>
      <c r="DIP112" s="1416"/>
      <c r="DIQ112" s="1416"/>
      <c r="DIR112" s="1416"/>
      <c r="DIS112" s="1416"/>
      <c r="DIT112" s="1416"/>
      <c r="DIU112" s="1416"/>
      <c r="DIV112" s="1416"/>
      <c r="DIW112" s="1416"/>
      <c r="DIX112" s="1416"/>
      <c r="DIY112" s="1416"/>
      <c r="DIZ112" s="1416"/>
      <c r="DJA112" s="1416"/>
      <c r="DJB112" s="1416"/>
      <c r="DJC112" s="1416"/>
      <c r="DJD112" s="1416"/>
      <c r="DJE112" s="1416"/>
      <c r="DJF112" s="1416"/>
      <c r="DJG112" s="1416"/>
      <c r="DJH112" s="1416"/>
      <c r="DJI112" s="1416"/>
      <c r="DJJ112" s="1416"/>
      <c r="DJK112" s="1416"/>
      <c r="DJL112" s="1416"/>
      <c r="DJM112" s="1416"/>
      <c r="DJN112" s="1416"/>
      <c r="DJO112" s="1416"/>
      <c r="DJP112" s="1416"/>
      <c r="DJQ112" s="1416"/>
      <c r="DJR112" s="1416"/>
      <c r="DJS112" s="1416"/>
      <c r="DJT112" s="1416"/>
      <c r="DJU112" s="1416"/>
      <c r="DJV112" s="1416"/>
      <c r="DJW112" s="1416"/>
      <c r="DJX112" s="1416"/>
      <c r="DJY112" s="1416"/>
      <c r="DJZ112" s="1416"/>
      <c r="DKA112" s="1416"/>
      <c r="DKB112" s="1416"/>
      <c r="DKC112" s="1416"/>
      <c r="DKD112" s="1416"/>
      <c r="DKE112" s="1416"/>
      <c r="DKF112" s="1416"/>
      <c r="DKG112" s="1416"/>
      <c r="DKH112" s="1416"/>
      <c r="DKI112" s="1416"/>
      <c r="DKJ112" s="1416"/>
      <c r="DKK112" s="1416"/>
      <c r="DKL112" s="1416"/>
      <c r="DKM112" s="1416"/>
      <c r="DKN112" s="1416"/>
      <c r="DKO112" s="1416"/>
      <c r="DKP112" s="1416"/>
      <c r="DKQ112" s="1416"/>
      <c r="DKR112" s="1416"/>
      <c r="DKS112" s="1416"/>
      <c r="DKT112" s="1416"/>
      <c r="DKU112" s="1416"/>
      <c r="DKV112" s="1416"/>
      <c r="DKW112" s="1416"/>
      <c r="DKX112" s="1416"/>
      <c r="DKY112" s="1416"/>
      <c r="DKZ112" s="1416"/>
      <c r="DLA112" s="1416"/>
      <c r="DLB112" s="1416"/>
      <c r="DLC112" s="1416"/>
      <c r="DLD112" s="1416"/>
      <c r="DLE112" s="1416"/>
      <c r="DLF112" s="1416"/>
      <c r="DLG112" s="1416"/>
      <c r="DLH112" s="1416"/>
      <c r="DLI112" s="1416"/>
      <c r="DLJ112" s="1416"/>
      <c r="DLK112" s="1416"/>
      <c r="DLL112" s="1416"/>
      <c r="DLM112" s="1416"/>
      <c r="DLN112" s="1416"/>
      <c r="DLO112" s="1416"/>
      <c r="DLP112" s="1416"/>
      <c r="DLQ112" s="1416"/>
      <c r="DLR112" s="1416"/>
      <c r="DLS112" s="1416"/>
      <c r="DLT112" s="1416"/>
      <c r="DLU112" s="1416"/>
      <c r="DLV112" s="1416"/>
      <c r="DLW112" s="1416"/>
      <c r="DLX112" s="1416"/>
      <c r="DLY112" s="1416"/>
      <c r="DLZ112" s="1416"/>
      <c r="DMA112" s="1416"/>
      <c r="DMB112" s="1416"/>
      <c r="DMC112" s="1416"/>
      <c r="DMD112" s="1416"/>
      <c r="DME112" s="1416"/>
      <c r="DMF112" s="1416"/>
      <c r="DMG112" s="1416"/>
      <c r="DMH112" s="1416"/>
      <c r="DMI112" s="1416"/>
      <c r="DMJ112" s="1416"/>
      <c r="DMK112" s="1416"/>
      <c r="DML112" s="1416"/>
      <c r="DMM112" s="1416"/>
      <c r="DMN112" s="1416"/>
      <c r="DMO112" s="1416"/>
      <c r="DMP112" s="1416"/>
      <c r="DMQ112" s="1416"/>
      <c r="DMR112" s="1416"/>
      <c r="DMS112" s="1416"/>
      <c r="DMT112" s="1416"/>
      <c r="DMU112" s="1416"/>
      <c r="DMV112" s="1416"/>
      <c r="DMW112" s="1416"/>
      <c r="DMX112" s="1416"/>
      <c r="DMY112" s="1416"/>
      <c r="DMZ112" s="1416"/>
      <c r="DNA112" s="1416"/>
      <c r="DNB112" s="1416"/>
      <c r="DNC112" s="1416"/>
      <c r="DND112" s="1416"/>
      <c r="DNE112" s="1416"/>
      <c r="DNF112" s="1416"/>
      <c r="DNG112" s="1416"/>
      <c r="DNH112" s="1416"/>
      <c r="DNI112" s="1416"/>
      <c r="DNJ112" s="1416"/>
      <c r="DNK112" s="1416"/>
      <c r="DNL112" s="1416"/>
      <c r="DNM112" s="1416"/>
      <c r="DNN112" s="1416"/>
      <c r="DNO112" s="1416"/>
      <c r="DNP112" s="1416"/>
      <c r="DNQ112" s="1416"/>
      <c r="DNR112" s="1416"/>
      <c r="DNS112" s="1416"/>
      <c r="DNT112" s="1416"/>
      <c r="DNU112" s="1416"/>
      <c r="DNV112" s="1416"/>
      <c r="DNW112" s="1416"/>
      <c r="DNX112" s="1416"/>
      <c r="DNY112" s="1416"/>
      <c r="DNZ112" s="1416"/>
      <c r="DOA112" s="1416"/>
      <c r="DOB112" s="1416"/>
      <c r="DOC112" s="1416"/>
      <c r="DOD112" s="1416"/>
      <c r="DOE112" s="1416"/>
      <c r="DOF112" s="1416"/>
      <c r="DOG112" s="1416"/>
      <c r="DOH112" s="1416"/>
      <c r="DOI112" s="1416"/>
      <c r="DOJ112" s="1416"/>
      <c r="DOK112" s="1416"/>
      <c r="DOL112" s="1416"/>
      <c r="DOM112" s="1416"/>
      <c r="DON112" s="1416"/>
      <c r="DOO112" s="1416"/>
      <c r="DOP112" s="1416"/>
      <c r="DOQ112" s="1416"/>
      <c r="DOR112" s="1416"/>
      <c r="DOS112" s="1416"/>
      <c r="DOT112" s="1416"/>
      <c r="DOU112" s="1416"/>
      <c r="DOV112" s="1416"/>
      <c r="DOW112" s="1416"/>
      <c r="DOX112" s="1416"/>
      <c r="DOY112" s="1416"/>
      <c r="DOZ112" s="1416"/>
      <c r="DPA112" s="1416"/>
      <c r="DPB112" s="1416"/>
      <c r="DPC112" s="1416"/>
      <c r="DPD112" s="1416"/>
      <c r="DPE112" s="1416"/>
      <c r="DPF112" s="1416"/>
      <c r="DPG112" s="1416"/>
      <c r="DPH112" s="1416"/>
      <c r="DPI112" s="1416"/>
      <c r="DPJ112" s="1416"/>
      <c r="DPK112" s="1416"/>
      <c r="DPL112" s="1416"/>
      <c r="DPM112" s="1416"/>
      <c r="DPN112" s="1416"/>
      <c r="DPO112" s="1416"/>
      <c r="DPP112" s="1416"/>
      <c r="DPQ112" s="1416"/>
      <c r="DPR112" s="1416"/>
      <c r="DPS112" s="1416"/>
      <c r="DPT112" s="1416"/>
      <c r="DPU112" s="1416"/>
      <c r="DPV112" s="1416"/>
      <c r="DPW112" s="1416"/>
      <c r="DPX112" s="1416"/>
      <c r="DPY112" s="1416"/>
      <c r="DPZ112" s="1416"/>
      <c r="DQA112" s="1416"/>
      <c r="DQB112" s="1416"/>
      <c r="DQC112" s="1416"/>
      <c r="DQD112" s="1416"/>
      <c r="DQE112" s="1416"/>
      <c r="DQF112" s="1416"/>
      <c r="DQG112" s="1416"/>
      <c r="DQH112" s="1416"/>
      <c r="DQI112" s="1416"/>
      <c r="DQJ112" s="1416"/>
      <c r="DQK112" s="1416"/>
      <c r="DQL112" s="1416"/>
      <c r="DQM112" s="1416"/>
      <c r="DQN112" s="1416"/>
      <c r="DQO112" s="1416"/>
      <c r="DQP112" s="1416"/>
      <c r="DQQ112" s="1416"/>
      <c r="DQR112" s="1416"/>
      <c r="DQS112" s="1416"/>
      <c r="DQT112" s="1416"/>
      <c r="DQU112" s="1416"/>
      <c r="DQV112" s="1416"/>
      <c r="DQW112" s="1416"/>
      <c r="DQX112" s="1416"/>
      <c r="DQY112" s="1416"/>
      <c r="DQZ112" s="1416"/>
      <c r="DRA112" s="1416"/>
      <c r="DRB112" s="1416"/>
      <c r="DRC112" s="1416"/>
      <c r="DRD112" s="1416"/>
      <c r="DRE112" s="1416"/>
      <c r="DRF112" s="1416"/>
      <c r="DRG112" s="1416"/>
      <c r="DRH112" s="1416"/>
      <c r="DRI112" s="1416"/>
      <c r="DRJ112" s="1416"/>
      <c r="DRK112" s="1416"/>
      <c r="DRL112" s="1416"/>
      <c r="DRM112" s="1416"/>
      <c r="DRN112" s="1416"/>
      <c r="DRO112" s="1416"/>
      <c r="DRP112" s="1416"/>
      <c r="DRQ112" s="1416"/>
      <c r="DRR112" s="1416"/>
      <c r="DRS112" s="1416"/>
      <c r="DRT112" s="1416"/>
      <c r="DRU112" s="1416"/>
      <c r="DRV112" s="1416"/>
      <c r="DRW112" s="1416"/>
      <c r="DRX112" s="1416"/>
      <c r="DRY112" s="1416"/>
      <c r="DRZ112" s="1416"/>
      <c r="DSA112" s="1416"/>
      <c r="DSB112" s="1416"/>
      <c r="DSC112" s="1416"/>
      <c r="DSD112" s="1416"/>
      <c r="DSE112" s="1416"/>
      <c r="DSF112" s="1416"/>
      <c r="DSG112" s="1416"/>
      <c r="DSH112" s="1416"/>
      <c r="DSI112" s="1416"/>
      <c r="DSJ112" s="1416"/>
      <c r="DSK112" s="1416"/>
      <c r="DSL112" s="1416"/>
      <c r="DSM112" s="1416"/>
      <c r="DSN112" s="1416"/>
      <c r="DSO112" s="1416"/>
      <c r="DSP112" s="1416"/>
      <c r="DSQ112" s="1416"/>
      <c r="DSR112" s="1416"/>
      <c r="DSS112" s="1416"/>
      <c r="DST112" s="1416"/>
      <c r="DSU112" s="1416"/>
      <c r="DSV112" s="1416"/>
      <c r="DSW112" s="1416"/>
      <c r="DSX112" s="1416"/>
      <c r="DSY112" s="1416"/>
      <c r="DSZ112" s="1416"/>
      <c r="DTA112" s="1416"/>
      <c r="DTB112" s="1416"/>
      <c r="DTC112" s="1416"/>
      <c r="DTD112" s="1416"/>
      <c r="DTE112" s="1416"/>
      <c r="DTF112" s="1416"/>
      <c r="DTG112" s="1416"/>
      <c r="DTH112" s="1416"/>
      <c r="DTI112" s="1416"/>
      <c r="DTJ112" s="1416"/>
      <c r="DTK112" s="1416"/>
      <c r="DTL112" s="1416"/>
      <c r="DTM112" s="1416"/>
      <c r="DTN112" s="1416"/>
      <c r="DTO112" s="1416"/>
      <c r="DTP112" s="1416"/>
      <c r="DTQ112" s="1416"/>
      <c r="DTR112" s="1416"/>
      <c r="DTS112" s="1416"/>
      <c r="DTT112" s="1416"/>
      <c r="DTU112" s="1416"/>
      <c r="DTV112" s="1416"/>
      <c r="DTW112" s="1416"/>
      <c r="DTX112" s="1416"/>
      <c r="DTY112" s="1416"/>
      <c r="DTZ112" s="1416"/>
      <c r="DUA112" s="1416"/>
      <c r="DUB112" s="1416"/>
      <c r="DUC112" s="1416"/>
      <c r="DUD112" s="1416"/>
      <c r="DUE112" s="1416"/>
      <c r="DUF112" s="1416"/>
      <c r="DUG112" s="1416"/>
      <c r="DUH112" s="1416"/>
      <c r="DUI112" s="1416"/>
      <c r="DUJ112" s="1416"/>
      <c r="DUK112" s="1416"/>
      <c r="DUL112" s="1416"/>
      <c r="DUM112" s="1416"/>
      <c r="DUN112" s="1416"/>
      <c r="DUO112" s="1416"/>
      <c r="DUP112" s="1416"/>
      <c r="DUQ112" s="1416"/>
      <c r="DUR112" s="1416"/>
      <c r="DUS112" s="1416"/>
      <c r="DUT112" s="1416"/>
      <c r="DUU112" s="1416"/>
      <c r="DUV112" s="1416"/>
      <c r="DUW112" s="1416"/>
      <c r="DUX112" s="1416"/>
      <c r="DUY112" s="1416"/>
      <c r="DUZ112" s="1416"/>
      <c r="DVA112" s="1416"/>
      <c r="DVB112" s="1416"/>
      <c r="DVC112" s="1416"/>
      <c r="DVD112" s="1416"/>
      <c r="DVE112" s="1416"/>
      <c r="DVF112" s="1416"/>
      <c r="DVG112" s="1416"/>
      <c r="DVH112" s="1416"/>
      <c r="DVI112" s="1416"/>
      <c r="DVJ112" s="1416"/>
      <c r="DVK112" s="1416"/>
      <c r="DVL112" s="1416"/>
      <c r="DVM112" s="1416"/>
      <c r="DVN112" s="1416"/>
      <c r="DVO112" s="1416"/>
      <c r="DVP112" s="1416"/>
      <c r="DVQ112" s="1416"/>
      <c r="DVR112" s="1416"/>
      <c r="DVS112" s="1416"/>
      <c r="DVT112" s="1416"/>
      <c r="DVU112" s="1416"/>
      <c r="DVV112" s="1416"/>
      <c r="DVW112" s="1416"/>
      <c r="DVX112" s="1416"/>
      <c r="DVY112" s="1416"/>
      <c r="DVZ112" s="1416"/>
      <c r="DWA112" s="1416"/>
      <c r="DWB112" s="1416"/>
      <c r="DWC112" s="1416"/>
      <c r="DWD112" s="1416"/>
      <c r="DWE112" s="1416"/>
      <c r="DWF112" s="1416"/>
      <c r="DWG112" s="1416"/>
      <c r="DWH112" s="1416"/>
      <c r="DWI112" s="1416"/>
      <c r="DWJ112" s="1416"/>
      <c r="DWK112" s="1416"/>
      <c r="DWL112" s="1416"/>
      <c r="DWM112" s="1416"/>
      <c r="DWN112" s="1416"/>
      <c r="DWO112" s="1416"/>
      <c r="DWP112" s="1416"/>
      <c r="DWQ112" s="1416"/>
      <c r="DWR112" s="1416"/>
      <c r="DWS112" s="1416"/>
      <c r="DWT112" s="1416"/>
      <c r="DWU112" s="1416"/>
      <c r="DWV112" s="1416"/>
      <c r="DWW112" s="1416"/>
      <c r="DWX112" s="1416"/>
      <c r="DWY112" s="1416"/>
      <c r="DWZ112" s="1416"/>
      <c r="DXA112" s="1416"/>
      <c r="DXB112" s="1416"/>
      <c r="DXC112" s="1416"/>
      <c r="DXD112" s="1416"/>
      <c r="DXE112" s="1416"/>
      <c r="DXF112" s="1416"/>
      <c r="DXG112" s="1416"/>
      <c r="DXH112" s="1416"/>
      <c r="DXI112" s="1416"/>
      <c r="DXJ112" s="1416"/>
      <c r="DXK112" s="1416"/>
      <c r="DXL112" s="1416"/>
      <c r="DXM112" s="1416"/>
      <c r="DXN112" s="1416"/>
      <c r="DXO112" s="1416"/>
      <c r="DXP112" s="1416"/>
      <c r="DXQ112" s="1416"/>
      <c r="DXR112" s="1416"/>
      <c r="DXS112" s="1416"/>
      <c r="DXT112" s="1416"/>
      <c r="DXU112" s="1416"/>
      <c r="DXV112" s="1416"/>
      <c r="DXW112" s="1416"/>
      <c r="DXX112" s="1416"/>
      <c r="DXY112" s="1416"/>
      <c r="DXZ112" s="1416"/>
      <c r="DYA112" s="1416"/>
      <c r="DYB112" s="1416"/>
      <c r="DYC112" s="1416"/>
      <c r="DYD112" s="1416"/>
      <c r="DYE112" s="1416"/>
      <c r="DYF112" s="1416"/>
      <c r="DYG112" s="1416"/>
      <c r="DYH112" s="1416"/>
      <c r="DYI112" s="1416"/>
      <c r="DYJ112" s="1416"/>
      <c r="DYK112" s="1416"/>
      <c r="DYL112" s="1416"/>
      <c r="DYM112" s="1416"/>
      <c r="DYN112" s="1416"/>
      <c r="DYO112" s="1416"/>
      <c r="DYP112" s="1416"/>
      <c r="DYQ112" s="1416"/>
      <c r="DYR112" s="1416"/>
      <c r="DYS112" s="1416"/>
      <c r="DYT112" s="1416"/>
      <c r="DYU112" s="1416"/>
      <c r="DYV112" s="1416"/>
      <c r="DYW112" s="1416"/>
      <c r="DYX112" s="1416"/>
      <c r="DYY112" s="1416"/>
      <c r="DYZ112" s="1416"/>
      <c r="DZA112" s="1416"/>
      <c r="DZB112" s="1416"/>
      <c r="DZC112" s="1416"/>
      <c r="DZD112" s="1416"/>
      <c r="DZE112" s="1416"/>
      <c r="DZF112" s="1416"/>
      <c r="DZG112" s="1416"/>
      <c r="DZH112" s="1416"/>
      <c r="DZI112" s="1416"/>
      <c r="DZJ112" s="1416"/>
      <c r="DZK112" s="1416"/>
      <c r="DZL112" s="1416"/>
      <c r="DZM112" s="1416"/>
      <c r="DZN112" s="1416"/>
      <c r="DZO112" s="1416"/>
      <c r="DZP112" s="1416"/>
      <c r="DZQ112" s="1416"/>
      <c r="DZR112" s="1416"/>
      <c r="DZS112" s="1416"/>
      <c r="DZT112" s="1416"/>
      <c r="DZU112" s="1416"/>
      <c r="DZV112" s="1416"/>
      <c r="DZW112" s="1416"/>
      <c r="DZX112" s="1416"/>
      <c r="DZY112" s="1416"/>
      <c r="DZZ112" s="1416"/>
      <c r="EAA112" s="1416"/>
      <c r="EAB112" s="1416"/>
      <c r="EAC112" s="1416"/>
      <c r="EAD112" s="1416"/>
      <c r="EAE112" s="1416"/>
      <c r="EAF112" s="1416"/>
      <c r="EAG112" s="1416"/>
      <c r="EAH112" s="1416"/>
      <c r="EAI112" s="1416"/>
      <c r="EAJ112" s="1416"/>
      <c r="EAK112" s="1416"/>
      <c r="EAL112" s="1416"/>
      <c r="EAM112" s="1416"/>
      <c r="EAN112" s="1416"/>
      <c r="EAO112" s="1416"/>
      <c r="EAP112" s="1416"/>
      <c r="EAQ112" s="1416"/>
      <c r="EAR112" s="1416"/>
      <c r="EAS112" s="1416"/>
      <c r="EAT112" s="1416"/>
      <c r="EAU112" s="1416"/>
      <c r="EAV112" s="1416"/>
      <c r="EAW112" s="1416"/>
      <c r="EAX112" s="1416"/>
      <c r="EAY112" s="1416"/>
      <c r="EAZ112" s="1416"/>
      <c r="EBA112" s="1416"/>
      <c r="EBB112" s="1416"/>
      <c r="EBC112" s="1416"/>
      <c r="EBD112" s="1416"/>
      <c r="EBE112" s="1416"/>
      <c r="EBF112" s="1416"/>
      <c r="EBG112" s="1416"/>
      <c r="EBH112" s="1416"/>
      <c r="EBI112" s="1416"/>
      <c r="EBJ112" s="1416"/>
      <c r="EBK112" s="1416"/>
      <c r="EBL112" s="1416"/>
      <c r="EBM112" s="1416"/>
      <c r="EBN112" s="1416"/>
      <c r="EBO112" s="1416"/>
      <c r="EBP112" s="1416"/>
      <c r="EBQ112" s="1416"/>
      <c r="EBR112" s="1416"/>
      <c r="EBS112" s="1416"/>
      <c r="EBT112" s="1416"/>
      <c r="EBU112" s="1416"/>
      <c r="EBV112" s="1416"/>
      <c r="EBW112" s="1416"/>
      <c r="EBX112" s="1416"/>
      <c r="EBY112" s="1416"/>
      <c r="EBZ112" s="1416"/>
      <c r="ECA112" s="1416"/>
      <c r="ECB112" s="1416"/>
      <c r="ECC112" s="1416"/>
      <c r="ECD112" s="1416"/>
      <c r="ECE112" s="1416"/>
      <c r="ECF112" s="1416"/>
      <c r="ECG112" s="1416"/>
      <c r="ECH112" s="1416"/>
      <c r="ECI112" s="1416"/>
      <c r="ECJ112" s="1416"/>
      <c r="ECK112" s="1416"/>
      <c r="ECL112" s="1416"/>
      <c r="ECM112" s="1416"/>
      <c r="ECN112" s="1416"/>
      <c r="ECO112" s="1416"/>
      <c r="ECP112" s="1416"/>
      <c r="ECQ112" s="1416"/>
      <c r="ECR112" s="1416"/>
      <c r="ECS112" s="1416"/>
      <c r="ECT112" s="1416"/>
      <c r="ECU112" s="1416"/>
      <c r="ECV112" s="1416"/>
      <c r="ECW112" s="1416"/>
      <c r="ECX112" s="1416"/>
      <c r="ECY112" s="1416"/>
      <c r="ECZ112" s="1416"/>
      <c r="EDA112" s="1416"/>
      <c r="EDB112" s="1416"/>
      <c r="EDC112" s="1416"/>
      <c r="EDD112" s="1416"/>
      <c r="EDE112" s="1416"/>
      <c r="EDF112" s="1416"/>
      <c r="EDG112" s="1416"/>
      <c r="EDH112" s="1416"/>
      <c r="EDI112" s="1416"/>
      <c r="EDJ112" s="1416"/>
      <c r="EDK112" s="1416"/>
      <c r="EDL112" s="1416"/>
      <c r="EDM112" s="1416"/>
      <c r="EDN112" s="1416"/>
      <c r="EDO112" s="1416"/>
      <c r="EDP112" s="1416"/>
      <c r="EDQ112" s="1416"/>
      <c r="EDR112" s="1416"/>
      <c r="EDS112" s="1416"/>
      <c r="EDT112" s="1416"/>
      <c r="EDU112" s="1416"/>
      <c r="EDV112" s="1416"/>
      <c r="EDW112" s="1416"/>
      <c r="EDX112" s="1416"/>
      <c r="EDY112" s="1416"/>
      <c r="EDZ112" s="1416"/>
      <c r="EEA112" s="1416"/>
      <c r="EEB112" s="1416"/>
      <c r="EEC112" s="1416"/>
      <c r="EED112" s="1416"/>
      <c r="EEE112" s="1416"/>
      <c r="EEF112" s="1416"/>
      <c r="EEG112" s="1416"/>
      <c r="EEH112" s="1416"/>
      <c r="EEI112" s="1416"/>
      <c r="EEJ112" s="1416"/>
      <c r="EEK112" s="1416"/>
      <c r="EEL112" s="1416"/>
      <c r="EEM112" s="1416"/>
      <c r="EEN112" s="1416"/>
      <c r="EEO112" s="1416"/>
      <c r="EEP112" s="1416"/>
      <c r="EEQ112" s="1416"/>
      <c r="EER112" s="1416"/>
      <c r="EES112" s="1416"/>
      <c r="EET112" s="1416"/>
      <c r="EEU112" s="1416"/>
      <c r="EEV112" s="1416"/>
      <c r="EEW112" s="1416"/>
      <c r="EEX112" s="1416"/>
      <c r="EEY112" s="1416"/>
      <c r="EEZ112" s="1416"/>
      <c r="EFA112" s="1416"/>
      <c r="EFB112" s="1416"/>
      <c r="EFC112" s="1416"/>
      <c r="EFD112" s="1416"/>
      <c r="EFE112" s="1416"/>
      <c r="EFF112" s="1416"/>
      <c r="EFG112" s="1416"/>
      <c r="EFH112" s="1416"/>
      <c r="EFI112" s="1416"/>
      <c r="EFJ112" s="1416"/>
      <c r="EFK112" s="1416"/>
      <c r="EFL112" s="1416"/>
      <c r="EFM112" s="1416"/>
      <c r="EFN112" s="1416"/>
      <c r="EFO112" s="1416"/>
      <c r="EFP112" s="1416"/>
      <c r="EFQ112" s="1416"/>
      <c r="EFR112" s="1416"/>
      <c r="EFS112" s="1416"/>
      <c r="EFT112" s="1416"/>
      <c r="EFU112" s="1416"/>
      <c r="EFV112" s="1416"/>
      <c r="EFW112" s="1416"/>
      <c r="EFX112" s="1416"/>
      <c r="EFY112" s="1416"/>
      <c r="EFZ112" s="1416"/>
      <c r="EGA112" s="1416"/>
      <c r="EGB112" s="1416"/>
      <c r="EGC112" s="1416"/>
      <c r="EGD112" s="1416"/>
      <c r="EGE112" s="1416"/>
      <c r="EGF112" s="1416"/>
      <c r="EGG112" s="1416"/>
      <c r="EGH112" s="1416"/>
      <c r="EGI112" s="1416"/>
      <c r="EGJ112" s="1416"/>
      <c r="EGK112" s="1416"/>
      <c r="EGL112" s="1416"/>
      <c r="EGM112" s="1416"/>
      <c r="EGN112" s="1416"/>
      <c r="EGO112" s="1416"/>
      <c r="EGP112" s="1416"/>
      <c r="EGQ112" s="1416"/>
      <c r="EGR112" s="1416"/>
      <c r="EGS112" s="1416"/>
      <c r="EGT112" s="1416"/>
      <c r="EGU112" s="1416"/>
      <c r="EGV112" s="1416"/>
      <c r="EGW112" s="1416"/>
      <c r="EGX112" s="1416"/>
      <c r="EGY112" s="1416"/>
      <c r="EGZ112" s="1416"/>
      <c r="EHA112" s="1416"/>
      <c r="EHB112" s="1416"/>
      <c r="EHC112" s="1416"/>
      <c r="EHD112" s="1416"/>
      <c r="EHE112" s="1416"/>
      <c r="EHF112" s="1416"/>
      <c r="EHG112" s="1416"/>
      <c r="EHH112" s="1416"/>
      <c r="EHI112" s="1416"/>
      <c r="EHJ112" s="1416"/>
      <c r="EHK112" s="1416"/>
      <c r="EHL112" s="1416"/>
      <c r="EHM112" s="1416"/>
      <c r="EHN112" s="1416"/>
      <c r="EHO112" s="1416"/>
      <c r="EHP112" s="1416"/>
      <c r="EHQ112" s="1416"/>
      <c r="EHR112" s="1416"/>
      <c r="EHS112" s="1416"/>
      <c r="EHT112" s="1416"/>
      <c r="EHU112" s="1416"/>
      <c r="EHV112" s="1416"/>
      <c r="EHW112" s="1416"/>
      <c r="EHX112" s="1416"/>
      <c r="EHY112" s="1416"/>
      <c r="EHZ112" s="1416"/>
      <c r="EIA112" s="1416"/>
      <c r="EIB112" s="1416"/>
      <c r="EIC112" s="1416"/>
      <c r="EID112" s="1416"/>
      <c r="EIE112" s="1416"/>
      <c r="EIF112" s="1416"/>
      <c r="EIG112" s="1416"/>
      <c r="EIH112" s="1416"/>
      <c r="EII112" s="1416"/>
      <c r="EIJ112" s="1416"/>
      <c r="EIK112" s="1416"/>
      <c r="EIL112" s="1416"/>
      <c r="EIM112" s="1416"/>
      <c r="EIN112" s="1416"/>
      <c r="EIO112" s="1416"/>
      <c r="EIP112" s="1416"/>
      <c r="EIQ112" s="1416"/>
      <c r="EIR112" s="1416"/>
      <c r="EIS112" s="1416"/>
      <c r="EIT112" s="1416"/>
      <c r="EIU112" s="1416"/>
      <c r="EIV112" s="1416"/>
      <c r="EIW112" s="1416"/>
      <c r="EIX112" s="1416"/>
      <c r="EIY112" s="1416"/>
      <c r="EIZ112" s="1416"/>
      <c r="EJA112" s="1416"/>
      <c r="EJB112" s="1416"/>
      <c r="EJC112" s="1416"/>
      <c r="EJD112" s="1416"/>
      <c r="EJE112" s="1416"/>
      <c r="EJF112" s="1416"/>
      <c r="EJG112" s="1416"/>
      <c r="EJH112" s="1416"/>
      <c r="EJI112" s="1416"/>
      <c r="EJJ112" s="1416"/>
      <c r="EJK112" s="1416"/>
      <c r="EJL112" s="1416"/>
      <c r="EJM112" s="1416"/>
      <c r="EJN112" s="1416"/>
      <c r="EJO112" s="1416"/>
      <c r="EJP112" s="1416"/>
      <c r="EJQ112" s="1416"/>
      <c r="EJR112" s="1416"/>
      <c r="EJS112" s="1416"/>
      <c r="EJT112" s="1416"/>
      <c r="EJU112" s="1416"/>
      <c r="EJV112" s="1416"/>
      <c r="EJW112" s="1416"/>
      <c r="EJX112" s="1416"/>
      <c r="EJY112" s="1416"/>
      <c r="EJZ112" s="1416"/>
      <c r="EKA112" s="1416"/>
      <c r="EKB112" s="1416"/>
      <c r="EKC112" s="1416"/>
      <c r="EKD112" s="1416"/>
      <c r="EKE112" s="1416"/>
      <c r="EKF112" s="1416"/>
      <c r="EKG112" s="1416"/>
      <c r="EKH112" s="1416"/>
      <c r="EKI112" s="1416"/>
      <c r="EKJ112" s="1416"/>
      <c r="EKK112" s="1416"/>
      <c r="EKL112" s="1416"/>
      <c r="EKM112" s="1416"/>
      <c r="EKN112" s="1416"/>
      <c r="EKO112" s="1416"/>
      <c r="EKP112" s="1416"/>
      <c r="EKQ112" s="1416"/>
      <c r="EKR112" s="1416"/>
      <c r="EKS112" s="1416"/>
      <c r="EKT112" s="1416"/>
      <c r="EKU112" s="1416"/>
      <c r="EKV112" s="1416"/>
      <c r="EKW112" s="1416"/>
      <c r="EKX112" s="1416"/>
      <c r="EKY112" s="1416"/>
      <c r="EKZ112" s="1416"/>
      <c r="ELA112" s="1416"/>
      <c r="ELB112" s="1416"/>
      <c r="ELC112" s="1416"/>
      <c r="ELD112" s="1416"/>
      <c r="ELE112" s="1416"/>
      <c r="ELF112" s="1416"/>
      <c r="ELG112" s="1416"/>
      <c r="ELH112" s="1416"/>
      <c r="ELI112" s="1416"/>
      <c r="ELJ112" s="1416"/>
      <c r="ELK112" s="1416"/>
      <c r="ELL112" s="1416"/>
      <c r="ELM112" s="1416"/>
      <c r="ELN112" s="1416"/>
      <c r="ELO112" s="1416"/>
      <c r="ELP112" s="1416"/>
      <c r="ELQ112" s="1416"/>
      <c r="ELR112" s="1416"/>
      <c r="ELS112" s="1416"/>
      <c r="ELT112" s="1416"/>
      <c r="ELU112" s="1416"/>
      <c r="ELV112" s="1416"/>
      <c r="ELW112" s="1416"/>
      <c r="ELX112" s="1416"/>
      <c r="ELY112" s="1416"/>
      <c r="ELZ112" s="1416"/>
      <c r="EMA112" s="1416"/>
      <c r="EMB112" s="1416"/>
      <c r="EMC112" s="1416"/>
      <c r="EMD112" s="1416"/>
      <c r="EME112" s="1416"/>
      <c r="EMF112" s="1416"/>
      <c r="EMG112" s="1416"/>
      <c r="EMH112" s="1416"/>
      <c r="EMI112" s="1416"/>
      <c r="EMJ112" s="1416"/>
      <c r="EMK112" s="1416"/>
      <c r="EML112" s="1416"/>
      <c r="EMM112" s="1416"/>
      <c r="EMN112" s="1416"/>
      <c r="EMO112" s="1416"/>
      <c r="EMP112" s="1416"/>
      <c r="EMQ112" s="1416"/>
      <c r="EMR112" s="1416"/>
      <c r="EMS112" s="1416"/>
      <c r="EMT112" s="1416"/>
      <c r="EMU112" s="1416"/>
      <c r="EMV112" s="1416"/>
      <c r="EMW112" s="1416"/>
      <c r="EMX112" s="1416"/>
      <c r="EMY112" s="1416"/>
      <c r="EMZ112" s="1416"/>
      <c r="ENA112" s="1416"/>
      <c r="ENB112" s="1416"/>
      <c r="ENC112" s="1416"/>
      <c r="END112" s="1416"/>
      <c r="ENE112" s="1416"/>
      <c r="ENF112" s="1416"/>
      <c r="ENG112" s="1416"/>
      <c r="ENH112" s="1416"/>
      <c r="ENI112" s="1416"/>
      <c r="ENJ112" s="1416"/>
      <c r="ENK112" s="1416"/>
      <c r="ENL112" s="1416"/>
      <c r="ENM112" s="1416"/>
      <c r="ENN112" s="1416"/>
      <c r="ENO112" s="1416"/>
      <c r="ENP112" s="1416"/>
      <c r="ENQ112" s="1416"/>
      <c r="ENR112" s="1416"/>
      <c r="ENS112" s="1416"/>
      <c r="ENT112" s="1416"/>
      <c r="ENU112" s="1416"/>
      <c r="ENV112" s="1416"/>
      <c r="ENW112" s="1416"/>
      <c r="ENX112" s="1416"/>
      <c r="ENY112" s="1416"/>
      <c r="ENZ112" s="1416"/>
      <c r="EOA112" s="1416"/>
      <c r="EOB112" s="1416"/>
      <c r="EOC112" s="1416"/>
      <c r="EOD112" s="1416"/>
      <c r="EOE112" s="1416"/>
      <c r="EOF112" s="1416"/>
      <c r="EOG112" s="1416"/>
      <c r="EOH112" s="1416"/>
      <c r="EOI112" s="1416"/>
      <c r="EOJ112" s="1416"/>
      <c r="EOK112" s="1416"/>
      <c r="EOL112" s="1416"/>
      <c r="EOM112" s="1416"/>
      <c r="EON112" s="1416"/>
      <c r="EOO112" s="1416"/>
      <c r="EOP112" s="1416"/>
      <c r="EOQ112" s="1416"/>
      <c r="EOR112" s="1416"/>
      <c r="EOS112" s="1416"/>
      <c r="EOT112" s="1416"/>
      <c r="EOU112" s="1416"/>
      <c r="EOV112" s="1416"/>
      <c r="EOW112" s="1416"/>
      <c r="EOX112" s="1416"/>
      <c r="EOY112" s="1416"/>
      <c r="EOZ112" s="1416"/>
      <c r="EPA112" s="1416"/>
      <c r="EPB112" s="1416"/>
      <c r="EPC112" s="1416"/>
      <c r="EPD112" s="1416"/>
      <c r="EPE112" s="1416"/>
      <c r="EPF112" s="1416"/>
      <c r="EPG112" s="1416"/>
      <c r="EPH112" s="1416"/>
      <c r="EPI112" s="1416"/>
      <c r="EPJ112" s="1416"/>
      <c r="EPK112" s="1416"/>
      <c r="EPL112" s="1416"/>
      <c r="EPM112" s="1416"/>
      <c r="EPN112" s="1416"/>
      <c r="EPO112" s="1416"/>
      <c r="EPP112" s="1416"/>
      <c r="EPQ112" s="1416"/>
      <c r="EPR112" s="1416"/>
      <c r="EPS112" s="1416"/>
      <c r="EPT112" s="1416"/>
      <c r="EPU112" s="1416"/>
      <c r="EPV112" s="1416"/>
      <c r="EPW112" s="1416"/>
      <c r="EPX112" s="1416"/>
      <c r="EPY112" s="1416"/>
      <c r="EPZ112" s="1416"/>
      <c r="EQA112" s="1416"/>
      <c r="EQB112" s="1416"/>
      <c r="EQC112" s="1416"/>
      <c r="EQD112" s="1416"/>
      <c r="EQE112" s="1416"/>
      <c r="EQF112" s="1416"/>
      <c r="EQG112" s="1416"/>
      <c r="EQH112" s="1416"/>
      <c r="EQI112" s="1416"/>
      <c r="EQJ112" s="1416"/>
      <c r="EQK112" s="1416"/>
      <c r="EQL112" s="1416"/>
      <c r="EQM112" s="1416"/>
      <c r="EQN112" s="1416"/>
      <c r="EQO112" s="1416"/>
      <c r="EQP112" s="1416"/>
      <c r="EQQ112" s="1416"/>
      <c r="EQR112" s="1416"/>
      <c r="EQS112" s="1416"/>
      <c r="EQT112" s="1416"/>
      <c r="EQU112" s="1416"/>
      <c r="EQV112" s="1416"/>
      <c r="EQW112" s="1416"/>
      <c r="EQX112" s="1416"/>
      <c r="EQY112" s="1416"/>
      <c r="EQZ112" s="1416"/>
      <c r="ERA112" s="1416"/>
      <c r="ERB112" s="1416"/>
      <c r="ERC112" s="1416"/>
      <c r="ERD112" s="1416"/>
      <c r="ERE112" s="1416"/>
      <c r="ERF112" s="1416"/>
      <c r="ERG112" s="1416"/>
      <c r="ERH112" s="1416"/>
      <c r="ERI112" s="1416"/>
      <c r="ERJ112" s="1416"/>
      <c r="ERK112" s="1416"/>
      <c r="ERL112" s="1416"/>
      <c r="ERM112" s="1416"/>
      <c r="ERN112" s="1416"/>
      <c r="ERO112" s="1416"/>
      <c r="ERP112" s="1416"/>
      <c r="ERQ112" s="1416"/>
      <c r="ERR112" s="1416"/>
      <c r="ERS112" s="1416"/>
      <c r="ERT112" s="1416"/>
      <c r="ERU112" s="1416"/>
      <c r="ERV112" s="1416"/>
      <c r="ERW112" s="1416"/>
      <c r="ERX112" s="1416"/>
      <c r="ERY112" s="1416"/>
      <c r="ERZ112" s="1416"/>
      <c r="ESA112" s="1416"/>
      <c r="ESB112" s="1416"/>
      <c r="ESC112" s="1416"/>
      <c r="ESD112" s="1416"/>
      <c r="ESE112" s="1416"/>
      <c r="ESF112" s="1416"/>
      <c r="ESG112" s="1416"/>
      <c r="ESH112" s="1416"/>
      <c r="ESI112" s="1416"/>
      <c r="ESJ112" s="1416"/>
      <c r="ESK112" s="1416"/>
      <c r="ESL112" s="1416"/>
      <c r="ESM112" s="1416"/>
      <c r="ESN112" s="1416"/>
      <c r="ESO112" s="1416"/>
      <c r="ESP112" s="1416"/>
      <c r="ESQ112" s="1416"/>
      <c r="ESR112" s="1416"/>
      <c r="ESS112" s="1416"/>
      <c r="EST112" s="1416"/>
      <c r="ESU112" s="1416"/>
      <c r="ESV112" s="1416"/>
      <c r="ESW112" s="1416"/>
      <c r="ESX112" s="1416"/>
      <c r="ESY112" s="1416"/>
      <c r="ESZ112" s="1416"/>
      <c r="ETA112" s="1416"/>
      <c r="ETB112" s="1416"/>
      <c r="ETC112" s="1416"/>
      <c r="ETD112" s="1416"/>
      <c r="ETE112" s="1416"/>
      <c r="ETF112" s="1416"/>
      <c r="ETG112" s="1416"/>
      <c r="ETH112" s="1416"/>
      <c r="ETI112" s="1416"/>
      <c r="ETJ112" s="1416"/>
      <c r="ETK112" s="1416"/>
      <c r="ETL112" s="1416"/>
      <c r="ETM112" s="1416"/>
      <c r="ETN112" s="1416"/>
      <c r="ETO112" s="1416"/>
      <c r="ETP112" s="1416"/>
      <c r="ETQ112" s="1416"/>
      <c r="ETR112" s="1416"/>
      <c r="ETS112" s="1416"/>
      <c r="ETT112" s="1416"/>
      <c r="ETU112" s="1416"/>
      <c r="ETV112" s="1416"/>
      <c r="ETW112" s="1416"/>
      <c r="ETX112" s="1416"/>
      <c r="ETY112" s="1416"/>
      <c r="ETZ112" s="1416"/>
      <c r="EUA112" s="1416"/>
      <c r="EUB112" s="1416"/>
      <c r="EUC112" s="1416"/>
      <c r="EUD112" s="1416"/>
      <c r="EUE112" s="1416"/>
      <c r="EUF112" s="1416"/>
      <c r="EUG112" s="1416"/>
      <c r="EUH112" s="1416"/>
      <c r="EUI112" s="1416"/>
      <c r="EUJ112" s="1416"/>
      <c r="EUK112" s="1416"/>
      <c r="EUL112" s="1416"/>
      <c r="EUM112" s="1416"/>
      <c r="EUN112" s="1416"/>
      <c r="EUO112" s="1416"/>
      <c r="EUP112" s="1416"/>
      <c r="EUQ112" s="1416"/>
      <c r="EUR112" s="1416"/>
      <c r="EUS112" s="1416"/>
      <c r="EUT112" s="1416"/>
      <c r="EUU112" s="1416"/>
      <c r="EUV112" s="1416"/>
      <c r="EUW112" s="1416"/>
      <c r="EUX112" s="1416"/>
      <c r="EUY112" s="1416"/>
      <c r="EUZ112" s="1416"/>
      <c r="EVA112" s="1416"/>
      <c r="EVB112" s="1416"/>
      <c r="EVC112" s="1416"/>
      <c r="EVD112" s="1416"/>
      <c r="EVE112" s="1416"/>
      <c r="EVF112" s="1416"/>
      <c r="EVG112" s="1416"/>
      <c r="EVH112" s="1416"/>
      <c r="EVI112" s="1416"/>
      <c r="EVJ112" s="1416"/>
      <c r="EVK112" s="1416"/>
      <c r="EVL112" s="1416"/>
      <c r="EVM112" s="1416"/>
      <c r="EVN112" s="1416"/>
      <c r="EVO112" s="1416"/>
      <c r="EVP112" s="1416"/>
      <c r="EVQ112" s="1416"/>
      <c r="EVR112" s="1416"/>
      <c r="EVS112" s="1416"/>
      <c r="EVT112" s="1416"/>
      <c r="EVU112" s="1416"/>
      <c r="EVV112" s="1416"/>
      <c r="EVW112" s="1416"/>
      <c r="EVX112" s="1416"/>
      <c r="EVY112" s="1416"/>
      <c r="EVZ112" s="1416"/>
      <c r="EWA112" s="1416"/>
      <c r="EWB112" s="1416"/>
      <c r="EWC112" s="1416"/>
      <c r="EWD112" s="1416"/>
      <c r="EWE112" s="1416"/>
      <c r="EWF112" s="1416"/>
      <c r="EWG112" s="1416"/>
      <c r="EWH112" s="1416"/>
      <c r="EWI112" s="1416"/>
      <c r="EWJ112" s="1416"/>
      <c r="EWK112" s="1416"/>
      <c r="EWL112" s="1416"/>
      <c r="EWM112" s="1416"/>
      <c r="EWN112" s="1416"/>
      <c r="EWO112" s="1416"/>
      <c r="EWP112" s="1416"/>
      <c r="EWQ112" s="1416"/>
      <c r="EWR112" s="1416"/>
      <c r="EWS112" s="1416"/>
      <c r="EWT112" s="1416"/>
      <c r="EWU112" s="1416"/>
      <c r="EWV112" s="1416"/>
      <c r="EWW112" s="1416"/>
      <c r="EWX112" s="1416"/>
      <c r="EWY112" s="1416"/>
      <c r="EWZ112" s="1416"/>
      <c r="EXA112" s="1416"/>
      <c r="EXB112" s="1416"/>
      <c r="EXC112" s="1416"/>
      <c r="EXD112" s="1416"/>
      <c r="EXE112" s="1416"/>
      <c r="EXF112" s="1416"/>
      <c r="EXG112" s="1416"/>
      <c r="EXH112" s="1416"/>
      <c r="EXI112" s="1416"/>
      <c r="EXJ112" s="1416"/>
      <c r="EXK112" s="1416"/>
      <c r="EXL112" s="1416"/>
      <c r="EXM112" s="1416"/>
      <c r="EXN112" s="1416"/>
      <c r="EXO112" s="1416"/>
      <c r="EXP112" s="1416"/>
      <c r="EXQ112" s="1416"/>
      <c r="EXR112" s="1416"/>
      <c r="EXS112" s="1416"/>
      <c r="EXT112" s="1416"/>
      <c r="EXU112" s="1416"/>
      <c r="EXV112" s="1416"/>
      <c r="EXW112" s="1416"/>
      <c r="EXX112" s="1416"/>
      <c r="EXY112" s="1416"/>
      <c r="EXZ112" s="1416"/>
      <c r="EYA112" s="1416"/>
      <c r="EYB112" s="1416"/>
      <c r="EYC112" s="1416"/>
      <c r="EYD112" s="1416"/>
      <c r="EYE112" s="1416"/>
      <c r="EYF112" s="1416"/>
      <c r="EYG112" s="1416"/>
      <c r="EYH112" s="1416"/>
      <c r="EYI112" s="1416"/>
      <c r="EYJ112" s="1416"/>
      <c r="EYK112" s="1416"/>
      <c r="EYL112" s="1416"/>
      <c r="EYM112" s="1416"/>
      <c r="EYN112" s="1416"/>
      <c r="EYO112" s="1416"/>
      <c r="EYP112" s="1416"/>
      <c r="EYQ112" s="1416"/>
      <c r="EYR112" s="1416"/>
      <c r="EYS112" s="1416"/>
      <c r="EYT112" s="1416"/>
      <c r="EYU112" s="1416"/>
      <c r="EYV112" s="1416"/>
      <c r="EYW112" s="1416"/>
      <c r="EYX112" s="1416"/>
      <c r="EYY112" s="1416"/>
      <c r="EYZ112" s="1416"/>
      <c r="EZA112" s="1416"/>
      <c r="EZB112" s="1416"/>
      <c r="EZC112" s="1416"/>
      <c r="EZD112" s="1416"/>
      <c r="EZE112" s="1416"/>
      <c r="EZF112" s="1416"/>
      <c r="EZG112" s="1416"/>
      <c r="EZH112" s="1416"/>
      <c r="EZI112" s="1416"/>
      <c r="EZJ112" s="1416"/>
      <c r="EZK112" s="1416"/>
      <c r="EZL112" s="1416"/>
      <c r="EZM112" s="1416"/>
      <c r="EZN112" s="1416"/>
      <c r="EZO112" s="1416"/>
      <c r="EZP112" s="1416"/>
      <c r="EZQ112" s="1416"/>
      <c r="EZR112" s="1416"/>
      <c r="EZS112" s="1416"/>
      <c r="EZT112" s="1416"/>
      <c r="EZU112" s="1416"/>
      <c r="EZV112" s="1416"/>
      <c r="EZW112" s="1416"/>
      <c r="EZX112" s="1416"/>
      <c r="EZY112" s="1416"/>
      <c r="EZZ112" s="1416"/>
      <c r="FAA112" s="1416"/>
      <c r="FAB112" s="1416"/>
      <c r="FAC112" s="1416"/>
      <c r="FAD112" s="1416"/>
      <c r="FAE112" s="1416"/>
      <c r="FAF112" s="1416"/>
      <c r="FAG112" s="1416"/>
      <c r="FAH112" s="1416"/>
      <c r="FAI112" s="1416"/>
      <c r="FAJ112" s="1416"/>
      <c r="FAK112" s="1416"/>
      <c r="FAL112" s="1416"/>
      <c r="FAM112" s="1416"/>
      <c r="FAN112" s="1416"/>
      <c r="FAO112" s="1416"/>
      <c r="FAP112" s="1416"/>
      <c r="FAQ112" s="1416"/>
      <c r="FAR112" s="1416"/>
      <c r="FAS112" s="1416"/>
      <c r="FAT112" s="1416"/>
      <c r="FAU112" s="1416"/>
      <c r="FAV112" s="1416"/>
      <c r="FAW112" s="1416"/>
      <c r="FAX112" s="1416"/>
      <c r="FAY112" s="1416"/>
      <c r="FAZ112" s="1416"/>
      <c r="FBA112" s="1416"/>
      <c r="FBB112" s="1416"/>
      <c r="FBC112" s="1416"/>
      <c r="FBD112" s="1416"/>
      <c r="FBE112" s="1416"/>
      <c r="FBF112" s="1416"/>
      <c r="FBG112" s="1416"/>
      <c r="FBH112" s="1416"/>
      <c r="FBI112" s="1416"/>
      <c r="FBJ112" s="1416"/>
      <c r="FBK112" s="1416"/>
      <c r="FBL112" s="1416"/>
      <c r="FBM112" s="1416"/>
      <c r="FBN112" s="1416"/>
      <c r="FBO112" s="1416"/>
      <c r="FBP112" s="1416"/>
      <c r="FBQ112" s="1416"/>
      <c r="FBR112" s="1416"/>
      <c r="FBS112" s="1416"/>
      <c r="FBT112" s="1416"/>
      <c r="FBU112" s="1416"/>
      <c r="FBV112" s="1416"/>
      <c r="FBW112" s="1416"/>
      <c r="FBX112" s="1416"/>
      <c r="FBY112" s="1416"/>
      <c r="FBZ112" s="1416"/>
      <c r="FCA112" s="1416"/>
      <c r="FCB112" s="1416"/>
      <c r="FCC112" s="1416"/>
      <c r="FCD112" s="1416"/>
      <c r="FCE112" s="1416"/>
      <c r="FCF112" s="1416"/>
      <c r="FCG112" s="1416"/>
      <c r="FCH112" s="1416"/>
      <c r="FCI112" s="1416"/>
      <c r="FCJ112" s="1416"/>
      <c r="FCK112" s="1416"/>
      <c r="FCL112" s="1416"/>
      <c r="FCM112" s="1416"/>
      <c r="FCN112" s="1416"/>
      <c r="FCO112" s="1416"/>
      <c r="FCP112" s="1416"/>
      <c r="FCQ112" s="1416"/>
      <c r="FCR112" s="1416"/>
      <c r="FCS112" s="1416"/>
      <c r="FCT112" s="1416"/>
      <c r="FCU112" s="1416"/>
      <c r="FCV112" s="1416"/>
      <c r="FCW112" s="1416"/>
      <c r="FCX112" s="1416"/>
      <c r="FCY112" s="1416"/>
      <c r="FCZ112" s="1416"/>
      <c r="FDA112" s="1416"/>
      <c r="FDB112" s="1416"/>
      <c r="FDC112" s="1416"/>
      <c r="FDD112" s="1416"/>
      <c r="FDE112" s="1416"/>
      <c r="FDF112" s="1416"/>
      <c r="FDG112" s="1416"/>
      <c r="FDH112" s="1416"/>
      <c r="FDI112" s="1416"/>
      <c r="FDJ112" s="1416"/>
      <c r="FDK112" s="1416"/>
      <c r="FDL112" s="1416"/>
      <c r="FDM112" s="1416"/>
      <c r="FDN112" s="1416"/>
      <c r="FDO112" s="1416"/>
      <c r="FDP112" s="1416"/>
      <c r="FDQ112" s="1416"/>
      <c r="FDR112" s="1416"/>
      <c r="FDS112" s="1416"/>
      <c r="FDT112" s="1416"/>
      <c r="FDU112" s="1416"/>
      <c r="FDV112" s="1416"/>
      <c r="FDW112" s="1416"/>
      <c r="FDX112" s="1416"/>
      <c r="FDY112" s="1416"/>
      <c r="FDZ112" s="1416"/>
      <c r="FEA112" s="1416"/>
      <c r="FEB112" s="1416"/>
      <c r="FEC112" s="1416"/>
      <c r="FED112" s="1416"/>
      <c r="FEE112" s="1416"/>
      <c r="FEF112" s="1416"/>
      <c r="FEG112" s="1416"/>
      <c r="FEH112" s="1416"/>
      <c r="FEI112" s="1416"/>
      <c r="FEJ112" s="1416"/>
      <c r="FEK112" s="1416"/>
      <c r="FEL112" s="1416"/>
      <c r="FEM112" s="1416"/>
      <c r="FEN112" s="1416"/>
      <c r="FEO112" s="1416"/>
      <c r="FEP112" s="1416"/>
      <c r="FEQ112" s="1416"/>
      <c r="FER112" s="1416"/>
      <c r="FES112" s="1416"/>
      <c r="FET112" s="1416"/>
      <c r="FEU112" s="1416"/>
      <c r="FEV112" s="1416"/>
      <c r="FEW112" s="1416"/>
      <c r="FEX112" s="1416"/>
      <c r="FEY112" s="1416"/>
      <c r="FEZ112" s="1416"/>
      <c r="FFA112" s="1416"/>
      <c r="FFB112" s="1416"/>
      <c r="FFC112" s="1416"/>
      <c r="FFD112" s="1416"/>
      <c r="FFE112" s="1416"/>
      <c r="FFF112" s="1416"/>
      <c r="FFG112" s="1416"/>
      <c r="FFH112" s="1416"/>
      <c r="FFI112" s="1416"/>
      <c r="FFJ112" s="1416"/>
      <c r="FFK112" s="1416"/>
      <c r="FFL112" s="1416"/>
      <c r="FFM112" s="1416"/>
      <c r="FFN112" s="1416"/>
      <c r="FFO112" s="1416"/>
      <c r="FFP112" s="1416"/>
      <c r="FFQ112" s="1416"/>
      <c r="FFR112" s="1416"/>
      <c r="FFS112" s="1416"/>
      <c r="FFT112" s="1416"/>
      <c r="FFU112" s="1416"/>
      <c r="FFV112" s="1416"/>
      <c r="FFW112" s="1416"/>
      <c r="FFX112" s="1416"/>
      <c r="FFY112" s="1416"/>
      <c r="FFZ112" s="1416"/>
      <c r="FGA112" s="1416"/>
      <c r="FGB112" s="1416"/>
      <c r="FGC112" s="1416"/>
      <c r="FGD112" s="1416"/>
      <c r="FGE112" s="1416"/>
      <c r="FGF112" s="1416"/>
      <c r="FGG112" s="1416"/>
      <c r="FGH112" s="1416"/>
      <c r="FGI112" s="1416"/>
      <c r="FGJ112" s="1416"/>
      <c r="FGK112" s="1416"/>
      <c r="FGL112" s="1416"/>
      <c r="FGM112" s="1416"/>
      <c r="FGN112" s="1416"/>
      <c r="FGO112" s="1416"/>
      <c r="FGP112" s="1416"/>
      <c r="FGQ112" s="1416"/>
      <c r="FGR112" s="1416"/>
      <c r="FGS112" s="1416"/>
      <c r="FGT112" s="1416"/>
      <c r="FGU112" s="1416"/>
      <c r="FGV112" s="1416"/>
      <c r="FGW112" s="1416"/>
      <c r="FGX112" s="1416"/>
      <c r="FGY112" s="1416"/>
      <c r="FGZ112" s="1416"/>
      <c r="FHA112" s="1416"/>
      <c r="FHB112" s="1416"/>
      <c r="FHC112" s="1416"/>
      <c r="FHD112" s="1416"/>
      <c r="FHE112" s="1416"/>
      <c r="FHF112" s="1416"/>
      <c r="FHG112" s="1416"/>
      <c r="FHH112" s="1416"/>
      <c r="FHI112" s="1416"/>
      <c r="FHJ112" s="1416"/>
      <c r="FHK112" s="1416"/>
      <c r="FHL112" s="1416"/>
      <c r="FHM112" s="1416"/>
      <c r="FHN112" s="1416"/>
      <c r="FHO112" s="1416"/>
      <c r="FHP112" s="1416"/>
      <c r="FHQ112" s="1416"/>
      <c r="FHR112" s="1416"/>
      <c r="FHS112" s="1416"/>
      <c r="FHT112" s="1416"/>
      <c r="FHU112" s="1416"/>
      <c r="FHV112" s="1416"/>
      <c r="FHW112" s="1416"/>
      <c r="FHX112" s="1416"/>
      <c r="FHY112" s="1416"/>
      <c r="FHZ112" s="1416"/>
      <c r="FIA112" s="1416"/>
      <c r="FIB112" s="1416"/>
      <c r="FIC112" s="1416"/>
      <c r="FID112" s="1416"/>
      <c r="FIE112" s="1416"/>
      <c r="FIF112" s="1416"/>
      <c r="FIG112" s="1416"/>
      <c r="FIH112" s="1416"/>
      <c r="FII112" s="1416"/>
      <c r="FIJ112" s="1416"/>
      <c r="FIK112" s="1416"/>
      <c r="FIL112" s="1416"/>
      <c r="FIM112" s="1416"/>
      <c r="FIN112" s="1416"/>
      <c r="FIO112" s="1416"/>
      <c r="FIP112" s="1416"/>
      <c r="FIQ112" s="1416"/>
      <c r="FIR112" s="1416"/>
      <c r="FIS112" s="1416"/>
      <c r="FIT112" s="1416"/>
      <c r="FIU112" s="1416"/>
      <c r="FIV112" s="1416"/>
      <c r="FIW112" s="1416"/>
      <c r="FIX112" s="1416"/>
      <c r="FIY112" s="1416"/>
      <c r="FIZ112" s="1416"/>
      <c r="FJA112" s="1416"/>
      <c r="FJB112" s="1416"/>
      <c r="FJC112" s="1416"/>
      <c r="FJD112" s="1416"/>
      <c r="FJE112" s="1416"/>
      <c r="FJF112" s="1416"/>
      <c r="FJG112" s="1416"/>
      <c r="FJH112" s="1416"/>
      <c r="FJI112" s="1416"/>
      <c r="FJJ112" s="1416"/>
      <c r="FJK112" s="1416"/>
      <c r="FJL112" s="1416"/>
      <c r="FJM112" s="1416"/>
      <c r="FJN112" s="1416"/>
      <c r="FJO112" s="1416"/>
      <c r="FJP112" s="1416"/>
      <c r="FJQ112" s="1416"/>
      <c r="FJR112" s="1416"/>
      <c r="FJS112" s="1416"/>
      <c r="FJT112" s="1416"/>
      <c r="FJU112" s="1416"/>
      <c r="FJV112" s="1416"/>
      <c r="FJW112" s="1416"/>
      <c r="FJX112" s="1416"/>
      <c r="FJY112" s="1416"/>
      <c r="FJZ112" s="1416"/>
      <c r="FKA112" s="1416"/>
      <c r="FKB112" s="1416"/>
      <c r="FKC112" s="1416"/>
      <c r="FKD112" s="1416"/>
      <c r="FKE112" s="1416"/>
      <c r="FKF112" s="1416"/>
      <c r="FKG112" s="1416"/>
      <c r="FKH112" s="1416"/>
      <c r="FKI112" s="1416"/>
      <c r="FKJ112" s="1416"/>
      <c r="FKK112" s="1416"/>
      <c r="FKL112" s="1416"/>
      <c r="FKM112" s="1416"/>
      <c r="FKN112" s="1416"/>
      <c r="FKO112" s="1416"/>
      <c r="FKP112" s="1416"/>
      <c r="FKQ112" s="1416"/>
      <c r="FKR112" s="1416"/>
      <c r="FKS112" s="1416"/>
      <c r="FKT112" s="1416"/>
      <c r="FKU112" s="1416"/>
      <c r="FKV112" s="1416"/>
      <c r="FKW112" s="1416"/>
      <c r="FKX112" s="1416"/>
      <c r="FKY112" s="1416"/>
      <c r="FKZ112" s="1416"/>
      <c r="FLA112" s="1416"/>
      <c r="FLB112" s="1416"/>
      <c r="FLC112" s="1416"/>
      <c r="FLD112" s="1416"/>
      <c r="FLE112" s="1416"/>
      <c r="FLF112" s="1416"/>
      <c r="FLG112" s="1416"/>
      <c r="FLH112" s="1416"/>
      <c r="FLI112" s="1416"/>
      <c r="FLJ112" s="1416"/>
      <c r="FLK112" s="1416"/>
      <c r="FLL112" s="1416"/>
      <c r="FLM112" s="1416"/>
      <c r="FLN112" s="1416"/>
      <c r="FLO112" s="1416"/>
      <c r="FLP112" s="1416"/>
      <c r="FLQ112" s="1416"/>
      <c r="FLR112" s="1416"/>
      <c r="FLS112" s="1416"/>
      <c r="FLT112" s="1416"/>
      <c r="FLU112" s="1416"/>
      <c r="FLV112" s="1416"/>
      <c r="FLW112" s="1416"/>
      <c r="FLX112" s="1416"/>
      <c r="FLY112" s="1416"/>
      <c r="FLZ112" s="1416"/>
      <c r="FMA112" s="1416"/>
      <c r="FMB112" s="1416"/>
      <c r="FMC112" s="1416"/>
      <c r="FMD112" s="1416"/>
      <c r="FME112" s="1416"/>
      <c r="FMF112" s="1416"/>
      <c r="FMG112" s="1416"/>
      <c r="FMH112" s="1416"/>
      <c r="FMI112" s="1416"/>
      <c r="FMJ112" s="1416"/>
      <c r="FMK112" s="1416"/>
      <c r="FML112" s="1416"/>
      <c r="FMM112" s="1416"/>
      <c r="FMN112" s="1416"/>
      <c r="FMO112" s="1416"/>
      <c r="FMP112" s="1416"/>
      <c r="FMQ112" s="1416"/>
      <c r="FMR112" s="1416"/>
      <c r="FMS112" s="1416"/>
      <c r="FMT112" s="1416"/>
      <c r="FMU112" s="1416"/>
      <c r="FMV112" s="1416"/>
      <c r="FMW112" s="1416"/>
      <c r="FMX112" s="1416"/>
      <c r="FMY112" s="1416"/>
      <c r="FMZ112" s="1416"/>
      <c r="FNA112" s="1416"/>
      <c r="FNB112" s="1416"/>
      <c r="FNC112" s="1416"/>
      <c r="FND112" s="1416"/>
      <c r="FNE112" s="1416"/>
      <c r="FNF112" s="1416"/>
      <c r="FNG112" s="1416"/>
      <c r="FNH112" s="1416"/>
      <c r="FNI112" s="1416"/>
      <c r="FNJ112" s="1416"/>
      <c r="FNK112" s="1416"/>
      <c r="FNL112" s="1416"/>
      <c r="FNM112" s="1416"/>
      <c r="FNN112" s="1416"/>
      <c r="FNO112" s="1416"/>
      <c r="FNP112" s="1416"/>
      <c r="FNQ112" s="1416"/>
      <c r="FNR112" s="1416"/>
      <c r="FNS112" s="1416"/>
      <c r="FNT112" s="1416"/>
      <c r="FNU112" s="1416"/>
      <c r="FNV112" s="1416"/>
      <c r="FNW112" s="1416"/>
      <c r="FNX112" s="1416"/>
      <c r="FNY112" s="1416"/>
      <c r="FNZ112" s="1416"/>
      <c r="FOA112" s="1416"/>
      <c r="FOB112" s="1416"/>
      <c r="FOC112" s="1416"/>
      <c r="FOD112" s="1416"/>
      <c r="FOE112" s="1416"/>
      <c r="FOF112" s="1416"/>
      <c r="FOG112" s="1416"/>
      <c r="FOH112" s="1416"/>
      <c r="FOI112" s="1416"/>
      <c r="FOJ112" s="1416"/>
      <c r="FOK112" s="1416"/>
      <c r="FOL112" s="1416"/>
      <c r="FOM112" s="1416"/>
      <c r="FON112" s="1416"/>
      <c r="FOO112" s="1416"/>
      <c r="FOP112" s="1416"/>
      <c r="FOQ112" s="1416"/>
      <c r="FOR112" s="1416"/>
      <c r="FOS112" s="1416"/>
      <c r="FOT112" s="1416"/>
      <c r="FOU112" s="1416"/>
      <c r="FOV112" s="1416"/>
      <c r="FOW112" s="1416"/>
      <c r="FOX112" s="1416"/>
      <c r="FOY112" s="1416"/>
      <c r="FOZ112" s="1416"/>
      <c r="FPA112" s="1416"/>
      <c r="FPB112" s="1416"/>
      <c r="FPC112" s="1416"/>
      <c r="FPD112" s="1416"/>
      <c r="FPE112" s="1416"/>
      <c r="FPF112" s="1416"/>
      <c r="FPG112" s="1416"/>
      <c r="FPH112" s="1416"/>
      <c r="FPI112" s="1416"/>
      <c r="FPJ112" s="1416"/>
      <c r="FPK112" s="1416"/>
      <c r="FPL112" s="1416"/>
      <c r="FPM112" s="1416"/>
      <c r="FPN112" s="1416"/>
      <c r="FPO112" s="1416"/>
      <c r="FPP112" s="1416"/>
      <c r="FPQ112" s="1416"/>
      <c r="FPR112" s="1416"/>
      <c r="FPS112" s="1416"/>
      <c r="FPT112" s="1416"/>
      <c r="FPU112" s="1416"/>
      <c r="FPV112" s="1416"/>
      <c r="FPW112" s="1416"/>
      <c r="FPX112" s="1416"/>
      <c r="FPY112" s="1416"/>
      <c r="FPZ112" s="1416"/>
      <c r="FQA112" s="1416"/>
      <c r="FQB112" s="1416"/>
      <c r="FQC112" s="1416"/>
      <c r="FQD112" s="1416"/>
      <c r="FQE112" s="1416"/>
      <c r="FQF112" s="1416"/>
      <c r="FQG112" s="1416"/>
      <c r="FQH112" s="1416"/>
      <c r="FQI112" s="1416"/>
      <c r="FQJ112" s="1416"/>
      <c r="FQK112" s="1416"/>
      <c r="FQL112" s="1416"/>
      <c r="FQM112" s="1416"/>
      <c r="FQN112" s="1416"/>
      <c r="FQO112" s="1416"/>
      <c r="FQP112" s="1416"/>
      <c r="FQQ112" s="1416"/>
      <c r="FQR112" s="1416"/>
      <c r="FQS112" s="1416"/>
      <c r="FQT112" s="1416"/>
      <c r="FQU112" s="1416"/>
      <c r="FQV112" s="1416"/>
      <c r="FQW112" s="1416"/>
      <c r="FQX112" s="1416"/>
      <c r="FQY112" s="1416"/>
      <c r="FQZ112" s="1416"/>
      <c r="FRA112" s="1416"/>
      <c r="FRB112" s="1416"/>
      <c r="FRC112" s="1416"/>
      <c r="FRD112" s="1416"/>
      <c r="FRE112" s="1416"/>
      <c r="FRF112" s="1416"/>
      <c r="FRG112" s="1416"/>
      <c r="FRH112" s="1416"/>
      <c r="FRI112" s="1416"/>
      <c r="FRJ112" s="1416"/>
      <c r="FRK112" s="1416"/>
      <c r="FRL112" s="1416"/>
      <c r="FRM112" s="1416"/>
      <c r="FRN112" s="1416"/>
      <c r="FRO112" s="1416"/>
      <c r="FRP112" s="1416"/>
      <c r="FRQ112" s="1416"/>
      <c r="FRR112" s="1416"/>
      <c r="FRS112" s="1416"/>
      <c r="FRT112" s="1416"/>
      <c r="FRU112" s="1416"/>
      <c r="FRV112" s="1416"/>
      <c r="FRW112" s="1416"/>
      <c r="FRX112" s="1416"/>
      <c r="FRY112" s="1416"/>
      <c r="FRZ112" s="1416"/>
      <c r="FSA112" s="1416"/>
      <c r="FSB112" s="1416"/>
      <c r="FSC112" s="1416"/>
      <c r="FSD112" s="1416"/>
      <c r="FSE112" s="1416"/>
      <c r="FSF112" s="1416"/>
      <c r="FSG112" s="1416"/>
      <c r="FSH112" s="1416"/>
      <c r="FSI112" s="1416"/>
      <c r="FSJ112" s="1416"/>
      <c r="FSK112" s="1416"/>
      <c r="FSL112" s="1416"/>
      <c r="FSM112" s="1416"/>
      <c r="FSN112" s="1416"/>
      <c r="FSO112" s="1416"/>
      <c r="FSP112" s="1416"/>
      <c r="FSQ112" s="1416"/>
      <c r="FSR112" s="1416"/>
      <c r="FSS112" s="1416"/>
      <c r="FST112" s="1416"/>
      <c r="FSU112" s="1416"/>
      <c r="FSV112" s="1416"/>
      <c r="FSW112" s="1416"/>
      <c r="FSX112" s="1416"/>
      <c r="FSY112" s="1416"/>
      <c r="FSZ112" s="1416"/>
      <c r="FTA112" s="1416"/>
      <c r="FTB112" s="1416"/>
      <c r="FTC112" s="1416"/>
      <c r="FTD112" s="1416"/>
      <c r="FTE112" s="1416"/>
      <c r="FTF112" s="1416"/>
      <c r="FTG112" s="1416"/>
      <c r="FTH112" s="1416"/>
      <c r="FTI112" s="1416"/>
      <c r="FTJ112" s="1416"/>
      <c r="FTK112" s="1416"/>
      <c r="FTL112" s="1416"/>
      <c r="FTM112" s="1416"/>
      <c r="FTN112" s="1416"/>
      <c r="FTO112" s="1416"/>
      <c r="FTP112" s="1416"/>
      <c r="FTQ112" s="1416"/>
      <c r="FTR112" s="1416"/>
      <c r="FTS112" s="1416"/>
      <c r="FTT112" s="1416"/>
      <c r="FTU112" s="1416"/>
      <c r="FTV112" s="1416"/>
      <c r="FTW112" s="1416"/>
      <c r="FTX112" s="1416"/>
      <c r="FTY112" s="1416"/>
      <c r="FTZ112" s="1416"/>
      <c r="FUA112" s="1416"/>
      <c r="FUB112" s="1416"/>
      <c r="FUC112" s="1416"/>
      <c r="FUD112" s="1416"/>
      <c r="FUE112" s="1416"/>
      <c r="FUF112" s="1416"/>
      <c r="FUG112" s="1416"/>
      <c r="FUH112" s="1416"/>
      <c r="FUI112" s="1416"/>
      <c r="FUJ112" s="1416"/>
      <c r="FUK112" s="1416"/>
      <c r="FUL112" s="1416"/>
      <c r="FUM112" s="1416"/>
      <c r="FUN112" s="1416"/>
      <c r="FUO112" s="1416"/>
      <c r="FUP112" s="1416"/>
      <c r="FUQ112" s="1416"/>
      <c r="FUR112" s="1416"/>
      <c r="FUS112" s="1416"/>
      <c r="FUT112" s="1416"/>
      <c r="FUU112" s="1416"/>
      <c r="FUV112" s="1416"/>
      <c r="FUW112" s="1416"/>
      <c r="FUX112" s="1416"/>
      <c r="FUY112" s="1416"/>
      <c r="FUZ112" s="1416"/>
      <c r="FVA112" s="1416"/>
      <c r="FVB112" s="1416"/>
      <c r="FVC112" s="1416"/>
      <c r="FVD112" s="1416"/>
      <c r="FVE112" s="1416"/>
      <c r="FVF112" s="1416"/>
      <c r="FVG112" s="1416"/>
      <c r="FVH112" s="1416"/>
      <c r="FVI112" s="1416"/>
      <c r="FVJ112" s="1416"/>
      <c r="FVK112" s="1416"/>
      <c r="FVL112" s="1416"/>
      <c r="FVM112" s="1416"/>
      <c r="FVN112" s="1416"/>
      <c r="FVO112" s="1416"/>
      <c r="FVP112" s="1416"/>
      <c r="FVQ112" s="1416"/>
      <c r="FVR112" s="1416"/>
      <c r="FVS112" s="1416"/>
      <c r="FVT112" s="1416"/>
      <c r="FVU112" s="1416"/>
      <c r="FVV112" s="1416"/>
      <c r="FVW112" s="1416"/>
      <c r="FVX112" s="1416"/>
      <c r="FVY112" s="1416"/>
      <c r="FVZ112" s="1416"/>
      <c r="FWA112" s="1416"/>
      <c r="FWB112" s="1416"/>
      <c r="FWC112" s="1416"/>
      <c r="FWD112" s="1416"/>
      <c r="FWE112" s="1416"/>
      <c r="FWF112" s="1416"/>
      <c r="FWG112" s="1416"/>
      <c r="FWH112" s="1416"/>
      <c r="FWI112" s="1416"/>
      <c r="FWJ112" s="1416"/>
      <c r="FWK112" s="1416"/>
      <c r="FWL112" s="1416"/>
      <c r="FWM112" s="1416"/>
      <c r="FWN112" s="1416"/>
      <c r="FWO112" s="1416"/>
      <c r="FWP112" s="1416"/>
      <c r="FWQ112" s="1416"/>
      <c r="FWR112" s="1416"/>
      <c r="FWS112" s="1416"/>
      <c r="FWT112" s="1416"/>
      <c r="FWU112" s="1416"/>
      <c r="FWV112" s="1416"/>
      <c r="FWW112" s="1416"/>
      <c r="FWX112" s="1416"/>
      <c r="FWY112" s="1416"/>
      <c r="FWZ112" s="1416"/>
      <c r="FXA112" s="1416"/>
      <c r="FXB112" s="1416"/>
      <c r="FXC112" s="1416"/>
      <c r="FXD112" s="1416"/>
      <c r="FXE112" s="1416"/>
      <c r="FXF112" s="1416"/>
      <c r="FXG112" s="1416"/>
      <c r="FXH112" s="1416"/>
      <c r="FXI112" s="1416"/>
      <c r="FXJ112" s="1416"/>
      <c r="FXK112" s="1416"/>
      <c r="FXL112" s="1416"/>
      <c r="FXM112" s="1416"/>
      <c r="FXN112" s="1416"/>
      <c r="FXO112" s="1416"/>
      <c r="FXP112" s="1416"/>
      <c r="FXQ112" s="1416"/>
      <c r="FXR112" s="1416"/>
      <c r="FXS112" s="1416"/>
      <c r="FXT112" s="1416"/>
      <c r="FXU112" s="1416"/>
      <c r="FXV112" s="1416"/>
      <c r="FXW112" s="1416"/>
      <c r="FXX112" s="1416"/>
      <c r="FXY112" s="1416"/>
      <c r="FXZ112" s="1416"/>
      <c r="FYA112" s="1416"/>
      <c r="FYB112" s="1416"/>
      <c r="FYC112" s="1416"/>
      <c r="FYD112" s="1416"/>
      <c r="FYE112" s="1416"/>
      <c r="FYF112" s="1416"/>
      <c r="FYG112" s="1416"/>
      <c r="FYH112" s="1416"/>
      <c r="FYI112" s="1416"/>
      <c r="FYJ112" s="1416"/>
      <c r="FYK112" s="1416"/>
      <c r="FYL112" s="1416"/>
      <c r="FYM112" s="1416"/>
      <c r="FYN112" s="1416"/>
      <c r="FYO112" s="1416"/>
      <c r="FYP112" s="1416"/>
      <c r="FYQ112" s="1416"/>
      <c r="FYR112" s="1416"/>
      <c r="FYS112" s="1416"/>
      <c r="FYT112" s="1416"/>
      <c r="FYU112" s="1416"/>
      <c r="FYV112" s="1416"/>
      <c r="FYW112" s="1416"/>
      <c r="FYX112" s="1416"/>
      <c r="FYY112" s="1416"/>
      <c r="FYZ112" s="1416"/>
      <c r="FZA112" s="1416"/>
      <c r="FZB112" s="1416"/>
      <c r="FZC112" s="1416"/>
      <c r="FZD112" s="1416"/>
      <c r="FZE112" s="1416"/>
      <c r="FZF112" s="1416"/>
      <c r="FZG112" s="1416"/>
      <c r="FZH112" s="1416"/>
      <c r="FZI112" s="1416"/>
      <c r="FZJ112" s="1416"/>
      <c r="FZK112" s="1416"/>
      <c r="FZL112" s="1416"/>
      <c r="FZM112" s="1416"/>
      <c r="FZN112" s="1416"/>
      <c r="FZO112" s="1416"/>
      <c r="FZP112" s="1416"/>
      <c r="FZQ112" s="1416"/>
      <c r="FZR112" s="1416"/>
      <c r="FZS112" s="1416"/>
      <c r="FZT112" s="1416"/>
      <c r="FZU112" s="1416"/>
      <c r="FZV112" s="1416"/>
      <c r="FZW112" s="1416"/>
      <c r="FZX112" s="1416"/>
      <c r="FZY112" s="1416"/>
      <c r="FZZ112" s="1416"/>
      <c r="GAA112" s="1416"/>
      <c r="GAB112" s="1416"/>
      <c r="GAC112" s="1416"/>
      <c r="GAD112" s="1416"/>
      <c r="GAE112" s="1416"/>
      <c r="GAF112" s="1416"/>
      <c r="GAG112" s="1416"/>
      <c r="GAH112" s="1416"/>
      <c r="GAI112" s="1416"/>
      <c r="GAJ112" s="1416"/>
      <c r="GAK112" s="1416"/>
      <c r="GAL112" s="1416"/>
      <c r="GAM112" s="1416"/>
      <c r="GAN112" s="1416"/>
      <c r="GAO112" s="1416"/>
      <c r="GAP112" s="1416"/>
      <c r="GAQ112" s="1416"/>
      <c r="GAR112" s="1416"/>
      <c r="GAS112" s="1416"/>
      <c r="GAT112" s="1416"/>
      <c r="GAU112" s="1416"/>
      <c r="GAV112" s="1416"/>
      <c r="GAW112" s="1416"/>
      <c r="GAX112" s="1416"/>
      <c r="GAY112" s="1416"/>
      <c r="GAZ112" s="1416"/>
      <c r="GBA112" s="1416"/>
      <c r="GBB112" s="1416"/>
      <c r="GBC112" s="1416"/>
      <c r="GBD112" s="1416"/>
      <c r="GBE112" s="1416"/>
      <c r="GBF112" s="1416"/>
      <c r="GBG112" s="1416"/>
      <c r="GBH112" s="1416"/>
      <c r="GBI112" s="1416"/>
      <c r="GBJ112" s="1416"/>
      <c r="GBK112" s="1416"/>
      <c r="GBL112" s="1416"/>
      <c r="GBM112" s="1416"/>
      <c r="GBN112" s="1416"/>
      <c r="GBO112" s="1416"/>
      <c r="GBP112" s="1416"/>
      <c r="GBQ112" s="1416"/>
      <c r="GBR112" s="1416"/>
      <c r="GBS112" s="1416"/>
      <c r="GBT112" s="1416"/>
      <c r="GBU112" s="1416"/>
      <c r="GBV112" s="1416"/>
      <c r="GBW112" s="1416"/>
      <c r="GBX112" s="1416"/>
      <c r="GBY112" s="1416"/>
      <c r="GBZ112" s="1416"/>
      <c r="GCA112" s="1416"/>
      <c r="GCB112" s="1416"/>
      <c r="GCC112" s="1416"/>
      <c r="GCD112" s="1416"/>
      <c r="GCE112" s="1416"/>
      <c r="GCF112" s="1416"/>
      <c r="GCG112" s="1416"/>
      <c r="GCH112" s="1416"/>
      <c r="GCI112" s="1416"/>
      <c r="GCJ112" s="1416"/>
      <c r="GCK112" s="1416"/>
      <c r="GCL112" s="1416"/>
      <c r="GCM112" s="1416"/>
      <c r="GCN112" s="1416"/>
      <c r="GCO112" s="1416"/>
      <c r="GCP112" s="1416"/>
      <c r="GCQ112" s="1416"/>
      <c r="GCR112" s="1416"/>
      <c r="GCS112" s="1416"/>
      <c r="GCT112" s="1416"/>
      <c r="GCU112" s="1416"/>
      <c r="GCV112" s="1416"/>
      <c r="GCW112" s="1416"/>
      <c r="GCX112" s="1416"/>
      <c r="GCY112" s="1416"/>
      <c r="GCZ112" s="1416"/>
      <c r="GDA112" s="1416"/>
      <c r="GDB112" s="1416"/>
      <c r="GDC112" s="1416"/>
      <c r="GDD112" s="1416"/>
      <c r="GDE112" s="1416"/>
      <c r="GDF112" s="1416"/>
      <c r="GDG112" s="1416"/>
      <c r="GDH112" s="1416"/>
      <c r="GDI112" s="1416"/>
      <c r="GDJ112" s="1416"/>
      <c r="GDK112" s="1416"/>
      <c r="GDL112" s="1416"/>
      <c r="GDM112" s="1416"/>
      <c r="GDN112" s="1416"/>
      <c r="GDO112" s="1416"/>
      <c r="GDP112" s="1416"/>
      <c r="GDQ112" s="1416"/>
      <c r="GDR112" s="1416"/>
      <c r="GDS112" s="1416"/>
      <c r="GDT112" s="1416"/>
      <c r="GDU112" s="1416"/>
      <c r="GDV112" s="1416"/>
      <c r="GDW112" s="1416"/>
      <c r="GDX112" s="1416"/>
      <c r="GDY112" s="1416"/>
      <c r="GDZ112" s="1416"/>
      <c r="GEA112" s="1416"/>
      <c r="GEB112" s="1416"/>
      <c r="GEC112" s="1416"/>
      <c r="GED112" s="1416"/>
      <c r="GEE112" s="1416"/>
      <c r="GEF112" s="1416"/>
      <c r="GEG112" s="1416"/>
      <c r="GEH112" s="1416"/>
      <c r="GEI112" s="1416"/>
      <c r="GEJ112" s="1416"/>
      <c r="GEK112" s="1416"/>
      <c r="GEL112" s="1416"/>
      <c r="GEM112" s="1416"/>
      <c r="GEN112" s="1416"/>
      <c r="GEO112" s="1416"/>
      <c r="GEP112" s="1416"/>
      <c r="GEQ112" s="1416"/>
      <c r="GER112" s="1416"/>
      <c r="GES112" s="1416"/>
      <c r="GET112" s="1416"/>
      <c r="GEU112" s="1416"/>
      <c r="GEV112" s="1416"/>
      <c r="GEW112" s="1416"/>
      <c r="GEX112" s="1416"/>
      <c r="GEY112" s="1416"/>
      <c r="GEZ112" s="1416"/>
      <c r="GFA112" s="1416"/>
      <c r="GFB112" s="1416"/>
      <c r="GFC112" s="1416"/>
      <c r="GFD112" s="1416"/>
      <c r="GFE112" s="1416"/>
      <c r="GFF112" s="1416"/>
      <c r="GFG112" s="1416"/>
      <c r="GFH112" s="1416"/>
      <c r="GFI112" s="1416"/>
      <c r="GFJ112" s="1416"/>
      <c r="GFK112" s="1416"/>
      <c r="GFL112" s="1416"/>
      <c r="GFM112" s="1416"/>
      <c r="GFN112" s="1416"/>
      <c r="GFO112" s="1416"/>
      <c r="GFP112" s="1416"/>
      <c r="GFQ112" s="1416"/>
      <c r="GFR112" s="1416"/>
      <c r="GFS112" s="1416"/>
      <c r="GFT112" s="1416"/>
      <c r="GFU112" s="1416"/>
      <c r="GFV112" s="1416"/>
      <c r="GFW112" s="1416"/>
      <c r="GFX112" s="1416"/>
      <c r="GFY112" s="1416"/>
      <c r="GFZ112" s="1416"/>
      <c r="GGA112" s="1416"/>
      <c r="GGB112" s="1416"/>
      <c r="GGC112" s="1416"/>
      <c r="GGD112" s="1416"/>
      <c r="GGE112" s="1416"/>
      <c r="GGF112" s="1416"/>
      <c r="GGG112" s="1416"/>
      <c r="GGH112" s="1416"/>
      <c r="GGI112" s="1416"/>
      <c r="GGJ112" s="1416"/>
      <c r="GGK112" s="1416"/>
      <c r="GGL112" s="1416"/>
      <c r="GGM112" s="1416"/>
      <c r="GGN112" s="1416"/>
      <c r="GGO112" s="1416"/>
      <c r="GGP112" s="1416"/>
      <c r="GGQ112" s="1416"/>
      <c r="GGR112" s="1416"/>
      <c r="GGS112" s="1416"/>
      <c r="GGT112" s="1416"/>
      <c r="GGU112" s="1416"/>
      <c r="GGV112" s="1416"/>
      <c r="GGW112" s="1416"/>
      <c r="GGX112" s="1416"/>
      <c r="GGY112" s="1416"/>
      <c r="GGZ112" s="1416"/>
      <c r="GHA112" s="1416"/>
      <c r="GHB112" s="1416"/>
      <c r="GHC112" s="1416"/>
      <c r="GHD112" s="1416"/>
      <c r="GHE112" s="1416"/>
      <c r="GHF112" s="1416"/>
      <c r="GHG112" s="1416"/>
      <c r="GHH112" s="1416"/>
      <c r="GHI112" s="1416"/>
      <c r="GHJ112" s="1416"/>
      <c r="GHK112" s="1416"/>
      <c r="GHL112" s="1416"/>
      <c r="GHM112" s="1416"/>
      <c r="GHN112" s="1416"/>
      <c r="GHO112" s="1416"/>
      <c r="GHP112" s="1416"/>
      <c r="GHQ112" s="1416"/>
      <c r="GHR112" s="1416"/>
      <c r="GHS112" s="1416"/>
      <c r="GHT112" s="1416"/>
      <c r="GHU112" s="1416"/>
      <c r="GHV112" s="1416"/>
      <c r="GHW112" s="1416"/>
      <c r="GHX112" s="1416"/>
      <c r="GHY112" s="1416"/>
      <c r="GHZ112" s="1416"/>
      <c r="GIA112" s="1416"/>
      <c r="GIB112" s="1416"/>
      <c r="GIC112" s="1416"/>
      <c r="GID112" s="1416"/>
      <c r="GIE112" s="1416"/>
      <c r="GIF112" s="1416"/>
      <c r="GIG112" s="1416"/>
      <c r="GIH112" s="1416"/>
      <c r="GII112" s="1416"/>
      <c r="GIJ112" s="1416"/>
      <c r="GIK112" s="1416"/>
      <c r="GIL112" s="1416"/>
      <c r="GIM112" s="1416"/>
      <c r="GIN112" s="1416"/>
      <c r="GIO112" s="1416"/>
      <c r="GIP112" s="1416"/>
      <c r="GIQ112" s="1416"/>
      <c r="GIR112" s="1416"/>
      <c r="GIS112" s="1416"/>
      <c r="GIT112" s="1416"/>
      <c r="GIU112" s="1416"/>
      <c r="GIV112" s="1416"/>
      <c r="GIW112" s="1416"/>
      <c r="GIX112" s="1416"/>
      <c r="GIY112" s="1416"/>
      <c r="GIZ112" s="1416"/>
      <c r="GJA112" s="1416"/>
      <c r="GJB112" s="1416"/>
      <c r="GJC112" s="1416"/>
      <c r="GJD112" s="1416"/>
      <c r="GJE112" s="1416"/>
      <c r="GJF112" s="1416"/>
      <c r="GJG112" s="1416"/>
      <c r="GJH112" s="1416"/>
      <c r="GJI112" s="1416"/>
      <c r="GJJ112" s="1416"/>
      <c r="GJK112" s="1416"/>
      <c r="GJL112" s="1416"/>
      <c r="GJM112" s="1416"/>
      <c r="GJN112" s="1416"/>
      <c r="GJO112" s="1416"/>
      <c r="GJP112" s="1416"/>
      <c r="GJQ112" s="1416"/>
      <c r="GJR112" s="1416"/>
      <c r="GJS112" s="1416"/>
      <c r="GJT112" s="1416"/>
      <c r="GJU112" s="1416"/>
      <c r="GJV112" s="1416"/>
      <c r="GJW112" s="1416"/>
      <c r="GJX112" s="1416"/>
      <c r="GJY112" s="1416"/>
      <c r="GJZ112" s="1416"/>
      <c r="GKA112" s="1416"/>
      <c r="GKB112" s="1416"/>
      <c r="GKC112" s="1416"/>
      <c r="GKD112" s="1416"/>
      <c r="GKE112" s="1416"/>
      <c r="GKF112" s="1416"/>
      <c r="GKG112" s="1416"/>
      <c r="GKH112" s="1416"/>
      <c r="GKI112" s="1416"/>
      <c r="GKJ112" s="1416"/>
      <c r="GKK112" s="1416"/>
      <c r="GKL112" s="1416"/>
      <c r="GKM112" s="1416"/>
      <c r="GKN112" s="1416"/>
      <c r="GKO112" s="1416"/>
      <c r="GKP112" s="1416"/>
      <c r="GKQ112" s="1416"/>
      <c r="GKR112" s="1416"/>
      <c r="GKS112" s="1416"/>
      <c r="GKT112" s="1416"/>
      <c r="GKU112" s="1416"/>
      <c r="GKV112" s="1416"/>
      <c r="GKW112" s="1416"/>
      <c r="GKX112" s="1416"/>
      <c r="GKY112" s="1416"/>
      <c r="GKZ112" s="1416"/>
      <c r="GLA112" s="1416"/>
      <c r="GLB112" s="1416"/>
      <c r="GLC112" s="1416"/>
      <c r="GLD112" s="1416"/>
      <c r="GLE112" s="1416"/>
      <c r="GLF112" s="1416"/>
      <c r="GLG112" s="1416"/>
      <c r="GLH112" s="1416"/>
      <c r="GLI112" s="1416"/>
      <c r="GLJ112" s="1416"/>
      <c r="GLK112" s="1416"/>
      <c r="GLL112" s="1416"/>
      <c r="GLM112" s="1416"/>
      <c r="GLN112" s="1416"/>
      <c r="GLO112" s="1416"/>
      <c r="GLP112" s="1416"/>
      <c r="GLQ112" s="1416"/>
      <c r="GLR112" s="1416"/>
      <c r="GLS112" s="1416"/>
      <c r="GLT112" s="1416"/>
      <c r="GLU112" s="1416"/>
      <c r="GLV112" s="1416"/>
      <c r="GLW112" s="1416"/>
      <c r="GLX112" s="1416"/>
      <c r="GLY112" s="1416"/>
      <c r="GLZ112" s="1416"/>
      <c r="GMA112" s="1416"/>
      <c r="GMB112" s="1416"/>
      <c r="GMC112" s="1416"/>
      <c r="GMD112" s="1416"/>
      <c r="GME112" s="1416"/>
      <c r="GMF112" s="1416"/>
      <c r="GMG112" s="1416"/>
      <c r="GMH112" s="1416"/>
      <c r="GMI112" s="1416"/>
      <c r="GMJ112" s="1416"/>
      <c r="GMK112" s="1416"/>
      <c r="GML112" s="1416"/>
      <c r="GMM112" s="1416"/>
      <c r="GMN112" s="1416"/>
      <c r="GMO112" s="1416"/>
      <c r="GMP112" s="1416"/>
      <c r="GMQ112" s="1416"/>
      <c r="GMR112" s="1416"/>
      <c r="GMS112" s="1416"/>
      <c r="GMT112" s="1416"/>
      <c r="GMU112" s="1416"/>
      <c r="GMV112" s="1416"/>
      <c r="GMW112" s="1416"/>
      <c r="GMX112" s="1416"/>
      <c r="GMY112" s="1416"/>
      <c r="GMZ112" s="1416"/>
      <c r="GNA112" s="1416"/>
      <c r="GNB112" s="1416"/>
      <c r="GNC112" s="1416"/>
      <c r="GND112" s="1416"/>
      <c r="GNE112" s="1416"/>
      <c r="GNF112" s="1416"/>
      <c r="GNG112" s="1416"/>
      <c r="GNH112" s="1416"/>
      <c r="GNI112" s="1416"/>
      <c r="GNJ112" s="1416"/>
      <c r="GNK112" s="1416"/>
      <c r="GNL112" s="1416"/>
      <c r="GNM112" s="1416"/>
      <c r="GNN112" s="1416"/>
      <c r="GNO112" s="1416"/>
      <c r="GNP112" s="1416"/>
      <c r="GNQ112" s="1416"/>
      <c r="GNR112" s="1416"/>
      <c r="GNS112" s="1416"/>
      <c r="GNT112" s="1416"/>
      <c r="GNU112" s="1416"/>
      <c r="GNV112" s="1416"/>
      <c r="GNW112" s="1416"/>
      <c r="GNX112" s="1416"/>
      <c r="GNY112" s="1416"/>
      <c r="GNZ112" s="1416"/>
      <c r="GOA112" s="1416"/>
      <c r="GOB112" s="1416"/>
      <c r="GOC112" s="1416"/>
      <c r="GOD112" s="1416"/>
      <c r="GOE112" s="1416"/>
      <c r="GOF112" s="1416"/>
      <c r="GOG112" s="1416"/>
      <c r="GOH112" s="1416"/>
      <c r="GOI112" s="1416"/>
      <c r="GOJ112" s="1416"/>
      <c r="GOK112" s="1416"/>
      <c r="GOL112" s="1416"/>
      <c r="GOM112" s="1416"/>
      <c r="GON112" s="1416"/>
      <c r="GOO112" s="1416"/>
      <c r="GOP112" s="1416"/>
      <c r="GOQ112" s="1416"/>
      <c r="GOR112" s="1416"/>
      <c r="GOS112" s="1416"/>
      <c r="GOT112" s="1416"/>
      <c r="GOU112" s="1416"/>
      <c r="GOV112" s="1416"/>
      <c r="GOW112" s="1416"/>
      <c r="GOX112" s="1416"/>
      <c r="GOY112" s="1416"/>
      <c r="GOZ112" s="1416"/>
      <c r="GPA112" s="1416"/>
      <c r="GPB112" s="1416"/>
      <c r="GPC112" s="1416"/>
      <c r="GPD112" s="1416"/>
      <c r="GPE112" s="1416"/>
      <c r="GPF112" s="1416"/>
      <c r="GPG112" s="1416"/>
      <c r="GPH112" s="1416"/>
      <c r="GPI112" s="1416"/>
      <c r="GPJ112" s="1416"/>
      <c r="GPK112" s="1416"/>
      <c r="GPL112" s="1416"/>
      <c r="GPM112" s="1416"/>
      <c r="GPN112" s="1416"/>
      <c r="GPO112" s="1416"/>
      <c r="GPP112" s="1416"/>
      <c r="GPQ112" s="1416"/>
      <c r="GPR112" s="1416"/>
      <c r="GPS112" s="1416"/>
      <c r="GPT112" s="1416"/>
      <c r="GPU112" s="1416"/>
      <c r="GPV112" s="1416"/>
      <c r="GPW112" s="1416"/>
      <c r="GPX112" s="1416"/>
      <c r="GPY112" s="1416"/>
      <c r="GPZ112" s="1416"/>
      <c r="GQA112" s="1416"/>
      <c r="GQB112" s="1416"/>
      <c r="GQC112" s="1416"/>
      <c r="GQD112" s="1416"/>
      <c r="GQE112" s="1416"/>
      <c r="GQF112" s="1416"/>
      <c r="GQG112" s="1416"/>
      <c r="GQH112" s="1416"/>
      <c r="GQI112" s="1416"/>
      <c r="GQJ112" s="1416"/>
      <c r="GQK112" s="1416"/>
      <c r="GQL112" s="1416"/>
      <c r="GQM112" s="1416"/>
      <c r="GQN112" s="1416"/>
      <c r="GQO112" s="1416"/>
      <c r="GQP112" s="1416"/>
      <c r="GQQ112" s="1416"/>
      <c r="GQR112" s="1416"/>
      <c r="GQS112" s="1416"/>
      <c r="GQT112" s="1416"/>
      <c r="GQU112" s="1416"/>
      <c r="GQV112" s="1416"/>
      <c r="GQW112" s="1416"/>
      <c r="GQX112" s="1416"/>
      <c r="GQY112" s="1416"/>
      <c r="GQZ112" s="1416"/>
      <c r="GRA112" s="1416"/>
      <c r="GRB112" s="1416"/>
      <c r="GRC112" s="1416"/>
      <c r="GRD112" s="1416"/>
      <c r="GRE112" s="1416"/>
      <c r="GRF112" s="1416"/>
      <c r="GRG112" s="1416"/>
      <c r="GRH112" s="1416"/>
      <c r="GRI112" s="1416"/>
      <c r="GRJ112" s="1416"/>
      <c r="GRK112" s="1416"/>
      <c r="GRL112" s="1416"/>
      <c r="GRM112" s="1416"/>
      <c r="GRN112" s="1416"/>
      <c r="GRO112" s="1416"/>
      <c r="GRP112" s="1416"/>
      <c r="GRQ112" s="1416"/>
      <c r="GRR112" s="1416"/>
      <c r="GRS112" s="1416"/>
      <c r="GRT112" s="1416"/>
      <c r="GRU112" s="1416"/>
      <c r="GRV112" s="1416"/>
      <c r="GRW112" s="1416"/>
      <c r="GRX112" s="1416"/>
      <c r="GRY112" s="1416"/>
      <c r="GRZ112" s="1416"/>
      <c r="GSA112" s="1416"/>
      <c r="GSB112" s="1416"/>
      <c r="GSC112" s="1416"/>
      <c r="GSD112" s="1416"/>
      <c r="GSE112" s="1416"/>
      <c r="GSF112" s="1416"/>
      <c r="GSG112" s="1416"/>
      <c r="GSH112" s="1416"/>
      <c r="GSI112" s="1416"/>
      <c r="GSJ112" s="1416"/>
      <c r="GSK112" s="1416"/>
      <c r="GSL112" s="1416"/>
      <c r="GSM112" s="1416"/>
      <c r="GSN112" s="1416"/>
      <c r="GSO112" s="1416"/>
      <c r="GSP112" s="1416"/>
      <c r="GSQ112" s="1416"/>
      <c r="GSR112" s="1416"/>
      <c r="GSS112" s="1416"/>
      <c r="GST112" s="1416"/>
      <c r="GSU112" s="1416"/>
      <c r="GSV112" s="1416"/>
      <c r="GSW112" s="1416"/>
      <c r="GSX112" s="1416"/>
      <c r="GSY112" s="1416"/>
      <c r="GSZ112" s="1416"/>
      <c r="GTA112" s="1416"/>
      <c r="GTB112" s="1416"/>
      <c r="GTC112" s="1416"/>
      <c r="GTD112" s="1416"/>
      <c r="GTE112" s="1416"/>
      <c r="GTF112" s="1416"/>
      <c r="GTG112" s="1416"/>
      <c r="GTH112" s="1416"/>
      <c r="GTI112" s="1416"/>
      <c r="GTJ112" s="1416"/>
      <c r="GTK112" s="1416"/>
      <c r="GTL112" s="1416"/>
      <c r="GTM112" s="1416"/>
      <c r="GTN112" s="1416"/>
      <c r="GTO112" s="1416"/>
      <c r="GTP112" s="1416"/>
      <c r="GTQ112" s="1416"/>
      <c r="GTR112" s="1416"/>
      <c r="GTS112" s="1416"/>
      <c r="GTT112" s="1416"/>
      <c r="GTU112" s="1416"/>
      <c r="GTV112" s="1416"/>
      <c r="GTW112" s="1416"/>
      <c r="GTX112" s="1416"/>
      <c r="GTY112" s="1416"/>
      <c r="GTZ112" s="1416"/>
      <c r="GUA112" s="1416"/>
      <c r="GUB112" s="1416"/>
      <c r="GUC112" s="1416"/>
      <c r="GUD112" s="1416"/>
      <c r="GUE112" s="1416"/>
      <c r="GUF112" s="1416"/>
      <c r="GUG112" s="1416"/>
      <c r="GUH112" s="1416"/>
      <c r="GUI112" s="1416"/>
      <c r="GUJ112" s="1416"/>
      <c r="GUK112" s="1416"/>
      <c r="GUL112" s="1416"/>
      <c r="GUM112" s="1416"/>
      <c r="GUN112" s="1416"/>
      <c r="GUO112" s="1416"/>
      <c r="GUP112" s="1416"/>
      <c r="GUQ112" s="1416"/>
      <c r="GUR112" s="1416"/>
      <c r="GUS112" s="1416"/>
      <c r="GUT112" s="1416"/>
      <c r="GUU112" s="1416"/>
      <c r="GUV112" s="1416"/>
      <c r="GUW112" s="1416"/>
      <c r="GUX112" s="1416"/>
      <c r="GUY112" s="1416"/>
      <c r="GUZ112" s="1416"/>
      <c r="GVA112" s="1416"/>
      <c r="GVB112" s="1416"/>
      <c r="GVC112" s="1416"/>
      <c r="GVD112" s="1416"/>
      <c r="GVE112" s="1416"/>
      <c r="GVF112" s="1416"/>
      <c r="GVG112" s="1416"/>
      <c r="GVH112" s="1416"/>
      <c r="GVI112" s="1416"/>
      <c r="GVJ112" s="1416"/>
      <c r="GVK112" s="1416"/>
      <c r="GVL112" s="1416"/>
      <c r="GVM112" s="1416"/>
      <c r="GVN112" s="1416"/>
      <c r="GVO112" s="1416"/>
      <c r="GVP112" s="1416"/>
      <c r="GVQ112" s="1416"/>
      <c r="GVR112" s="1416"/>
      <c r="GVS112" s="1416"/>
      <c r="GVT112" s="1416"/>
      <c r="GVU112" s="1416"/>
      <c r="GVV112" s="1416"/>
      <c r="GVW112" s="1416"/>
      <c r="GVX112" s="1416"/>
      <c r="GVY112" s="1416"/>
      <c r="GVZ112" s="1416"/>
      <c r="GWA112" s="1416"/>
      <c r="GWB112" s="1416"/>
      <c r="GWC112" s="1416"/>
      <c r="GWD112" s="1416"/>
      <c r="GWE112" s="1416"/>
      <c r="GWF112" s="1416"/>
      <c r="GWG112" s="1416"/>
      <c r="GWH112" s="1416"/>
      <c r="GWI112" s="1416"/>
      <c r="GWJ112" s="1416"/>
      <c r="GWK112" s="1416"/>
      <c r="GWL112" s="1416"/>
      <c r="GWM112" s="1416"/>
      <c r="GWN112" s="1416"/>
      <c r="GWO112" s="1416"/>
      <c r="GWP112" s="1416"/>
      <c r="GWQ112" s="1416"/>
      <c r="GWR112" s="1416"/>
      <c r="GWS112" s="1416"/>
      <c r="GWT112" s="1416"/>
      <c r="GWU112" s="1416"/>
      <c r="GWV112" s="1416"/>
      <c r="GWW112" s="1416"/>
      <c r="GWX112" s="1416"/>
      <c r="GWY112" s="1416"/>
      <c r="GWZ112" s="1416"/>
      <c r="GXA112" s="1416"/>
      <c r="GXB112" s="1416"/>
      <c r="GXC112" s="1416"/>
      <c r="GXD112" s="1416"/>
      <c r="GXE112" s="1416"/>
      <c r="GXF112" s="1416"/>
      <c r="GXG112" s="1416"/>
      <c r="GXH112" s="1416"/>
      <c r="GXI112" s="1416"/>
      <c r="GXJ112" s="1416"/>
      <c r="GXK112" s="1416"/>
      <c r="GXL112" s="1416"/>
      <c r="GXM112" s="1416"/>
      <c r="GXN112" s="1416"/>
      <c r="GXO112" s="1416"/>
      <c r="GXP112" s="1416"/>
      <c r="GXQ112" s="1416"/>
      <c r="GXR112" s="1416"/>
      <c r="GXS112" s="1416"/>
      <c r="GXT112" s="1416"/>
      <c r="GXU112" s="1416"/>
      <c r="GXV112" s="1416"/>
      <c r="GXW112" s="1416"/>
      <c r="GXX112" s="1416"/>
      <c r="GXY112" s="1416"/>
      <c r="GXZ112" s="1416"/>
      <c r="GYA112" s="1416"/>
      <c r="GYB112" s="1416"/>
      <c r="GYC112" s="1416"/>
      <c r="GYD112" s="1416"/>
      <c r="GYE112" s="1416"/>
      <c r="GYF112" s="1416"/>
      <c r="GYG112" s="1416"/>
      <c r="GYH112" s="1416"/>
      <c r="GYI112" s="1416"/>
      <c r="GYJ112" s="1416"/>
      <c r="GYK112" s="1416"/>
      <c r="GYL112" s="1416"/>
      <c r="GYM112" s="1416"/>
      <c r="GYN112" s="1416"/>
      <c r="GYO112" s="1416"/>
      <c r="GYP112" s="1416"/>
      <c r="GYQ112" s="1416"/>
      <c r="GYR112" s="1416"/>
      <c r="GYS112" s="1416"/>
      <c r="GYT112" s="1416"/>
      <c r="GYU112" s="1416"/>
      <c r="GYV112" s="1416"/>
      <c r="GYW112" s="1416"/>
      <c r="GYX112" s="1416"/>
      <c r="GYY112" s="1416"/>
      <c r="GYZ112" s="1416"/>
      <c r="GZA112" s="1416"/>
      <c r="GZB112" s="1416"/>
      <c r="GZC112" s="1416"/>
      <c r="GZD112" s="1416"/>
      <c r="GZE112" s="1416"/>
      <c r="GZF112" s="1416"/>
      <c r="GZG112" s="1416"/>
      <c r="GZH112" s="1416"/>
      <c r="GZI112" s="1416"/>
      <c r="GZJ112" s="1416"/>
      <c r="GZK112" s="1416"/>
      <c r="GZL112" s="1416"/>
      <c r="GZM112" s="1416"/>
      <c r="GZN112" s="1416"/>
      <c r="GZO112" s="1416"/>
      <c r="GZP112" s="1416"/>
      <c r="GZQ112" s="1416"/>
      <c r="GZR112" s="1416"/>
      <c r="GZS112" s="1416"/>
      <c r="GZT112" s="1416"/>
      <c r="GZU112" s="1416"/>
      <c r="GZV112" s="1416"/>
      <c r="GZW112" s="1416"/>
      <c r="GZX112" s="1416"/>
      <c r="GZY112" s="1416"/>
      <c r="GZZ112" s="1416"/>
      <c r="HAA112" s="1416"/>
      <c r="HAB112" s="1416"/>
      <c r="HAC112" s="1416"/>
      <c r="HAD112" s="1416"/>
      <c r="HAE112" s="1416"/>
      <c r="HAF112" s="1416"/>
      <c r="HAG112" s="1416"/>
      <c r="HAH112" s="1416"/>
      <c r="HAI112" s="1416"/>
      <c r="HAJ112" s="1416"/>
      <c r="HAK112" s="1416"/>
      <c r="HAL112" s="1416"/>
      <c r="HAM112" s="1416"/>
      <c r="HAN112" s="1416"/>
      <c r="HAO112" s="1416"/>
      <c r="HAP112" s="1416"/>
      <c r="HAQ112" s="1416"/>
      <c r="HAR112" s="1416"/>
      <c r="HAS112" s="1416"/>
      <c r="HAT112" s="1416"/>
      <c r="HAU112" s="1416"/>
      <c r="HAV112" s="1416"/>
      <c r="HAW112" s="1416"/>
      <c r="HAX112" s="1416"/>
      <c r="HAY112" s="1416"/>
      <c r="HAZ112" s="1416"/>
      <c r="HBA112" s="1416"/>
      <c r="HBB112" s="1416"/>
      <c r="HBC112" s="1416"/>
      <c r="HBD112" s="1416"/>
      <c r="HBE112" s="1416"/>
      <c r="HBF112" s="1416"/>
      <c r="HBG112" s="1416"/>
      <c r="HBH112" s="1416"/>
      <c r="HBI112" s="1416"/>
      <c r="HBJ112" s="1416"/>
      <c r="HBK112" s="1416"/>
      <c r="HBL112" s="1416"/>
      <c r="HBM112" s="1416"/>
      <c r="HBN112" s="1416"/>
      <c r="HBO112" s="1416"/>
      <c r="HBP112" s="1416"/>
      <c r="HBQ112" s="1416"/>
      <c r="HBR112" s="1416"/>
      <c r="HBS112" s="1416"/>
      <c r="HBT112" s="1416"/>
      <c r="HBU112" s="1416"/>
      <c r="HBV112" s="1416"/>
      <c r="HBW112" s="1416"/>
      <c r="HBX112" s="1416"/>
      <c r="HBY112" s="1416"/>
      <c r="HBZ112" s="1416"/>
      <c r="HCA112" s="1416"/>
      <c r="HCB112" s="1416"/>
      <c r="HCC112" s="1416"/>
      <c r="HCD112" s="1416"/>
      <c r="HCE112" s="1416"/>
      <c r="HCF112" s="1416"/>
      <c r="HCG112" s="1416"/>
      <c r="HCH112" s="1416"/>
      <c r="HCI112" s="1416"/>
      <c r="HCJ112" s="1416"/>
      <c r="HCK112" s="1416"/>
      <c r="HCL112" s="1416"/>
      <c r="HCM112" s="1416"/>
      <c r="HCN112" s="1416"/>
      <c r="HCO112" s="1416"/>
      <c r="HCP112" s="1416"/>
      <c r="HCQ112" s="1416"/>
      <c r="HCR112" s="1416"/>
      <c r="HCS112" s="1416"/>
      <c r="HCT112" s="1416"/>
      <c r="HCU112" s="1416"/>
      <c r="HCV112" s="1416"/>
      <c r="HCW112" s="1416"/>
      <c r="HCX112" s="1416"/>
      <c r="HCY112" s="1416"/>
      <c r="HCZ112" s="1416"/>
      <c r="HDA112" s="1416"/>
      <c r="HDB112" s="1416"/>
      <c r="HDC112" s="1416"/>
      <c r="HDD112" s="1416"/>
      <c r="HDE112" s="1416"/>
      <c r="HDF112" s="1416"/>
      <c r="HDG112" s="1416"/>
      <c r="HDH112" s="1416"/>
      <c r="HDI112" s="1416"/>
      <c r="HDJ112" s="1416"/>
      <c r="HDK112" s="1416"/>
      <c r="HDL112" s="1416"/>
      <c r="HDM112" s="1416"/>
      <c r="HDN112" s="1416"/>
      <c r="HDO112" s="1416"/>
      <c r="HDP112" s="1416"/>
      <c r="HDQ112" s="1416"/>
      <c r="HDR112" s="1416"/>
      <c r="HDS112" s="1416"/>
      <c r="HDT112" s="1416"/>
      <c r="HDU112" s="1416"/>
      <c r="HDV112" s="1416"/>
      <c r="HDW112" s="1416"/>
      <c r="HDX112" s="1416"/>
      <c r="HDY112" s="1416"/>
      <c r="HDZ112" s="1416"/>
      <c r="HEA112" s="1416"/>
      <c r="HEB112" s="1416"/>
      <c r="HEC112" s="1416"/>
      <c r="HED112" s="1416"/>
      <c r="HEE112" s="1416"/>
      <c r="HEF112" s="1416"/>
      <c r="HEG112" s="1416"/>
      <c r="HEH112" s="1416"/>
      <c r="HEI112" s="1416"/>
      <c r="HEJ112" s="1416"/>
      <c r="HEK112" s="1416"/>
      <c r="HEL112" s="1416"/>
      <c r="HEM112" s="1416"/>
      <c r="HEN112" s="1416"/>
      <c r="HEO112" s="1416"/>
      <c r="HEP112" s="1416"/>
      <c r="HEQ112" s="1416"/>
      <c r="HER112" s="1416"/>
      <c r="HES112" s="1416"/>
      <c r="HET112" s="1416"/>
      <c r="HEU112" s="1416"/>
      <c r="HEV112" s="1416"/>
      <c r="HEW112" s="1416"/>
      <c r="HEX112" s="1416"/>
      <c r="HEY112" s="1416"/>
      <c r="HEZ112" s="1416"/>
      <c r="HFA112" s="1416"/>
      <c r="HFB112" s="1416"/>
      <c r="HFC112" s="1416"/>
      <c r="HFD112" s="1416"/>
      <c r="HFE112" s="1416"/>
      <c r="HFF112" s="1416"/>
      <c r="HFG112" s="1416"/>
      <c r="HFH112" s="1416"/>
      <c r="HFI112" s="1416"/>
      <c r="HFJ112" s="1416"/>
      <c r="HFK112" s="1416"/>
      <c r="HFL112" s="1416"/>
      <c r="HFM112" s="1416"/>
      <c r="HFN112" s="1416"/>
      <c r="HFO112" s="1416"/>
      <c r="HFP112" s="1416"/>
      <c r="HFQ112" s="1416"/>
      <c r="HFR112" s="1416"/>
      <c r="HFS112" s="1416"/>
      <c r="HFT112" s="1416"/>
      <c r="HFU112" s="1416"/>
      <c r="HFV112" s="1416"/>
      <c r="HFW112" s="1416"/>
      <c r="HFX112" s="1416"/>
      <c r="HFY112" s="1416"/>
      <c r="HFZ112" s="1416"/>
      <c r="HGA112" s="1416"/>
      <c r="HGB112" s="1416"/>
      <c r="HGC112" s="1416"/>
      <c r="HGD112" s="1416"/>
      <c r="HGE112" s="1416"/>
      <c r="HGF112" s="1416"/>
      <c r="HGG112" s="1416"/>
      <c r="HGH112" s="1416"/>
      <c r="HGI112" s="1416"/>
      <c r="HGJ112" s="1416"/>
      <c r="HGK112" s="1416"/>
      <c r="HGL112" s="1416"/>
      <c r="HGM112" s="1416"/>
      <c r="HGN112" s="1416"/>
      <c r="HGO112" s="1416"/>
      <c r="HGP112" s="1416"/>
      <c r="HGQ112" s="1416"/>
      <c r="HGR112" s="1416"/>
      <c r="HGS112" s="1416"/>
      <c r="HGT112" s="1416"/>
      <c r="HGU112" s="1416"/>
      <c r="HGV112" s="1416"/>
      <c r="HGW112" s="1416"/>
      <c r="HGX112" s="1416"/>
      <c r="HGY112" s="1416"/>
      <c r="HGZ112" s="1416"/>
      <c r="HHA112" s="1416"/>
      <c r="HHB112" s="1416"/>
      <c r="HHC112" s="1416"/>
      <c r="HHD112" s="1416"/>
      <c r="HHE112" s="1416"/>
      <c r="HHF112" s="1416"/>
      <c r="HHG112" s="1416"/>
      <c r="HHH112" s="1416"/>
      <c r="HHI112" s="1416"/>
      <c r="HHJ112" s="1416"/>
      <c r="HHK112" s="1416"/>
      <c r="HHL112" s="1416"/>
      <c r="HHM112" s="1416"/>
      <c r="HHN112" s="1416"/>
      <c r="HHO112" s="1416"/>
      <c r="HHP112" s="1416"/>
      <c r="HHQ112" s="1416"/>
      <c r="HHR112" s="1416"/>
      <c r="HHS112" s="1416"/>
      <c r="HHT112" s="1416"/>
      <c r="HHU112" s="1416"/>
      <c r="HHV112" s="1416"/>
      <c r="HHW112" s="1416"/>
      <c r="HHX112" s="1416"/>
      <c r="HHY112" s="1416"/>
      <c r="HHZ112" s="1416"/>
      <c r="HIA112" s="1416"/>
      <c r="HIB112" s="1416"/>
      <c r="HIC112" s="1416"/>
      <c r="HID112" s="1416"/>
      <c r="HIE112" s="1416"/>
      <c r="HIF112" s="1416"/>
      <c r="HIG112" s="1416"/>
      <c r="HIH112" s="1416"/>
      <c r="HII112" s="1416"/>
      <c r="HIJ112" s="1416"/>
      <c r="HIK112" s="1416"/>
      <c r="HIL112" s="1416"/>
      <c r="HIM112" s="1416"/>
      <c r="HIN112" s="1416"/>
      <c r="HIO112" s="1416"/>
      <c r="HIP112" s="1416"/>
      <c r="HIQ112" s="1416"/>
      <c r="HIR112" s="1416"/>
      <c r="HIS112" s="1416"/>
      <c r="HIT112" s="1416"/>
      <c r="HIU112" s="1416"/>
      <c r="HIV112" s="1416"/>
      <c r="HIW112" s="1416"/>
      <c r="HIX112" s="1416"/>
      <c r="HIY112" s="1416"/>
      <c r="HIZ112" s="1416"/>
      <c r="HJA112" s="1416"/>
      <c r="HJB112" s="1416"/>
      <c r="HJC112" s="1416"/>
      <c r="HJD112" s="1416"/>
      <c r="HJE112" s="1416"/>
      <c r="HJF112" s="1416"/>
      <c r="HJG112" s="1416"/>
      <c r="HJH112" s="1416"/>
      <c r="HJI112" s="1416"/>
      <c r="HJJ112" s="1416"/>
      <c r="HJK112" s="1416"/>
      <c r="HJL112" s="1416"/>
      <c r="HJM112" s="1416"/>
      <c r="HJN112" s="1416"/>
      <c r="HJO112" s="1416"/>
      <c r="HJP112" s="1416"/>
      <c r="HJQ112" s="1416"/>
      <c r="HJR112" s="1416"/>
      <c r="HJS112" s="1416"/>
      <c r="HJT112" s="1416"/>
      <c r="HJU112" s="1416"/>
      <c r="HJV112" s="1416"/>
      <c r="HJW112" s="1416"/>
      <c r="HJX112" s="1416"/>
      <c r="HJY112" s="1416"/>
      <c r="HJZ112" s="1416"/>
      <c r="HKA112" s="1416"/>
      <c r="HKB112" s="1416"/>
      <c r="HKC112" s="1416"/>
      <c r="HKD112" s="1416"/>
      <c r="HKE112" s="1416"/>
      <c r="HKF112" s="1416"/>
      <c r="HKG112" s="1416"/>
      <c r="HKH112" s="1416"/>
      <c r="HKI112" s="1416"/>
      <c r="HKJ112" s="1416"/>
      <c r="HKK112" s="1416"/>
      <c r="HKL112" s="1416"/>
      <c r="HKM112" s="1416"/>
      <c r="HKN112" s="1416"/>
      <c r="HKO112" s="1416"/>
      <c r="HKP112" s="1416"/>
      <c r="HKQ112" s="1416"/>
      <c r="HKR112" s="1416"/>
      <c r="HKS112" s="1416"/>
      <c r="HKT112" s="1416"/>
      <c r="HKU112" s="1416"/>
      <c r="HKV112" s="1416"/>
      <c r="HKW112" s="1416"/>
      <c r="HKX112" s="1416"/>
      <c r="HKY112" s="1416"/>
      <c r="HKZ112" s="1416"/>
      <c r="HLA112" s="1416"/>
      <c r="HLB112" s="1416"/>
      <c r="HLC112" s="1416"/>
      <c r="HLD112" s="1416"/>
      <c r="HLE112" s="1416"/>
      <c r="HLF112" s="1416"/>
      <c r="HLG112" s="1416"/>
      <c r="HLH112" s="1416"/>
      <c r="HLI112" s="1416"/>
      <c r="HLJ112" s="1416"/>
      <c r="HLK112" s="1416"/>
      <c r="HLL112" s="1416"/>
      <c r="HLM112" s="1416"/>
      <c r="HLN112" s="1416"/>
      <c r="HLO112" s="1416"/>
      <c r="HLP112" s="1416"/>
      <c r="HLQ112" s="1416"/>
      <c r="HLR112" s="1416"/>
      <c r="HLS112" s="1416"/>
      <c r="HLT112" s="1416"/>
      <c r="HLU112" s="1416"/>
      <c r="HLV112" s="1416"/>
      <c r="HLW112" s="1416"/>
      <c r="HLX112" s="1416"/>
      <c r="HLY112" s="1416"/>
      <c r="HLZ112" s="1416"/>
      <c r="HMA112" s="1416"/>
      <c r="HMB112" s="1416"/>
      <c r="HMC112" s="1416"/>
      <c r="HMD112" s="1416"/>
      <c r="HME112" s="1416"/>
      <c r="HMF112" s="1416"/>
      <c r="HMG112" s="1416"/>
      <c r="HMH112" s="1416"/>
      <c r="HMI112" s="1416"/>
      <c r="HMJ112" s="1416"/>
      <c r="HMK112" s="1416"/>
      <c r="HML112" s="1416"/>
      <c r="HMM112" s="1416"/>
      <c r="HMN112" s="1416"/>
      <c r="HMO112" s="1416"/>
      <c r="HMP112" s="1416"/>
      <c r="HMQ112" s="1416"/>
      <c r="HMR112" s="1416"/>
      <c r="HMS112" s="1416"/>
      <c r="HMT112" s="1416"/>
      <c r="HMU112" s="1416"/>
      <c r="HMV112" s="1416"/>
      <c r="HMW112" s="1416"/>
      <c r="HMX112" s="1416"/>
      <c r="HMY112" s="1416"/>
      <c r="HMZ112" s="1416"/>
      <c r="HNA112" s="1416"/>
      <c r="HNB112" s="1416"/>
      <c r="HNC112" s="1416"/>
      <c r="HND112" s="1416"/>
      <c r="HNE112" s="1416"/>
      <c r="HNF112" s="1416"/>
      <c r="HNG112" s="1416"/>
      <c r="HNH112" s="1416"/>
      <c r="HNI112" s="1416"/>
      <c r="HNJ112" s="1416"/>
      <c r="HNK112" s="1416"/>
      <c r="HNL112" s="1416"/>
      <c r="HNM112" s="1416"/>
      <c r="HNN112" s="1416"/>
      <c r="HNO112" s="1416"/>
      <c r="HNP112" s="1416"/>
      <c r="HNQ112" s="1416"/>
      <c r="HNR112" s="1416"/>
      <c r="HNS112" s="1416"/>
      <c r="HNT112" s="1416"/>
      <c r="HNU112" s="1416"/>
      <c r="HNV112" s="1416"/>
      <c r="HNW112" s="1416"/>
      <c r="HNX112" s="1416"/>
      <c r="HNY112" s="1416"/>
      <c r="HNZ112" s="1416"/>
      <c r="HOA112" s="1416"/>
      <c r="HOB112" s="1416"/>
      <c r="HOC112" s="1416"/>
      <c r="HOD112" s="1416"/>
      <c r="HOE112" s="1416"/>
      <c r="HOF112" s="1416"/>
      <c r="HOG112" s="1416"/>
      <c r="HOH112" s="1416"/>
      <c r="HOI112" s="1416"/>
      <c r="HOJ112" s="1416"/>
      <c r="HOK112" s="1416"/>
      <c r="HOL112" s="1416"/>
      <c r="HOM112" s="1416"/>
      <c r="HON112" s="1416"/>
      <c r="HOO112" s="1416"/>
      <c r="HOP112" s="1416"/>
      <c r="HOQ112" s="1416"/>
      <c r="HOR112" s="1416"/>
      <c r="HOS112" s="1416"/>
      <c r="HOT112" s="1416"/>
      <c r="HOU112" s="1416"/>
      <c r="HOV112" s="1416"/>
      <c r="HOW112" s="1416"/>
      <c r="HOX112" s="1416"/>
      <c r="HOY112" s="1416"/>
      <c r="HOZ112" s="1416"/>
      <c r="HPA112" s="1416"/>
      <c r="HPB112" s="1416"/>
      <c r="HPC112" s="1416"/>
      <c r="HPD112" s="1416"/>
      <c r="HPE112" s="1416"/>
      <c r="HPF112" s="1416"/>
      <c r="HPG112" s="1416"/>
      <c r="HPH112" s="1416"/>
      <c r="HPI112" s="1416"/>
      <c r="HPJ112" s="1416"/>
      <c r="HPK112" s="1416"/>
      <c r="HPL112" s="1416"/>
      <c r="HPM112" s="1416"/>
      <c r="HPN112" s="1416"/>
      <c r="HPO112" s="1416"/>
      <c r="HPP112" s="1416"/>
      <c r="HPQ112" s="1416"/>
      <c r="HPR112" s="1416"/>
      <c r="HPS112" s="1416"/>
      <c r="HPT112" s="1416"/>
      <c r="HPU112" s="1416"/>
      <c r="HPV112" s="1416"/>
      <c r="HPW112" s="1416"/>
      <c r="HPX112" s="1416"/>
      <c r="HPY112" s="1416"/>
      <c r="HPZ112" s="1416"/>
      <c r="HQA112" s="1416"/>
      <c r="HQB112" s="1416"/>
      <c r="HQC112" s="1416"/>
      <c r="HQD112" s="1416"/>
      <c r="HQE112" s="1416"/>
      <c r="HQF112" s="1416"/>
      <c r="HQG112" s="1416"/>
      <c r="HQH112" s="1416"/>
      <c r="HQI112" s="1416"/>
      <c r="HQJ112" s="1416"/>
      <c r="HQK112" s="1416"/>
      <c r="HQL112" s="1416"/>
      <c r="HQM112" s="1416"/>
      <c r="HQN112" s="1416"/>
      <c r="HQO112" s="1416"/>
      <c r="HQP112" s="1416"/>
      <c r="HQQ112" s="1416"/>
      <c r="HQR112" s="1416"/>
      <c r="HQS112" s="1416"/>
      <c r="HQT112" s="1416"/>
      <c r="HQU112" s="1416"/>
      <c r="HQV112" s="1416"/>
      <c r="HQW112" s="1416"/>
      <c r="HQX112" s="1416"/>
      <c r="HQY112" s="1416"/>
      <c r="HQZ112" s="1416"/>
      <c r="HRA112" s="1416"/>
      <c r="HRB112" s="1416"/>
      <c r="HRC112" s="1416"/>
      <c r="HRD112" s="1416"/>
      <c r="HRE112" s="1416"/>
      <c r="HRF112" s="1416"/>
      <c r="HRG112" s="1416"/>
      <c r="HRH112" s="1416"/>
      <c r="HRI112" s="1416"/>
      <c r="HRJ112" s="1416"/>
      <c r="HRK112" s="1416"/>
      <c r="HRL112" s="1416"/>
      <c r="HRM112" s="1416"/>
      <c r="HRN112" s="1416"/>
      <c r="HRO112" s="1416"/>
      <c r="HRP112" s="1416"/>
      <c r="HRQ112" s="1416"/>
      <c r="HRR112" s="1416"/>
      <c r="HRS112" s="1416"/>
      <c r="HRT112" s="1416"/>
      <c r="HRU112" s="1416"/>
      <c r="HRV112" s="1416"/>
      <c r="HRW112" s="1416"/>
      <c r="HRX112" s="1416"/>
      <c r="HRY112" s="1416"/>
      <c r="HRZ112" s="1416"/>
      <c r="HSA112" s="1416"/>
      <c r="HSB112" s="1416"/>
      <c r="HSC112" s="1416"/>
      <c r="HSD112" s="1416"/>
      <c r="HSE112" s="1416"/>
      <c r="HSF112" s="1416"/>
      <c r="HSG112" s="1416"/>
      <c r="HSH112" s="1416"/>
      <c r="HSI112" s="1416"/>
      <c r="HSJ112" s="1416"/>
      <c r="HSK112" s="1416"/>
      <c r="HSL112" s="1416"/>
      <c r="HSM112" s="1416"/>
      <c r="HSN112" s="1416"/>
      <c r="HSO112" s="1416"/>
      <c r="HSP112" s="1416"/>
      <c r="HSQ112" s="1416"/>
      <c r="HSR112" s="1416"/>
      <c r="HSS112" s="1416"/>
      <c r="HST112" s="1416"/>
      <c r="HSU112" s="1416"/>
      <c r="HSV112" s="1416"/>
      <c r="HSW112" s="1416"/>
      <c r="HSX112" s="1416"/>
      <c r="HSY112" s="1416"/>
      <c r="HSZ112" s="1416"/>
      <c r="HTA112" s="1416"/>
      <c r="HTB112" s="1416"/>
      <c r="HTC112" s="1416"/>
      <c r="HTD112" s="1416"/>
      <c r="HTE112" s="1416"/>
      <c r="HTF112" s="1416"/>
      <c r="HTG112" s="1416"/>
      <c r="HTH112" s="1416"/>
      <c r="HTI112" s="1416"/>
      <c r="HTJ112" s="1416"/>
      <c r="HTK112" s="1416"/>
      <c r="HTL112" s="1416"/>
      <c r="HTM112" s="1416"/>
      <c r="HTN112" s="1416"/>
      <c r="HTO112" s="1416"/>
      <c r="HTP112" s="1416"/>
      <c r="HTQ112" s="1416"/>
      <c r="HTR112" s="1416"/>
      <c r="HTS112" s="1416"/>
      <c r="HTT112" s="1416"/>
      <c r="HTU112" s="1416"/>
      <c r="HTV112" s="1416"/>
      <c r="HTW112" s="1416"/>
      <c r="HTX112" s="1416"/>
      <c r="HTY112" s="1416"/>
      <c r="HTZ112" s="1416"/>
      <c r="HUA112" s="1416"/>
      <c r="HUB112" s="1416"/>
      <c r="HUC112" s="1416"/>
      <c r="HUD112" s="1416"/>
      <c r="HUE112" s="1416"/>
      <c r="HUF112" s="1416"/>
      <c r="HUG112" s="1416"/>
      <c r="HUH112" s="1416"/>
      <c r="HUI112" s="1416"/>
      <c r="HUJ112" s="1416"/>
      <c r="HUK112" s="1416"/>
      <c r="HUL112" s="1416"/>
      <c r="HUM112" s="1416"/>
      <c r="HUN112" s="1416"/>
      <c r="HUO112" s="1416"/>
      <c r="HUP112" s="1416"/>
      <c r="HUQ112" s="1416"/>
      <c r="HUR112" s="1416"/>
      <c r="HUS112" s="1416"/>
      <c r="HUT112" s="1416"/>
      <c r="HUU112" s="1416"/>
      <c r="HUV112" s="1416"/>
      <c r="HUW112" s="1416"/>
      <c r="HUX112" s="1416"/>
      <c r="HUY112" s="1416"/>
      <c r="HUZ112" s="1416"/>
      <c r="HVA112" s="1416"/>
      <c r="HVB112" s="1416"/>
      <c r="HVC112" s="1416"/>
      <c r="HVD112" s="1416"/>
      <c r="HVE112" s="1416"/>
      <c r="HVF112" s="1416"/>
      <c r="HVG112" s="1416"/>
      <c r="HVH112" s="1416"/>
      <c r="HVI112" s="1416"/>
      <c r="HVJ112" s="1416"/>
      <c r="HVK112" s="1416"/>
      <c r="HVL112" s="1416"/>
      <c r="HVM112" s="1416"/>
      <c r="HVN112" s="1416"/>
      <c r="HVO112" s="1416"/>
      <c r="HVP112" s="1416"/>
      <c r="HVQ112" s="1416"/>
      <c r="HVR112" s="1416"/>
      <c r="HVS112" s="1416"/>
      <c r="HVT112" s="1416"/>
      <c r="HVU112" s="1416"/>
      <c r="HVV112" s="1416"/>
      <c r="HVW112" s="1416"/>
      <c r="HVX112" s="1416"/>
      <c r="HVY112" s="1416"/>
      <c r="HVZ112" s="1416"/>
      <c r="HWA112" s="1416"/>
      <c r="HWB112" s="1416"/>
      <c r="HWC112" s="1416"/>
      <c r="HWD112" s="1416"/>
      <c r="HWE112" s="1416"/>
      <c r="HWF112" s="1416"/>
      <c r="HWG112" s="1416"/>
      <c r="HWH112" s="1416"/>
      <c r="HWI112" s="1416"/>
      <c r="HWJ112" s="1416"/>
      <c r="HWK112" s="1416"/>
      <c r="HWL112" s="1416"/>
      <c r="HWM112" s="1416"/>
      <c r="HWN112" s="1416"/>
      <c r="HWO112" s="1416"/>
      <c r="HWP112" s="1416"/>
      <c r="HWQ112" s="1416"/>
      <c r="HWR112" s="1416"/>
      <c r="HWS112" s="1416"/>
      <c r="HWT112" s="1416"/>
      <c r="HWU112" s="1416"/>
      <c r="HWV112" s="1416"/>
      <c r="HWW112" s="1416"/>
      <c r="HWX112" s="1416"/>
      <c r="HWY112" s="1416"/>
      <c r="HWZ112" s="1416"/>
      <c r="HXA112" s="1416"/>
      <c r="HXB112" s="1416"/>
      <c r="HXC112" s="1416"/>
      <c r="HXD112" s="1416"/>
      <c r="HXE112" s="1416"/>
      <c r="HXF112" s="1416"/>
      <c r="HXG112" s="1416"/>
      <c r="HXH112" s="1416"/>
      <c r="HXI112" s="1416"/>
      <c r="HXJ112" s="1416"/>
      <c r="HXK112" s="1416"/>
      <c r="HXL112" s="1416"/>
      <c r="HXM112" s="1416"/>
      <c r="HXN112" s="1416"/>
      <c r="HXO112" s="1416"/>
      <c r="HXP112" s="1416"/>
      <c r="HXQ112" s="1416"/>
      <c r="HXR112" s="1416"/>
      <c r="HXS112" s="1416"/>
      <c r="HXT112" s="1416"/>
      <c r="HXU112" s="1416"/>
      <c r="HXV112" s="1416"/>
      <c r="HXW112" s="1416"/>
      <c r="HXX112" s="1416"/>
      <c r="HXY112" s="1416"/>
      <c r="HXZ112" s="1416"/>
      <c r="HYA112" s="1416"/>
      <c r="HYB112" s="1416"/>
      <c r="HYC112" s="1416"/>
      <c r="HYD112" s="1416"/>
      <c r="HYE112" s="1416"/>
      <c r="HYF112" s="1416"/>
      <c r="HYG112" s="1416"/>
      <c r="HYH112" s="1416"/>
      <c r="HYI112" s="1416"/>
      <c r="HYJ112" s="1416"/>
      <c r="HYK112" s="1416"/>
      <c r="HYL112" s="1416"/>
      <c r="HYM112" s="1416"/>
      <c r="HYN112" s="1416"/>
      <c r="HYO112" s="1416"/>
      <c r="HYP112" s="1416"/>
      <c r="HYQ112" s="1416"/>
      <c r="HYR112" s="1416"/>
      <c r="HYS112" s="1416"/>
      <c r="HYT112" s="1416"/>
      <c r="HYU112" s="1416"/>
      <c r="HYV112" s="1416"/>
      <c r="HYW112" s="1416"/>
      <c r="HYX112" s="1416"/>
      <c r="HYY112" s="1416"/>
      <c r="HYZ112" s="1416"/>
      <c r="HZA112" s="1416"/>
      <c r="HZB112" s="1416"/>
      <c r="HZC112" s="1416"/>
      <c r="HZD112" s="1416"/>
      <c r="HZE112" s="1416"/>
      <c r="HZF112" s="1416"/>
      <c r="HZG112" s="1416"/>
      <c r="HZH112" s="1416"/>
      <c r="HZI112" s="1416"/>
      <c r="HZJ112" s="1416"/>
      <c r="HZK112" s="1416"/>
      <c r="HZL112" s="1416"/>
      <c r="HZM112" s="1416"/>
      <c r="HZN112" s="1416"/>
      <c r="HZO112" s="1416"/>
      <c r="HZP112" s="1416"/>
      <c r="HZQ112" s="1416"/>
      <c r="HZR112" s="1416"/>
      <c r="HZS112" s="1416"/>
      <c r="HZT112" s="1416"/>
      <c r="HZU112" s="1416"/>
      <c r="HZV112" s="1416"/>
      <c r="HZW112" s="1416"/>
      <c r="HZX112" s="1416"/>
      <c r="HZY112" s="1416"/>
      <c r="HZZ112" s="1416"/>
      <c r="IAA112" s="1416"/>
      <c r="IAB112" s="1416"/>
      <c r="IAC112" s="1416"/>
      <c r="IAD112" s="1416"/>
      <c r="IAE112" s="1416"/>
      <c r="IAF112" s="1416"/>
      <c r="IAG112" s="1416"/>
      <c r="IAH112" s="1416"/>
      <c r="IAI112" s="1416"/>
      <c r="IAJ112" s="1416"/>
      <c r="IAK112" s="1416"/>
      <c r="IAL112" s="1416"/>
      <c r="IAM112" s="1416"/>
      <c r="IAN112" s="1416"/>
      <c r="IAO112" s="1416"/>
      <c r="IAP112" s="1416"/>
      <c r="IAQ112" s="1416"/>
      <c r="IAR112" s="1416"/>
      <c r="IAS112" s="1416"/>
      <c r="IAT112" s="1416"/>
      <c r="IAU112" s="1416"/>
      <c r="IAV112" s="1416"/>
      <c r="IAW112" s="1416"/>
      <c r="IAX112" s="1416"/>
      <c r="IAY112" s="1416"/>
      <c r="IAZ112" s="1416"/>
      <c r="IBA112" s="1416"/>
      <c r="IBB112" s="1416"/>
      <c r="IBC112" s="1416"/>
      <c r="IBD112" s="1416"/>
      <c r="IBE112" s="1416"/>
      <c r="IBF112" s="1416"/>
      <c r="IBG112" s="1416"/>
      <c r="IBH112" s="1416"/>
      <c r="IBI112" s="1416"/>
      <c r="IBJ112" s="1416"/>
      <c r="IBK112" s="1416"/>
      <c r="IBL112" s="1416"/>
      <c r="IBM112" s="1416"/>
      <c r="IBN112" s="1416"/>
      <c r="IBO112" s="1416"/>
      <c r="IBP112" s="1416"/>
      <c r="IBQ112" s="1416"/>
      <c r="IBR112" s="1416"/>
      <c r="IBS112" s="1416"/>
      <c r="IBT112" s="1416"/>
      <c r="IBU112" s="1416"/>
      <c r="IBV112" s="1416"/>
      <c r="IBW112" s="1416"/>
      <c r="IBX112" s="1416"/>
      <c r="IBY112" s="1416"/>
      <c r="IBZ112" s="1416"/>
      <c r="ICA112" s="1416"/>
      <c r="ICB112" s="1416"/>
      <c r="ICC112" s="1416"/>
      <c r="ICD112" s="1416"/>
      <c r="ICE112" s="1416"/>
      <c r="ICF112" s="1416"/>
      <c r="ICG112" s="1416"/>
      <c r="ICH112" s="1416"/>
      <c r="ICI112" s="1416"/>
      <c r="ICJ112" s="1416"/>
      <c r="ICK112" s="1416"/>
      <c r="ICL112" s="1416"/>
      <c r="ICM112" s="1416"/>
      <c r="ICN112" s="1416"/>
      <c r="ICO112" s="1416"/>
      <c r="ICP112" s="1416"/>
      <c r="ICQ112" s="1416"/>
      <c r="ICR112" s="1416"/>
      <c r="ICS112" s="1416"/>
      <c r="ICT112" s="1416"/>
      <c r="ICU112" s="1416"/>
      <c r="ICV112" s="1416"/>
      <c r="ICW112" s="1416"/>
      <c r="ICX112" s="1416"/>
      <c r="ICY112" s="1416"/>
      <c r="ICZ112" s="1416"/>
      <c r="IDA112" s="1416"/>
      <c r="IDB112" s="1416"/>
      <c r="IDC112" s="1416"/>
      <c r="IDD112" s="1416"/>
      <c r="IDE112" s="1416"/>
      <c r="IDF112" s="1416"/>
      <c r="IDG112" s="1416"/>
      <c r="IDH112" s="1416"/>
      <c r="IDI112" s="1416"/>
      <c r="IDJ112" s="1416"/>
      <c r="IDK112" s="1416"/>
      <c r="IDL112" s="1416"/>
      <c r="IDM112" s="1416"/>
      <c r="IDN112" s="1416"/>
      <c r="IDO112" s="1416"/>
      <c r="IDP112" s="1416"/>
      <c r="IDQ112" s="1416"/>
      <c r="IDR112" s="1416"/>
      <c r="IDS112" s="1416"/>
      <c r="IDT112" s="1416"/>
      <c r="IDU112" s="1416"/>
      <c r="IDV112" s="1416"/>
      <c r="IDW112" s="1416"/>
      <c r="IDX112" s="1416"/>
      <c r="IDY112" s="1416"/>
      <c r="IDZ112" s="1416"/>
      <c r="IEA112" s="1416"/>
      <c r="IEB112" s="1416"/>
      <c r="IEC112" s="1416"/>
      <c r="IED112" s="1416"/>
      <c r="IEE112" s="1416"/>
      <c r="IEF112" s="1416"/>
      <c r="IEG112" s="1416"/>
      <c r="IEH112" s="1416"/>
      <c r="IEI112" s="1416"/>
      <c r="IEJ112" s="1416"/>
      <c r="IEK112" s="1416"/>
      <c r="IEL112" s="1416"/>
      <c r="IEM112" s="1416"/>
      <c r="IEN112" s="1416"/>
      <c r="IEO112" s="1416"/>
      <c r="IEP112" s="1416"/>
      <c r="IEQ112" s="1416"/>
      <c r="IER112" s="1416"/>
      <c r="IES112" s="1416"/>
      <c r="IET112" s="1416"/>
      <c r="IEU112" s="1416"/>
      <c r="IEV112" s="1416"/>
      <c r="IEW112" s="1416"/>
      <c r="IEX112" s="1416"/>
      <c r="IEY112" s="1416"/>
      <c r="IEZ112" s="1416"/>
      <c r="IFA112" s="1416"/>
      <c r="IFB112" s="1416"/>
      <c r="IFC112" s="1416"/>
      <c r="IFD112" s="1416"/>
      <c r="IFE112" s="1416"/>
      <c r="IFF112" s="1416"/>
      <c r="IFG112" s="1416"/>
      <c r="IFH112" s="1416"/>
      <c r="IFI112" s="1416"/>
      <c r="IFJ112" s="1416"/>
      <c r="IFK112" s="1416"/>
      <c r="IFL112" s="1416"/>
      <c r="IFM112" s="1416"/>
      <c r="IFN112" s="1416"/>
      <c r="IFO112" s="1416"/>
      <c r="IFP112" s="1416"/>
      <c r="IFQ112" s="1416"/>
      <c r="IFR112" s="1416"/>
      <c r="IFS112" s="1416"/>
      <c r="IFT112" s="1416"/>
      <c r="IFU112" s="1416"/>
      <c r="IFV112" s="1416"/>
      <c r="IFW112" s="1416"/>
      <c r="IFX112" s="1416"/>
      <c r="IFY112" s="1416"/>
      <c r="IFZ112" s="1416"/>
      <c r="IGA112" s="1416"/>
      <c r="IGB112" s="1416"/>
      <c r="IGC112" s="1416"/>
      <c r="IGD112" s="1416"/>
      <c r="IGE112" s="1416"/>
      <c r="IGF112" s="1416"/>
      <c r="IGG112" s="1416"/>
      <c r="IGH112" s="1416"/>
      <c r="IGI112" s="1416"/>
      <c r="IGJ112" s="1416"/>
      <c r="IGK112" s="1416"/>
      <c r="IGL112" s="1416"/>
      <c r="IGM112" s="1416"/>
      <c r="IGN112" s="1416"/>
      <c r="IGO112" s="1416"/>
      <c r="IGP112" s="1416"/>
      <c r="IGQ112" s="1416"/>
      <c r="IGR112" s="1416"/>
      <c r="IGS112" s="1416"/>
      <c r="IGT112" s="1416"/>
      <c r="IGU112" s="1416"/>
      <c r="IGV112" s="1416"/>
      <c r="IGW112" s="1416"/>
      <c r="IGX112" s="1416"/>
      <c r="IGY112" s="1416"/>
      <c r="IGZ112" s="1416"/>
      <c r="IHA112" s="1416"/>
      <c r="IHB112" s="1416"/>
      <c r="IHC112" s="1416"/>
      <c r="IHD112" s="1416"/>
      <c r="IHE112" s="1416"/>
      <c r="IHF112" s="1416"/>
      <c r="IHG112" s="1416"/>
      <c r="IHH112" s="1416"/>
      <c r="IHI112" s="1416"/>
      <c r="IHJ112" s="1416"/>
      <c r="IHK112" s="1416"/>
      <c r="IHL112" s="1416"/>
      <c r="IHM112" s="1416"/>
      <c r="IHN112" s="1416"/>
      <c r="IHO112" s="1416"/>
      <c r="IHP112" s="1416"/>
      <c r="IHQ112" s="1416"/>
      <c r="IHR112" s="1416"/>
      <c r="IHS112" s="1416"/>
      <c r="IHT112" s="1416"/>
      <c r="IHU112" s="1416"/>
      <c r="IHV112" s="1416"/>
      <c r="IHW112" s="1416"/>
      <c r="IHX112" s="1416"/>
      <c r="IHY112" s="1416"/>
      <c r="IHZ112" s="1416"/>
      <c r="IIA112" s="1416"/>
      <c r="IIB112" s="1416"/>
      <c r="IIC112" s="1416"/>
      <c r="IID112" s="1416"/>
      <c r="IIE112" s="1416"/>
      <c r="IIF112" s="1416"/>
      <c r="IIG112" s="1416"/>
      <c r="IIH112" s="1416"/>
      <c r="III112" s="1416"/>
      <c r="IIJ112" s="1416"/>
      <c r="IIK112" s="1416"/>
      <c r="IIL112" s="1416"/>
      <c r="IIM112" s="1416"/>
      <c r="IIN112" s="1416"/>
      <c r="IIO112" s="1416"/>
      <c r="IIP112" s="1416"/>
      <c r="IIQ112" s="1416"/>
      <c r="IIR112" s="1416"/>
      <c r="IIS112" s="1416"/>
      <c r="IIT112" s="1416"/>
      <c r="IIU112" s="1416"/>
      <c r="IIV112" s="1416"/>
      <c r="IIW112" s="1416"/>
      <c r="IIX112" s="1416"/>
      <c r="IIY112" s="1416"/>
      <c r="IIZ112" s="1416"/>
      <c r="IJA112" s="1416"/>
      <c r="IJB112" s="1416"/>
      <c r="IJC112" s="1416"/>
      <c r="IJD112" s="1416"/>
      <c r="IJE112" s="1416"/>
      <c r="IJF112" s="1416"/>
      <c r="IJG112" s="1416"/>
      <c r="IJH112" s="1416"/>
      <c r="IJI112" s="1416"/>
      <c r="IJJ112" s="1416"/>
      <c r="IJK112" s="1416"/>
      <c r="IJL112" s="1416"/>
      <c r="IJM112" s="1416"/>
      <c r="IJN112" s="1416"/>
      <c r="IJO112" s="1416"/>
      <c r="IJP112" s="1416"/>
      <c r="IJQ112" s="1416"/>
      <c r="IJR112" s="1416"/>
      <c r="IJS112" s="1416"/>
      <c r="IJT112" s="1416"/>
      <c r="IJU112" s="1416"/>
      <c r="IJV112" s="1416"/>
      <c r="IJW112" s="1416"/>
      <c r="IJX112" s="1416"/>
      <c r="IJY112" s="1416"/>
      <c r="IJZ112" s="1416"/>
      <c r="IKA112" s="1416"/>
      <c r="IKB112" s="1416"/>
      <c r="IKC112" s="1416"/>
      <c r="IKD112" s="1416"/>
      <c r="IKE112" s="1416"/>
      <c r="IKF112" s="1416"/>
      <c r="IKG112" s="1416"/>
      <c r="IKH112" s="1416"/>
      <c r="IKI112" s="1416"/>
      <c r="IKJ112" s="1416"/>
      <c r="IKK112" s="1416"/>
      <c r="IKL112" s="1416"/>
      <c r="IKM112" s="1416"/>
      <c r="IKN112" s="1416"/>
      <c r="IKO112" s="1416"/>
      <c r="IKP112" s="1416"/>
      <c r="IKQ112" s="1416"/>
      <c r="IKR112" s="1416"/>
      <c r="IKS112" s="1416"/>
      <c r="IKT112" s="1416"/>
      <c r="IKU112" s="1416"/>
      <c r="IKV112" s="1416"/>
      <c r="IKW112" s="1416"/>
      <c r="IKX112" s="1416"/>
      <c r="IKY112" s="1416"/>
      <c r="IKZ112" s="1416"/>
      <c r="ILA112" s="1416"/>
      <c r="ILB112" s="1416"/>
      <c r="ILC112" s="1416"/>
      <c r="ILD112" s="1416"/>
      <c r="ILE112" s="1416"/>
      <c r="ILF112" s="1416"/>
      <c r="ILG112" s="1416"/>
      <c r="ILH112" s="1416"/>
      <c r="ILI112" s="1416"/>
      <c r="ILJ112" s="1416"/>
      <c r="ILK112" s="1416"/>
      <c r="ILL112" s="1416"/>
      <c r="ILM112" s="1416"/>
      <c r="ILN112" s="1416"/>
      <c r="ILO112" s="1416"/>
      <c r="ILP112" s="1416"/>
      <c r="ILQ112" s="1416"/>
      <c r="ILR112" s="1416"/>
      <c r="ILS112" s="1416"/>
      <c r="ILT112" s="1416"/>
      <c r="ILU112" s="1416"/>
      <c r="ILV112" s="1416"/>
      <c r="ILW112" s="1416"/>
      <c r="ILX112" s="1416"/>
      <c r="ILY112" s="1416"/>
      <c r="ILZ112" s="1416"/>
      <c r="IMA112" s="1416"/>
      <c r="IMB112" s="1416"/>
      <c r="IMC112" s="1416"/>
      <c r="IMD112" s="1416"/>
      <c r="IME112" s="1416"/>
      <c r="IMF112" s="1416"/>
      <c r="IMG112" s="1416"/>
      <c r="IMH112" s="1416"/>
      <c r="IMI112" s="1416"/>
      <c r="IMJ112" s="1416"/>
      <c r="IMK112" s="1416"/>
      <c r="IML112" s="1416"/>
      <c r="IMM112" s="1416"/>
      <c r="IMN112" s="1416"/>
      <c r="IMO112" s="1416"/>
      <c r="IMP112" s="1416"/>
      <c r="IMQ112" s="1416"/>
      <c r="IMR112" s="1416"/>
      <c r="IMS112" s="1416"/>
      <c r="IMT112" s="1416"/>
      <c r="IMU112" s="1416"/>
      <c r="IMV112" s="1416"/>
      <c r="IMW112" s="1416"/>
      <c r="IMX112" s="1416"/>
      <c r="IMY112" s="1416"/>
      <c r="IMZ112" s="1416"/>
      <c r="INA112" s="1416"/>
      <c r="INB112" s="1416"/>
      <c r="INC112" s="1416"/>
      <c r="IND112" s="1416"/>
      <c r="INE112" s="1416"/>
      <c r="INF112" s="1416"/>
      <c r="ING112" s="1416"/>
      <c r="INH112" s="1416"/>
      <c r="INI112" s="1416"/>
      <c r="INJ112" s="1416"/>
      <c r="INK112" s="1416"/>
      <c r="INL112" s="1416"/>
      <c r="INM112" s="1416"/>
      <c r="INN112" s="1416"/>
      <c r="INO112" s="1416"/>
      <c r="INP112" s="1416"/>
      <c r="INQ112" s="1416"/>
      <c r="INR112" s="1416"/>
      <c r="INS112" s="1416"/>
      <c r="INT112" s="1416"/>
      <c r="INU112" s="1416"/>
      <c r="INV112" s="1416"/>
      <c r="INW112" s="1416"/>
      <c r="INX112" s="1416"/>
      <c r="INY112" s="1416"/>
      <c r="INZ112" s="1416"/>
      <c r="IOA112" s="1416"/>
      <c r="IOB112" s="1416"/>
      <c r="IOC112" s="1416"/>
      <c r="IOD112" s="1416"/>
      <c r="IOE112" s="1416"/>
      <c r="IOF112" s="1416"/>
      <c r="IOG112" s="1416"/>
      <c r="IOH112" s="1416"/>
      <c r="IOI112" s="1416"/>
      <c r="IOJ112" s="1416"/>
      <c r="IOK112" s="1416"/>
      <c r="IOL112" s="1416"/>
      <c r="IOM112" s="1416"/>
      <c r="ION112" s="1416"/>
      <c r="IOO112" s="1416"/>
      <c r="IOP112" s="1416"/>
      <c r="IOQ112" s="1416"/>
      <c r="IOR112" s="1416"/>
      <c r="IOS112" s="1416"/>
      <c r="IOT112" s="1416"/>
      <c r="IOU112" s="1416"/>
      <c r="IOV112" s="1416"/>
      <c r="IOW112" s="1416"/>
      <c r="IOX112" s="1416"/>
      <c r="IOY112" s="1416"/>
      <c r="IOZ112" s="1416"/>
      <c r="IPA112" s="1416"/>
      <c r="IPB112" s="1416"/>
      <c r="IPC112" s="1416"/>
      <c r="IPD112" s="1416"/>
      <c r="IPE112" s="1416"/>
      <c r="IPF112" s="1416"/>
      <c r="IPG112" s="1416"/>
      <c r="IPH112" s="1416"/>
      <c r="IPI112" s="1416"/>
      <c r="IPJ112" s="1416"/>
      <c r="IPK112" s="1416"/>
      <c r="IPL112" s="1416"/>
      <c r="IPM112" s="1416"/>
      <c r="IPN112" s="1416"/>
      <c r="IPO112" s="1416"/>
      <c r="IPP112" s="1416"/>
      <c r="IPQ112" s="1416"/>
      <c r="IPR112" s="1416"/>
      <c r="IPS112" s="1416"/>
      <c r="IPT112" s="1416"/>
      <c r="IPU112" s="1416"/>
      <c r="IPV112" s="1416"/>
      <c r="IPW112" s="1416"/>
      <c r="IPX112" s="1416"/>
      <c r="IPY112" s="1416"/>
      <c r="IPZ112" s="1416"/>
      <c r="IQA112" s="1416"/>
      <c r="IQB112" s="1416"/>
      <c r="IQC112" s="1416"/>
      <c r="IQD112" s="1416"/>
      <c r="IQE112" s="1416"/>
      <c r="IQF112" s="1416"/>
      <c r="IQG112" s="1416"/>
      <c r="IQH112" s="1416"/>
      <c r="IQI112" s="1416"/>
      <c r="IQJ112" s="1416"/>
      <c r="IQK112" s="1416"/>
      <c r="IQL112" s="1416"/>
      <c r="IQM112" s="1416"/>
      <c r="IQN112" s="1416"/>
      <c r="IQO112" s="1416"/>
      <c r="IQP112" s="1416"/>
      <c r="IQQ112" s="1416"/>
      <c r="IQR112" s="1416"/>
      <c r="IQS112" s="1416"/>
      <c r="IQT112" s="1416"/>
      <c r="IQU112" s="1416"/>
      <c r="IQV112" s="1416"/>
      <c r="IQW112" s="1416"/>
      <c r="IQX112" s="1416"/>
      <c r="IQY112" s="1416"/>
      <c r="IQZ112" s="1416"/>
      <c r="IRA112" s="1416"/>
      <c r="IRB112" s="1416"/>
      <c r="IRC112" s="1416"/>
      <c r="IRD112" s="1416"/>
      <c r="IRE112" s="1416"/>
      <c r="IRF112" s="1416"/>
      <c r="IRG112" s="1416"/>
      <c r="IRH112" s="1416"/>
      <c r="IRI112" s="1416"/>
      <c r="IRJ112" s="1416"/>
      <c r="IRK112" s="1416"/>
      <c r="IRL112" s="1416"/>
      <c r="IRM112" s="1416"/>
      <c r="IRN112" s="1416"/>
      <c r="IRO112" s="1416"/>
      <c r="IRP112" s="1416"/>
      <c r="IRQ112" s="1416"/>
      <c r="IRR112" s="1416"/>
      <c r="IRS112" s="1416"/>
      <c r="IRT112" s="1416"/>
      <c r="IRU112" s="1416"/>
      <c r="IRV112" s="1416"/>
      <c r="IRW112" s="1416"/>
      <c r="IRX112" s="1416"/>
      <c r="IRY112" s="1416"/>
      <c r="IRZ112" s="1416"/>
      <c r="ISA112" s="1416"/>
      <c r="ISB112" s="1416"/>
      <c r="ISC112" s="1416"/>
      <c r="ISD112" s="1416"/>
      <c r="ISE112" s="1416"/>
      <c r="ISF112" s="1416"/>
      <c r="ISG112" s="1416"/>
      <c r="ISH112" s="1416"/>
      <c r="ISI112" s="1416"/>
      <c r="ISJ112" s="1416"/>
      <c r="ISK112" s="1416"/>
      <c r="ISL112" s="1416"/>
      <c r="ISM112" s="1416"/>
      <c r="ISN112" s="1416"/>
      <c r="ISO112" s="1416"/>
      <c r="ISP112" s="1416"/>
      <c r="ISQ112" s="1416"/>
      <c r="ISR112" s="1416"/>
      <c r="ISS112" s="1416"/>
      <c r="IST112" s="1416"/>
      <c r="ISU112" s="1416"/>
      <c r="ISV112" s="1416"/>
      <c r="ISW112" s="1416"/>
      <c r="ISX112" s="1416"/>
      <c r="ISY112" s="1416"/>
      <c r="ISZ112" s="1416"/>
      <c r="ITA112" s="1416"/>
      <c r="ITB112" s="1416"/>
      <c r="ITC112" s="1416"/>
      <c r="ITD112" s="1416"/>
      <c r="ITE112" s="1416"/>
      <c r="ITF112" s="1416"/>
      <c r="ITG112" s="1416"/>
      <c r="ITH112" s="1416"/>
      <c r="ITI112" s="1416"/>
      <c r="ITJ112" s="1416"/>
      <c r="ITK112" s="1416"/>
      <c r="ITL112" s="1416"/>
      <c r="ITM112" s="1416"/>
      <c r="ITN112" s="1416"/>
      <c r="ITO112" s="1416"/>
      <c r="ITP112" s="1416"/>
      <c r="ITQ112" s="1416"/>
      <c r="ITR112" s="1416"/>
      <c r="ITS112" s="1416"/>
      <c r="ITT112" s="1416"/>
      <c r="ITU112" s="1416"/>
      <c r="ITV112" s="1416"/>
      <c r="ITW112" s="1416"/>
      <c r="ITX112" s="1416"/>
      <c r="ITY112" s="1416"/>
      <c r="ITZ112" s="1416"/>
      <c r="IUA112" s="1416"/>
      <c r="IUB112" s="1416"/>
      <c r="IUC112" s="1416"/>
      <c r="IUD112" s="1416"/>
      <c r="IUE112" s="1416"/>
      <c r="IUF112" s="1416"/>
      <c r="IUG112" s="1416"/>
      <c r="IUH112" s="1416"/>
      <c r="IUI112" s="1416"/>
      <c r="IUJ112" s="1416"/>
      <c r="IUK112" s="1416"/>
      <c r="IUL112" s="1416"/>
      <c r="IUM112" s="1416"/>
      <c r="IUN112" s="1416"/>
      <c r="IUO112" s="1416"/>
      <c r="IUP112" s="1416"/>
      <c r="IUQ112" s="1416"/>
      <c r="IUR112" s="1416"/>
      <c r="IUS112" s="1416"/>
      <c r="IUT112" s="1416"/>
      <c r="IUU112" s="1416"/>
      <c r="IUV112" s="1416"/>
      <c r="IUW112" s="1416"/>
      <c r="IUX112" s="1416"/>
      <c r="IUY112" s="1416"/>
      <c r="IUZ112" s="1416"/>
      <c r="IVA112" s="1416"/>
      <c r="IVB112" s="1416"/>
      <c r="IVC112" s="1416"/>
      <c r="IVD112" s="1416"/>
      <c r="IVE112" s="1416"/>
      <c r="IVF112" s="1416"/>
      <c r="IVG112" s="1416"/>
      <c r="IVH112" s="1416"/>
      <c r="IVI112" s="1416"/>
      <c r="IVJ112" s="1416"/>
      <c r="IVK112" s="1416"/>
      <c r="IVL112" s="1416"/>
      <c r="IVM112" s="1416"/>
      <c r="IVN112" s="1416"/>
      <c r="IVO112" s="1416"/>
      <c r="IVP112" s="1416"/>
      <c r="IVQ112" s="1416"/>
      <c r="IVR112" s="1416"/>
      <c r="IVS112" s="1416"/>
      <c r="IVT112" s="1416"/>
      <c r="IVU112" s="1416"/>
      <c r="IVV112" s="1416"/>
      <c r="IVW112" s="1416"/>
      <c r="IVX112" s="1416"/>
      <c r="IVY112" s="1416"/>
      <c r="IVZ112" s="1416"/>
      <c r="IWA112" s="1416"/>
      <c r="IWB112" s="1416"/>
      <c r="IWC112" s="1416"/>
      <c r="IWD112" s="1416"/>
      <c r="IWE112" s="1416"/>
      <c r="IWF112" s="1416"/>
      <c r="IWG112" s="1416"/>
      <c r="IWH112" s="1416"/>
      <c r="IWI112" s="1416"/>
      <c r="IWJ112" s="1416"/>
      <c r="IWK112" s="1416"/>
      <c r="IWL112" s="1416"/>
      <c r="IWM112" s="1416"/>
      <c r="IWN112" s="1416"/>
      <c r="IWO112" s="1416"/>
      <c r="IWP112" s="1416"/>
      <c r="IWQ112" s="1416"/>
      <c r="IWR112" s="1416"/>
      <c r="IWS112" s="1416"/>
      <c r="IWT112" s="1416"/>
      <c r="IWU112" s="1416"/>
      <c r="IWV112" s="1416"/>
      <c r="IWW112" s="1416"/>
      <c r="IWX112" s="1416"/>
      <c r="IWY112" s="1416"/>
      <c r="IWZ112" s="1416"/>
      <c r="IXA112" s="1416"/>
      <c r="IXB112" s="1416"/>
      <c r="IXC112" s="1416"/>
      <c r="IXD112" s="1416"/>
      <c r="IXE112" s="1416"/>
      <c r="IXF112" s="1416"/>
      <c r="IXG112" s="1416"/>
      <c r="IXH112" s="1416"/>
      <c r="IXI112" s="1416"/>
      <c r="IXJ112" s="1416"/>
      <c r="IXK112" s="1416"/>
      <c r="IXL112" s="1416"/>
      <c r="IXM112" s="1416"/>
      <c r="IXN112" s="1416"/>
      <c r="IXO112" s="1416"/>
      <c r="IXP112" s="1416"/>
      <c r="IXQ112" s="1416"/>
      <c r="IXR112" s="1416"/>
      <c r="IXS112" s="1416"/>
      <c r="IXT112" s="1416"/>
      <c r="IXU112" s="1416"/>
      <c r="IXV112" s="1416"/>
      <c r="IXW112" s="1416"/>
      <c r="IXX112" s="1416"/>
      <c r="IXY112" s="1416"/>
      <c r="IXZ112" s="1416"/>
      <c r="IYA112" s="1416"/>
      <c r="IYB112" s="1416"/>
      <c r="IYC112" s="1416"/>
      <c r="IYD112" s="1416"/>
      <c r="IYE112" s="1416"/>
      <c r="IYF112" s="1416"/>
      <c r="IYG112" s="1416"/>
      <c r="IYH112" s="1416"/>
      <c r="IYI112" s="1416"/>
      <c r="IYJ112" s="1416"/>
      <c r="IYK112" s="1416"/>
      <c r="IYL112" s="1416"/>
      <c r="IYM112" s="1416"/>
      <c r="IYN112" s="1416"/>
      <c r="IYO112" s="1416"/>
      <c r="IYP112" s="1416"/>
      <c r="IYQ112" s="1416"/>
      <c r="IYR112" s="1416"/>
      <c r="IYS112" s="1416"/>
      <c r="IYT112" s="1416"/>
      <c r="IYU112" s="1416"/>
      <c r="IYV112" s="1416"/>
      <c r="IYW112" s="1416"/>
      <c r="IYX112" s="1416"/>
      <c r="IYY112" s="1416"/>
      <c r="IYZ112" s="1416"/>
      <c r="IZA112" s="1416"/>
      <c r="IZB112" s="1416"/>
      <c r="IZC112" s="1416"/>
      <c r="IZD112" s="1416"/>
      <c r="IZE112" s="1416"/>
      <c r="IZF112" s="1416"/>
      <c r="IZG112" s="1416"/>
      <c r="IZH112" s="1416"/>
      <c r="IZI112" s="1416"/>
      <c r="IZJ112" s="1416"/>
      <c r="IZK112" s="1416"/>
      <c r="IZL112" s="1416"/>
      <c r="IZM112" s="1416"/>
      <c r="IZN112" s="1416"/>
      <c r="IZO112" s="1416"/>
      <c r="IZP112" s="1416"/>
      <c r="IZQ112" s="1416"/>
      <c r="IZR112" s="1416"/>
      <c r="IZS112" s="1416"/>
      <c r="IZT112" s="1416"/>
      <c r="IZU112" s="1416"/>
      <c r="IZV112" s="1416"/>
      <c r="IZW112" s="1416"/>
      <c r="IZX112" s="1416"/>
      <c r="IZY112" s="1416"/>
      <c r="IZZ112" s="1416"/>
      <c r="JAA112" s="1416"/>
      <c r="JAB112" s="1416"/>
      <c r="JAC112" s="1416"/>
      <c r="JAD112" s="1416"/>
      <c r="JAE112" s="1416"/>
      <c r="JAF112" s="1416"/>
      <c r="JAG112" s="1416"/>
      <c r="JAH112" s="1416"/>
      <c r="JAI112" s="1416"/>
      <c r="JAJ112" s="1416"/>
      <c r="JAK112" s="1416"/>
      <c r="JAL112" s="1416"/>
      <c r="JAM112" s="1416"/>
      <c r="JAN112" s="1416"/>
      <c r="JAO112" s="1416"/>
      <c r="JAP112" s="1416"/>
      <c r="JAQ112" s="1416"/>
      <c r="JAR112" s="1416"/>
      <c r="JAS112" s="1416"/>
      <c r="JAT112" s="1416"/>
      <c r="JAU112" s="1416"/>
      <c r="JAV112" s="1416"/>
      <c r="JAW112" s="1416"/>
      <c r="JAX112" s="1416"/>
      <c r="JAY112" s="1416"/>
      <c r="JAZ112" s="1416"/>
      <c r="JBA112" s="1416"/>
      <c r="JBB112" s="1416"/>
      <c r="JBC112" s="1416"/>
      <c r="JBD112" s="1416"/>
      <c r="JBE112" s="1416"/>
      <c r="JBF112" s="1416"/>
      <c r="JBG112" s="1416"/>
      <c r="JBH112" s="1416"/>
      <c r="JBI112" s="1416"/>
      <c r="JBJ112" s="1416"/>
      <c r="JBK112" s="1416"/>
      <c r="JBL112" s="1416"/>
      <c r="JBM112" s="1416"/>
      <c r="JBN112" s="1416"/>
      <c r="JBO112" s="1416"/>
      <c r="JBP112" s="1416"/>
      <c r="JBQ112" s="1416"/>
      <c r="JBR112" s="1416"/>
      <c r="JBS112" s="1416"/>
      <c r="JBT112" s="1416"/>
      <c r="JBU112" s="1416"/>
      <c r="JBV112" s="1416"/>
      <c r="JBW112" s="1416"/>
      <c r="JBX112" s="1416"/>
      <c r="JBY112" s="1416"/>
      <c r="JBZ112" s="1416"/>
      <c r="JCA112" s="1416"/>
      <c r="JCB112" s="1416"/>
      <c r="JCC112" s="1416"/>
      <c r="JCD112" s="1416"/>
      <c r="JCE112" s="1416"/>
      <c r="JCF112" s="1416"/>
      <c r="JCG112" s="1416"/>
      <c r="JCH112" s="1416"/>
      <c r="JCI112" s="1416"/>
      <c r="JCJ112" s="1416"/>
      <c r="JCK112" s="1416"/>
      <c r="JCL112" s="1416"/>
      <c r="JCM112" s="1416"/>
      <c r="JCN112" s="1416"/>
      <c r="JCO112" s="1416"/>
      <c r="JCP112" s="1416"/>
      <c r="JCQ112" s="1416"/>
      <c r="JCR112" s="1416"/>
      <c r="JCS112" s="1416"/>
      <c r="JCT112" s="1416"/>
      <c r="JCU112" s="1416"/>
      <c r="JCV112" s="1416"/>
      <c r="JCW112" s="1416"/>
      <c r="JCX112" s="1416"/>
      <c r="JCY112" s="1416"/>
      <c r="JCZ112" s="1416"/>
      <c r="JDA112" s="1416"/>
      <c r="JDB112" s="1416"/>
      <c r="JDC112" s="1416"/>
      <c r="JDD112" s="1416"/>
      <c r="JDE112" s="1416"/>
      <c r="JDF112" s="1416"/>
      <c r="JDG112" s="1416"/>
      <c r="JDH112" s="1416"/>
      <c r="JDI112" s="1416"/>
      <c r="JDJ112" s="1416"/>
      <c r="JDK112" s="1416"/>
      <c r="JDL112" s="1416"/>
      <c r="JDM112" s="1416"/>
      <c r="JDN112" s="1416"/>
      <c r="JDO112" s="1416"/>
      <c r="JDP112" s="1416"/>
      <c r="JDQ112" s="1416"/>
      <c r="JDR112" s="1416"/>
      <c r="JDS112" s="1416"/>
      <c r="JDT112" s="1416"/>
      <c r="JDU112" s="1416"/>
      <c r="JDV112" s="1416"/>
      <c r="JDW112" s="1416"/>
      <c r="JDX112" s="1416"/>
      <c r="JDY112" s="1416"/>
      <c r="JDZ112" s="1416"/>
      <c r="JEA112" s="1416"/>
      <c r="JEB112" s="1416"/>
      <c r="JEC112" s="1416"/>
      <c r="JED112" s="1416"/>
      <c r="JEE112" s="1416"/>
      <c r="JEF112" s="1416"/>
      <c r="JEG112" s="1416"/>
      <c r="JEH112" s="1416"/>
      <c r="JEI112" s="1416"/>
      <c r="JEJ112" s="1416"/>
      <c r="JEK112" s="1416"/>
      <c r="JEL112" s="1416"/>
      <c r="JEM112" s="1416"/>
      <c r="JEN112" s="1416"/>
      <c r="JEO112" s="1416"/>
      <c r="JEP112" s="1416"/>
      <c r="JEQ112" s="1416"/>
      <c r="JER112" s="1416"/>
      <c r="JES112" s="1416"/>
      <c r="JET112" s="1416"/>
      <c r="JEU112" s="1416"/>
      <c r="JEV112" s="1416"/>
      <c r="JEW112" s="1416"/>
      <c r="JEX112" s="1416"/>
      <c r="JEY112" s="1416"/>
      <c r="JEZ112" s="1416"/>
      <c r="JFA112" s="1416"/>
      <c r="JFB112" s="1416"/>
      <c r="JFC112" s="1416"/>
      <c r="JFD112" s="1416"/>
      <c r="JFE112" s="1416"/>
      <c r="JFF112" s="1416"/>
      <c r="JFG112" s="1416"/>
      <c r="JFH112" s="1416"/>
      <c r="JFI112" s="1416"/>
      <c r="JFJ112" s="1416"/>
      <c r="JFK112" s="1416"/>
      <c r="JFL112" s="1416"/>
      <c r="JFM112" s="1416"/>
      <c r="JFN112" s="1416"/>
      <c r="JFO112" s="1416"/>
      <c r="JFP112" s="1416"/>
      <c r="JFQ112" s="1416"/>
      <c r="JFR112" s="1416"/>
      <c r="JFS112" s="1416"/>
      <c r="JFT112" s="1416"/>
      <c r="JFU112" s="1416"/>
      <c r="JFV112" s="1416"/>
      <c r="JFW112" s="1416"/>
      <c r="JFX112" s="1416"/>
      <c r="JFY112" s="1416"/>
      <c r="JFZ112" s="1416"/>
      <c r="JGA112" s="1416"/>
      <c r="JGB112" s="1416"/>
      <c r="JGC112" s="1416"/>
      <c r="JGD112" s="1416"/>
      <c r="JGE112" s="1416"/>
      <c r="JGF112" s="1416"/>
      <c r="JGG112" s="1416"/>
      <c r="JGH112" s="1416"/>
      <c r="JGI112" s="1416"/>
      <c r="JGJ112" s="1416"/>
      <c r="JGK112" s="1416"/>
      <c r="JGL112" s="1416"/>
      <c r="JGM112" s="1416"/>
      <c r="JGN112" s="1416"/>
      <c r="JGO112" s="1416"/>
      <c r="JGP112" s="1416"/>
      <c r="JGQ112" s="1416"/>
      <c r="JGR112" s="1416"/>
      <c r="JGS112" s="1416"/>
      <c r="JGT112" s="1416"/>
      <c r="JGU112" s="1416"/>
      <c r="JGV112" s="1416"/>
      <c r="JGW112" s="1416"/>
      <c r="JGX112" s="1416"/>
      <c r="JGY112" s="1416"/>
      <c r="JGZ112" s="1416"/>
      <c r="JHA112" s="1416"/>
      <c r="JHB112" s="1416"/>
      <c r="JHC112" s="1416"/>
      <c r="JHD112" s="1416"/>
      <c r="JHE112" s="1416"/>
      <c r="JHF112" s="1416"/>
      <c r="JHG112" s="1416"/>
      <c r="JHH112" s="1416"/>
      <c r="JHI112" s="1416"/>
      <c r="JHJ112" s="1416"/>
      <c r="JHK112" s="1416"/>
      <c r="JHL112" s="1416"/>
      <c r="JHM112" s="1416"/>
      <c r="JHN112" s="1416"/>
      <c r="JHO112" s="1416"/>
      <c r="JHP112" s="1416"/>
      <c r="JHQ112" s="1416"/>
      <c r="JHR112" s="1416"/>
      <c r="JHS112" s="1416"/>
      <c r="JHT112" s="1416"/>
      <c r="JHU112" s="1416"/>
      <c r="JHV112" s="1416"/>
      <c r="JHW112" s="1416"/>
      <c r="JHX112" s="1416"/>
      <c r="JHY112" s="1416"/>
      <c r="JHZ112" s="1416"/>
      <c r="JIA112" s="1416"/>
      <c r="JIB112" s="1416"/>
      <c r="JIC112" s="1416"/>
      <c r="JID112" s="1416"/>
      <c r="JIE112" s="1416"/>
      <c r="JIF112" s="1416"/>
      <c r="JIG112" s="1416"/>
      <c r="JIH112" s="1416"/>
      <c r="JII112" s="1416"/>
      <c r="JIJ112" s="1416"/>
      <c r="JIK112" s="1416"/>
      <c r="JIL112" s="1416"/>
      <c r="JIM112" s="1416"/>
      <c r="JIN112" s="1416"/>
      <c r="JIO112" s="1416"/>
      <c r="JIP112" s="1416"/>
      <c r="JIQ112" s="1416"/>
      <c r="JIR112" s="1416"/>
      <c r="JIS112" s="1416"/>
      <c r="JIT112" s="1416"/>
      <c r="JIU112" s="1416"/>
      <c r="JIV112" s="1416"/>
      <c r="JIW112" s="1416"/>
      <c r="JIX112" s="1416"/>
      <c r="JIY112" s="1416"/>
      <c r="JIZ112" s="1416"/>
      <c r="JJA112" s="1416"/>
      <c r="JJB112" s="1416"/>
      <c r="JJC112" s="1416"/>
      <c r="JJD112" s="1416"/>
      <c r="JJE112" s="1416"/>
      <c r="JJF112" s="1416"/>
      <c r="JJG112" s="1416"/>
      <c r="JJH112" s="1416"/>
      <c r="JJI112" s="1416"/>
      <c r="JJJ112" s="1416"/>
      <c r="JJK112" s="1416"/>
      <c r="JJL112" s="1416"/>
      <c r="JJM112" s="1416"/>
      <c r="JJN112" s="1416"/>
      <c r="JJO112" s="1416"/>
      <c r="JJP112" s="1416"/>
      <c r="JJQ112" s="1416"/>
      <c r="JJR112" s="1416"/>
      <c r="JJS112" s="1416"/>
      <c r="JJT112" s="1416"/>
      <c r="JJU112" s="1416"/>
      <c r="JJV112" s="1416"/>
      <c r="JJW112" s="1416"/>
      <c r="JJX112" s="1416"/>
      <c r="JJY112" s="1416"/>
      <c r="JJZ112" s="1416"/>
      <c r="JKA112" s="1416"/>
      <c r="JKB112" s="1416"/>
      <c r="JKC112" s="1416"/>
      <c r="JKD112" s="1416"/>
      <c r="JKE112" s="1416"/>
      <c r="JKF112" s="1416"/>
      <c r="JKG112" s="1416"/>
      <c r="JKH112" s="1416"/>
      <c r="JKI112" s="1416"/>
      <c r="JKJ112" s="1416"/>
      <c r="JKK112" s="1416"/>
      <c r="JKL112" s="1416"/>
      <c r="JKM112" s="1416"/>
      <c r="JKN112" s="1416"/>
      <c r="JKO112" s="1416"/>
      <c r="JKP112" s="1416"/>
      <c r="JKQ112" s="1416"/>
      <c r="JKR112" s="1416"/>
      <c r="JKS112" s="1416"/>
      <c r="JKT112" s="1416"/>
      <c r="JKU112" s="1416"/>
      <c r="JKV112" s="1416"/>
      <c r="JKW112" s="1416"/>
      <c r="JKX112" s="1416"/>
      <c r="JKY112" s="1416"/>
      <c r="JKZ112" s="1416"/>
      <c r="JLA112" s="1416"/>
      <c r="JLB112" s="1416"/>
      <c r="JLC112" s="1416"/>
      <c r="JLD112" s="1416"/>
      <c r="JLE112" s="1416"/>
      <c r="JLF112" s="1416"/>
      <c r="JLG112" s="1416"/>
      <c r="JLH112" s="1416"/>
      <c r="JLI112" s="1416"/>
      <c r="JLJ112" s="1416"/>
      <c r="JLK112" s="1416"/>
      <c r="JLL112" s="1416"/>
      <c r="JLM112" s="1416"/>
      <c r="JLN112" s="1416"/>
      <c r="JLO112" s="1416"/>
      <c r="JLP112" s="1416"/>
      <c r="JLQ112" s="1416"/>
      <c r="JLR112" s="1416"/>
      <c r="JLS112" s="1416"/>
      <c r="JLT112" s="1416"/>
      <c r="JLU112" s="1416"/>
      <c r="JLV112" s="1416"/>
      <c r="JLW112" s="1416"/>
      <c r="JLX112" s="1416"/>
      <c r="JLY112" s="1416"/>
      <c r="JLZ112" s="1416"/>
      <c r="JMA112" s="1416"/>
      <c r="JMB112" s="1416"/>
      <c r="JMC112" s="1416"/>
      <c r="JMD112" s="1416"/>
      <c r="JME112" s="1416"/>
      <c r="JMF112" s="1416"/>
      <c r="JMG112" s="1416"/>
      <c r="JMH112" s="1416"/>
      <c r="JMI112" s="1416"/>
      <c r="JMJ112" s="1416"/>
      <c r="JMK112" s="1416"/>
      <c r="JML112" s="1416"/>
      <c r="JMM112" s="1416"/>
      <c r="JMN112" s="1416"/>
      <c r="JMO112" s="1416"/>
      <c r="JMP112" s="1416"/>
      <c r="JMQ112" s="1416"/>
      <c r="JMR112" s="1416"/>
      <c r="JMS112" s="1416"/>
      <c r="JMT112" s="1416"/>
      <c r="JMU112" s="1416"/>
      <c r="JMV112" s="1416"/>
      <c r="JMW112" s="1416"/>
      <c r="JMX112" s="1416"/>
      <c r="JMY112" s="1416"/>
      <c r="JMZ112" s="1416"/>
      <c r="JNA112" s="1416"/>
      <c r="JNB112" s="1416"/>
      <c r="JNC112" s="1416"/>
      <c r="JND112" s="1416"/>
      <c r="JNE112" s="1416"/>
      <c r="JNF112" s="1416"/>
      <c r="JNG112" s="1416"/>
      <c r="JNH112" s="1416"/>
      <c r="JNI112" s="1416"/>
      <c r="JNJ112" s="1416"/>
      <c r="JNK112" s="1416"/>
      <c r="JNL112" s="1416"/>
      <c r="JNM112" s="1416"/>
      <c r="JNN112" s="1416"/>
      <c r="JNO112" s="1416"/>
      <c r="JNP112" s="1416"/>
      <c r="JNQ112" s="1416"/>
      <c r="JNR112" s="1416"/>
      <c r="JNS112" s="1416"/>
      <c r="JNT112" s="1416"/>
      <c r="JNU112" s="1416"/>
      <c r="JNV112" s="1416"/>
      <c r="JNW112" s="1416"/>
      <c r="JNX112" s="1416"/>
      <c r="JNY112" s="1416"/>
      <c r="JNZ112" s="1416"/>
      <c r="JOA112" s="1416"/>
      <c r="JOB112" s="1416"/>
      <c r="JOC112" s="1416"/>
      <c r="JOD112" s="1416"/>
      <c r="JOE112" s="1416"/>
      <c r="JOF112" s="1416"/>
      <c r="JOG112" s="1416"/>
      <c r="JOH112" s="1416"/>
      <c r="JOI112" s="1416"/>
      <c r="JOJ112" s="1416"/>
      <c r="JOK112" s="1416"/>
      <c r="JOL112" s="1416"/>
      <c r="JOM112" s="1416"/>
      <c r="JON112" s="1416"/>
      <c r="JOO112" s="1416"/>
      <c r="JOP112" s="1416"/>
      <c r="JOQ112" s="1416"/>
      <c r="JOR112" s="1416"/>
      <c r="JOS112" s="1416"/>
      <c r="JOT112" s="1416"/>
      <c r="JOU112" s="1416"/>
      <c r="JOV112" s="1416"/>
      <c r="JOW112" s="1416"/>
      <c r="JOX112" s="1416"/>
      <c r="JOY112" s="1416"/>
      <c r="JOZ112" s="1416"/>
      <c r="JPA112" s="1416"/>
      <c r="JPB112" s="1416"/>
      <c r="JPC112" s="1416"/>
      <c r="JPD112" s="1416"/>
      <c r="JPE112" s="1416"/>
      <c r="JPF112" s="1416"/>
      <c r="JPG112" s="1416"/>
      <c r="JPH112" s="1416"/>
      <c r="JPI112" s="1416"/>
      <c r="JPJ112" s="1416"/>
      <c r="JPK112" s="1416"/>
      <c r="JPL112" s="1416"/>
      <c r="JPM112" s="1416"/>
      <c r="JPN112" s="1416"/>
      <c r="JPO112" s="1416"/>
      <c r="JPP112" s="1416"/>
      <c r="JPQ112" s="1416"/>
      <c r="JPR112" s="1416"/>
      <c r="JPS112" s="1416"/>
      <c r="JPT112" s="1416"/>
      <c r="JPU112" s="1416"/>
      <c r="JPV112" s="1416"/>
      <c r="JPW112" s="1416"/>
      <c r="JPX112" s="1416"/>
      <c r="JPY112" s="1416"/>
      <c r="JPZ112" s="1416"/>
      <c r="JQA112" s="1416"/>
      <c r="JQB112" s="1416"/>
      <c r="JQC112" s="1416"/>
      <c r="JQD112" s="1416"/>
      <c r="JQE112" s="1416"/>
      <c r="JQF112" s="1416"/>
      <c r="JQG112" s="1416"/>
      <c r="JQH112" s="1416"/>
      <c r="JQI112" s="1416"/>
      <c r="JQJ112" s="1416"/>
      <c r="JQK112" s="1416"/>
      <c r="JQL112" s="1416"/>
      <c r="JQM112" s="1416"/>
      <c r="JQN112" s="1416"/>
      <c r="JQO112" s="1416"/>
      <c r="JQP112" s="1416"/>
      <c r="JQQ112" s="1416"/>
      <c r="JQR112" s="1416"/>
      <c r="JQS112" s="1416"/>
      <c r="JQT112" s="1416"/>
      <c r="JQU112" s="1416"/>
      <c r="JQV112" s="1416"/>
      <c r="JQW112" s="1416"/>
      <c r="JQX112" s="1416"/>
      <c r="JQY112" s="1416"/>
      <c r="JQZ112" s="1416"/>
      <c r="JRA112" s="1416"/>
      <c r="JRB112" s="1416"/>
      <c r="JRC112" s="1416"/>
      <c r="JRD112" s="1416"/>
      <c r="JRE112" s="1416"/>
      <c r="JRF112" s="1416"/>
      <c r="JRG112" s="1416"/>
      <c r="JRH112" s="1416"/>
      <c r="JRI112" s="1416"/>
      <c r="JRJ112" s="1416"/>
      <c r="JRK112" s="1416"/>
      <c r="JRL112" s="1416"/>
      <c r="JRM112" s="1416"/>
      <c r="JRN112" s="1416"/>
      <c r="JRO112" s="1416"/>
      <c r="JRP112" s="1416"/>
      <c r="JRQ112" s="1416"/>
      <c r="JRR112" s="1416"/>
      <c r="JRS112" s="1416"/>
      <c r="JRT112" s="1416"/>
      <c r="JRU112" s="1416"/>
      <c r="JRV112" s="1416"/>
      <c r="JRW112" s="1416"/>
      <c r="JRX112" s="1416"/>
      <c r="JRY112" s="1416"/>
      <c r="JRZ112" s="1416"/>
      <c r="JSA112" s="1416"/>
      <c r="JSB112" s="1416"/>
      <c r="JSC112" s="1416"/>
      <c r="JSD112" s="1416"/>
      <c r="JSE112" s="1416"/>
      <c r="JSF112" s="1416"/>
      <c r="JSG112" s="1416"/>
      <c r="JSH112" s="1416"/>
      <c r="JSI112" s="1416"/>
      <c r="JSJ112" s="1416"/>
      <c r="JSK112" s="1416"/>
      <c r="JSL112" s="1416"/>
      <c r="JSM112" s="1416"/>
      <c r="JSN112" s="1416"/>
      <c r="JSO112" s="1416"/>
      <c r="JSP112" s="1416"/>
      <c r="JSQ112" s="1416"/>
      <c r="JSR112" s="1416"/>
      <c r="JSS112" s="1416"/>
      <c r="JST112" s="1416"/>
      <c r="JSU112" s="1416"/>
      <c r="JSV112" s="1416"/>
      <c r="JSW112" s="1416"/>
      <c r="JSX112" s="1416"/>
      <c r="JSY112" s="1416"/>
      <c r="JSZ112" s="1416"/>
      <c r="JTA112" s="1416"/>
      <c r="JTB112" s="1416"/>
      <c r="JTC112" s="1416"/>
      <c r="JTD112" s="1416"/>
      <c r="JTE112" s="1416"/>
      <c r="JTF112" s="1416"/>
      <c r="JTG112" s="1416"/>
      <c r="JTH112" s="1416"/>
      <c r="JTI112" s="1416"/>
      <c r="JTJ112" s="1416"/>
      <c r="JTK112" s="1416"/>
      <c r="JTL112" s="1416"/>
      <c r="JTM112" s="1416"/>
      <c r="JTN112" s="1416"/>
      <c r="JTO112" s="1416"/>
      <c r="JTP112" s="1416"/>
      <c r="JTQ112" s="1416"/>
      <c r="JTR112" s="1416"/>
      <c r="JTS112" s="1416"/>
      <c r="JTT112" s="1416"/>
      <c r="JTU112" s="1416"/>
      <c r="JTV112" s="1416"/>
      <c r="JTW112" s="1416"/>
      <c r="JTX112" s="1416"/>
      <c r="JTY112" s="1416"/>
      <c r="JTZ112" s="1416"/>
      <c r="JUA112" s="1416"/>
      <c r="JUB112" s="1416"/>
      <c r="JUC112" s="1416"/>
      <c r="JUD112" s="1416"/>
      <c r="JUE112" s="1416"/>
      <c r="JUF112" s="1416"/>
      <c r="JUG112" s="1416"/>
      <c r="JUH112" s="1416"/>
      <c r="JUI112" s="1416"/>
      <c r="JUJ112" s="1416"/>
      <c r="JUK112" s="1416"/>
      <c r="JUL112" s="1416"/>
      <c r="JUM112" s="1416"/>
      <c r="JUN112" s="1416"/>
      <c r="JUO112" s="1416"/>
      <c r="JUP112" s="1416"/>
      <c r="JUQ112" s="1416"/>
      <c r="JUR112" s="1416"/>
      <c r="JUS112" s="1416"/>
      <c r="JUT112" s="1416"/>
      <c r="JUU112" s="1416"/>
      <c r="JUV112" s="1416"/>
      <c r="JUW112" s="1416"/>
      <c r="JUX112" s="1416"/>
      <c r="JUY112" s="1416"/>
      <c r="JUZ112" s="1416"/>
      <c r="JVA112" s="1416"/>
      <c r="JVB112" s="1416"/>
      <c r="JVC112" s="1416"/>
      <c r="JVD112" s="1416"/>
      <c r="JVE112" s="1416"/>
      <c r="JVF112" s="1416"/>
      <c r="JVG112" s="1416"/>
      <c r="JVH112" s="1416"/>
      <c r="JVI112" s="1416"/>
      <c r="JVJ112" s="1416"/>
      <c r="JVK112" s="1416"/>
      <c r="JVL112" s="1416"/>
      <c r="JVM112" s="1416"/>
      <c r="JVN112" s="1416"/>
      <c r="JVO112" s="1416"/>
      <c r="JVP112" s="1416"/>
      <c r="JVQ112" s="1416"/>
      <c r="JVR112" s="1416"/>
      <c r="JVS112" s="1416"/>
      <c r="JVT112" s="1416"/>
      <c r="JVU112" s="1416"/>
      <c r="JVV112" s="1416"/>
      <c r="JVW112" s="1416"/>
      <c r="JVX112" s="1416"/>
      <c r="JVY112" s="1416"/>
      <c r="JVZ112" s="1416"/>
      <c r="JWA112" s="1416"/>
      <c r="JWB112" s="1416"/>
      <c r="JWC112" s="1416"/>
      <c r="JWD112" s="1416"/>
      <c r="JWE112" s="1416"/>
      <c r="JWF112" s="1416"/>
      <c r="JWG112" s="1416"/>
      <c r="JWH112" s="1416"/>
      <c r="JWI112" s="1416"/>
      <c r="JWJ112" s="1416"/>
      <c r="JWK112" s="1416"/>
      <c r="JWL112" s="1416"/>
      <c r="JWM112" s="1416"/>
      <c r="JWN112" s="1416"/>
      <c r="JWO112" s="1416"/>
      <c r="JWP112" s="1416"/>
      <c r="JWQ112" s="1416"/>
      <c r="JWR112" s="1416"/>
      <c r="JWS112" s="1416"/>
      <c r="JWT112" s="1416"/>
      <c r="JWU112" s="1416"/>
      <c r="JWV112" s="1416"/>
      <c r="JWW112" s="1416"/>
      <c r="JWX112" s="1416"/>
      <c r="JWY112" s="1416"/>
      <c r="JWZ112" s="1416"/>
      <c r="JXA112" s="1416"/>
      <c r="JXB112" s="1416"/>
      <c r="JXC112" s="1416"/>
      <c r="JXD112" s="1416"/>
      <c r="JXE112" s="1416"/>
      <c r="JXF112" s="1416"/>
      <c r="JXG112" s="1416"/>
      <c r="JXH112" s="1416"/>
      <c r="JXI112" s="1416"/>
      <c r="JXJ112" s="1416"/>
      <c r="JXK112" s="1416"/>
      <c r="JXL112" s="1416"/>
      <c r="JXM112" s="1416"/>
      <c r="JXN112" s="1416"/>
      <c r="JXO112" s="1416"/>
      <c r="JXP112" s="1416"/>
      <c r="JXQ112" s="1416"/>
      <c r="JXR112" s="1416"/>
      <c r="JXS112" s="1416"/>
      <c r="JXT112" s="1416"/>
      <c r="JXU112" s="1416"/>
      <c r="JXV112" s="1416"/>
      <c r="JXW112" s="1416"/>
      <c r="JXX112" s="1416"/>
      <c r="JXY112" s="1416"/>
      <c r="JXZ112" s="1416"/>
      <c r="JYA112" s="1416"/>
      <c r="JYB112" s="1416"/>
      <c r="JYC112" s="1416"/>
      <c r="JYD112" s="1416"/>
      <c r="JYE112" s="1416"/>
      <c r="JYF112" s="1416"/>
      <c r="JYG112" s="1416"/>
      <c r="JYH112" s="1416"/>
      <c r="JYI112" s="1416"/>
      <c r="JYJ112" s="1416"/>
      <c r="JYK112" s="1416"/>
      <c r="JYL112" s="1416"/>
      <c r="JYM112" s="1416"/>
      <c r="JYN112" s="1416"/>
      <c r="JYO112" s="1416"/>
      <c r="JYP112" s="1416"/>
      <c r="JYQ112" s="1416"/>
      <c r="JYR112" s="1416"/>
      <c r="JYS112" s="1416"/>
      <c r="JYT112" s="1416"/>
      <c r="JYU112" s="1416"/>
      <c r="JYV112" s="1416"/>
      <c r="JYW112" s="1416"/>
      <c r="JYX112" s="1416"/>
      <c r="JYY112" s="1416"/>
      <c r="JYZ112" s="1416"/>
      <c r="JZA112" s="1416"/>
      <c r="JZB112" s="1416"/>
      <c r="JZC112" s="1416"/>
      <c r="JZD112" s="1416"/>
      <c r="JZE112" s="1416"/>
      <c r="JZF112" s="1416"/>
      <c r="JZG112" s="1416"/>
      <c r="JZH112" s="1416"/>
      <c r="JZI112" s="1416"/>
      <c r="JZJ112" s="1416"/>
      <c r="JZK112" s="1416"/>
      <c r="JZL112" s="1416"/>
      <c r="JZM112" s="1416"/>
      <c r="JZN112" s="1416"/>
      <c r="JZO112" s="1416"/>
      <c r="JZP112" s="1416"/>
      <c r="JZQ112" s="1416"/>
      <c r="JZR112" s="1416"/>
      <c r="JZS112" s="1416"/>
      <c r="JZT112" s="1416"/>
      <c r="JZU112" s="1416"/>
      <c r="JZV112" s="1416"/>
      <c r="JZW112" s="1416"/>
      <c r="JZX112" s="1416"/>
      <c r="JZY112" s="1416"/>
      <c r="JZZ112" s="1416"/>
      <c r="KAA112" s="1416"/>
      <c r="KAB112" s="1416"/>
      <c r="KAC112" s="1416"/>
      <c r="KAD112" s="1416"/>
      <c r="KAE112" s="1416"/>
      <c r="KAF112" s="1416"/>
      <c r="KAG112" s="1416"/>
      <c r="KAH112" s="1416"/>
      <c r="KAI112" s="1416"/>
      <c r="KAJ112" s="1416"/>
      <c r="KAK112" s="1416"/>
      <c r="KAL112" s="1416"/>
      <c r="KAM112" s="1416"/>
      <c r="KAN112" s="1416"/>
      <c r="KAO112" s="1416"/>
      <c r="KAP112" s="1416"/>
      <c r="KAQ112" s="1416"/>
      <c r="KAR112" s="1416"/>
      <c r="KAS112" s="1416"/>
      <c r="KAT112" s="1416"/>
      <c r="KAU112" s="1416"/>
      <c r="KAV112" s="1416"/>
      <c r="KAW112" s="1416"/>
      <c r="KAX112" s="1416"/>
      <c r="KAY112" s="1416"/>
      <c r="KAZ112" s="1416"/>
      <c r="KBA112" s="1416"/>
      <c r="KBB112" s="1416"/>
      <c r="KBC112" s="1416"/>
      <c r="KBD112" s="1416"/>
      <c r="KBE112" s="1416"/>
      <c r="KBF112" s="1416"/>
      <c r="KBG112" s="1416"/>
      <c r="KBH112" s="1416"/>
      <c r="KBI112" s="1416"/>
      <c r="KBJ112" s="1416"/>
      <c r="KBK112" s="1416"/>
      <c r="KBL112" s="1416"/>
      <c r="KBM112" s="1416"/>
      <c r="KBN112" s="1416"/>
      <c r="KBO112" s="1416"/>
      <c r="KBP112" s="1416"/>
      <c r="KBQ112" s="1416"/>
      <c r="KBR112" s="1416"/>
      <c r="KBS112" s="1416"/>
      <c r="KBT112" s="1416"/>
      <c r="KBU112" s="1416"/>
      <c r="KBV112" s="1416"/>
      <c r="KBW112" s="1416"/>
      <c r="KBX112" s="1416"/>
      <c r="KBY112" s="1416"/>
      <c r="KBZ112" s="1416"/>
      <c r="KCA112" s="1416"/>
      <c r="KCB112" s="1416"/>
      <c r="KCC112" s="1416"/>
      <c r="KCD112" s="1416"/>
      <c r="KCE112" s="1416"/>
      <c r="KCF112" s="1416"/>
      <c r="KCG112" s="1416"/>
      <c r="KCH112" s="1416"/>
      <c r="KCI112" s="1416"/>
      <c r="KCJ112" s="1416"/>
      <c r="KCK112" s="1416"/>
      <c r="KCL112" s="1416"/>
      <c r="KCM112" s="1416"/>
      <c r="KCN112" s="1416"/>
      <c r="KCO112" s="1416"/>
      <c r="KCP112" s="1416"/>
      <c r="KCQ112" s="1416"/>
      <c r="KCR112" s="1416"/>
      <c r="KCS112" s="1416"/>
      <c r="KCT112" s="1416"/>
      <c r="KCU112" s="1416"/>
      <c r="KCV112" s="1416"/>
      <c r="KCW112" s="1416"/>
      <c r="KCX112" s="1416"/>
      <c r="KCY112" s="1416"/>
      <c r="KCZ112" s="1416"/>
      <c r="KDA112" s="1416"/>
      <c r="KDB112" s="1416"/>
      <c r="KDC112" s="1416"/>
      <c r="KDD112" s="1416"/>
      <c r="KDE112" s="1416"/>
      <c r="KDF112" s="1416"/>
      <c r="KDG112" s="1416"/>
      <c r="KDH112" s="1416"/>
      <c r="KDI112" s="1416"/>
      <c r="KDJ112" s="1416"/>
      <c r="KDK112" s="1416"/>
      <c r="KDL112" s="1416"/>
      <c r="KDM112" s="1416"/>
      <c r="KDN112" s="1416"/>
      <c r="KDO112" s="1416"/>
      <c r="KDP112" s="1416"/>
      <c r="KDQ112" s="1416"/>
      <c r="KDR112" s="1416"/>
      <c r="KDS112" s="1416"/>
      <c r="KDT112" s="1416"/>
      <c r="KDU112" s="1416"/>
      <c r="KDV112" s="1416"/>
      <c r="KDW112" s="1416"/>
      <c r="KDX112" s="1416"/>
      <c r="KDY112" s="1416"/>
      <c r="KDZ112" s="1416"/>
      <c r="KEA112" s="1416"/>
      <c r="KEB112" s="1416"/>
      <c r="KEC112" s="1416"/>
      <c r="KED112" s="1416"/>
      <c r="KEE112" s="1416"/>
      <c r="KEF112" s="1416"/>
      <c r="KEG112" s="1416"/>
      <c r="KEH112" s="1416"/>
      <c r="KEI112" s="1416"/>
      <c r="KEJ112" s="1416"/>
      <c r="KEK112" s="1416"/>
      <c r="KEL112" s="1416"/>
      <c r="KEM112" s="1416"/>
      <c r="KEN112" s="1416"/>
      <c r="KEO112" s="1416"/>
      <c r="KEP112" s="1416"/>
      <c r="KEQ112" s="1416"/>
      <c r="KER112" s="1416"/>
      <c r="KES112" s="1416"/>
      <c r="KET112" s="1416"/>
      <c r="KEU112" s="1416"/>
      <c r="KEV112" s="1416"/>
      <c r="KEW112" s="1416"/>
      <c r="KEX112" s="1416"/>
      <c r="KEY112" s="1416"/>
      <c r="KEZ112" s="1416"/>
      <c r="KFA112" s="1416"/>
      <c r="KFB112" s="1416"/>
      <c r="KFC112" s="1416"/>
      <c r="KFD112" s="1416"/>
      <c r="KFE112" s="1416"/>
      <c r="KFF112" s="1416"/>
      <c r="KFG112" s="1416"/>
      <c r="KFH112" s="1416"/>
      <c r="KFI112" s="1416"/>
      <c r="KFJ112" s="1416"/>
      <c r="KFK112" s="1416"/>
      <c r="KFL112" s="1416"/>
      <c r="KFM112" s="1416"/>
      <c r="KFN112" s="1416"/>
      <c r="KFO112" s="1416"/>
      <c r="KFP112" s="1416"/>
      <c r="KFQ112" s="1416"/>
      <c r="KFR112" s="1416"/>
      <c r="KFS112" s="1416"/>
      <c r="KFT112" s="1416"/>
      <c r="KFU112" s="1416"/>
      <c r="KFV112" s="1416"/>
      <c r="KFW112" s="1416"/>
      <c r="KFX112" s="1416"/>
      <c r="KFY112" s="1416"/>
      <c r="KFZ112" s="1416"/>
      <c r="KGA112" s="1416"/>
      <c r="KGB112" s="1416"/>
      <c r="KGC112" s="1416"/>
      <c r="KGD112" s="1416"/>
      <c r="KGE112" s="1416"/>
      <c r="KGF112" s="1416"/>
      <c r="KGG112" s="1416"/>
      <c r="KGH112" s="1416"/>
      <c r="KGI112" s="1416"/>
      <c r="KGJ112" s="1416"/>
      <c r="KGK112" s="1416"/>
      <c r="KGL112" s="1416"/>
      <c r="KGM112" s="1416"/>
      <c r="KGN112" s="1416"/>
      <c r="KGO112" s="1416"/>
      <c r="KGP112" s="1416"/>
      <c r="KGQ112" s="1416"/>
      <c r="KGR112" s="1416"/>
      <c r="KGS112" s="1416"/>
      <c r="KGT112" s="1416"/>
      <c r="KGU112" s="1416"/>
      <c r="KGV112" s="1416"/>
      <c r="KGW112" s="1416"/>
      <c r="KGX112" s="1416"/>
      <c r="KGY112" s="1416"/>
      <c r="KGZ112" s="1416"/>
      <c r="KHA112" s="1416"/>
      <c r="KHB112" s="1416"/>
      <c r="KHC112" s="1416"/>
      <c r="KHD112" s="1416"/>
      <c r="KHE112" s="1416"/>
      <c r="KHF112" s="1416"/>
      <c r="KHG112" s="1416"/>
      <c r="KHH112" s="1416"/>
      <c r="KHI112" s="1416"/>
      <c r="KHJ112" s="1416"/>
      <c r="KHK112" s="1416"/>
      <c r="KHL112" s="1416"/>
      <c r="KHM112" s="1416"/>
      <c r="KHN112" s="1416"/>
      <c r="KHO112" s="1416"/>
      <c r="KHP112" s="1416"/>
      <c r="KHQ112" s="1416"/>
      <c r="KHR112" s="1416"/>
      <c r="KHS112" s="1416"/>
      <c r="KHT112" s="1416"/>
      <c r="KHU112" s="1416"/>
      <c r="KHV112" s="1416"/>
      <c r="KHW112" s="1416"/>
      <c r="KHX112" s="1416"/>
      <c r="KHY112" s="1416"/>
      <c r="KHZ112" s="1416"/>
      <c r="KIA112" s="1416"/>
      <c r="KIB112" s="1416"/>
      <c r="KIC112" s="1416"/>
      <c r="KID112" s="1416"/>
      <c r="KIE112" s="1416"/>
      <c r="KIF112" s="1416"/>
      <c r="KIG112" s="1416"/>
      <c r="KIH112" s="1416"/>
      <c r="KII112" s="1416"/>
      <c r="KIJ112" s="1416"/>
      <c r="KIK112" s="1416"/>
      <c r="KIL112" s="1416"/>
      <c r="KIM112" s="1416"/>
      <c r="KIN112" s="1416"/>
      <c r="KIO112" s="1416"/>
      <c r="KIP112" s="1416"/>
      <c r="KIQ112" s="1416"/>
      <c r="KIR112" s="1416"/>
      <c r="KIS112" s="1416"/>
      <c r="KIT112" s="1416"/>
      <c r="KIU112" s="1416"/>
      <c r="KIV112" s="1416"/>
      <c r="KIW112" s="1416"/>
      <c r="KIX112" s="1416"/>
      <c r="KIY112" s="1416"/>
      <c r="KIZ112" s="1416"/>
      <c r="KJA112" s="1416"/>
      <c r="KJB112" s="1416"/>
      <c r="KJC112" s="1416"/>
      <c r="KJD112" s="1416"/>
      <c r="KJE112" s="1416"/>
      <c r="KJF112" s="1416"/>
      <c r="KJG112" s="1416"/>
      <c r="KJH112" s="1416"/>
      <c r="KJI112" s="1416"/>
      <c r="KJJ112" s="1416"/>
      <c r="KJK112" s="1416"/>
      <c r="KJL112" s="1416"/>
      <c r="KJM112" s="1416"/>
      <c r="KJN112" s="1416"/>
      <c r="KJO112" s="1416"/>
      <c r="KJP112" s="1416"/>
      <c r="KJQ112" s="1416"/>
      <c r="KJR112" s="1416"/>
      <c r="KJS112" s="1416"/>
      <c r="KJT112" s="1416"/>
      <c r="KJU112" s="1416"/>
      <c r="KJV112" s="1416"/>
      <c r="KJW112" s="1416"/>
      <c r="KJX112" s="1416"/>
      <c r="KJY112" s="1416"/>
      <c r="KJZ112" s="1416"/>
      <c r="KKA112" s="1416"/>
      <c r="KKB112" s="1416"/>
      <c r="KKC112" s="1416"/>
      <c r="KKD112" s="1416"/>
      <c r="KKE112" s="1416"/>
      <c r="KKF112" s="1416"/>
      <c r="KKG112" s="1416"/>
      <c r="KKH112" s="1416"/>
      <c r="KKI112" s="1416"/>
      <c r="KKJ112" s="1416"/>
      <c r="KKK112" s="1416"/>
      <c r="KKL112" s="1416"/>
      <c r="KKM112" s="1416"/>
      <c r="KKN112" s="1416"/>
      <c r="KKO112" s="1416"/>
      <c r="KKP112" s="1416"/>
      <c r="KKQ112" s="1416"/>
      <c r="KKR112" s="1416"/>
      <c r="KKS112" s="1416"/>
      <c r="KKT112" s="1416"/>
      <c r="KKU112" s="1416"/>
      <c r="KKV112" s="1416"/>
      <c r="KKW112" s="1416"/>
      <c r="KKX112" s="1416"/>
      <c r="KKY112" s="1416"/>
      <c r="KKZ112" s="1416"/>
      <c r="KLA112" s="1416"/>
      <c r="KLB112" s="1416"/>
      <c r="KLC112" s="1416"/>
      <c r="KLD112" s="1416"/>
      <c r="KLE112" s="1416"/>
      <c r="KLF112" s="1416"/>
      <c r="KLG112" s="1416"/>
      <c r="KLH112" s="1416"/>
      <c r="KLI112" s="1416"/>
      <c r="KLJ112" s="1416"/>
      <c r="KLK112" s="1416"/>
      <c r="KLL112" s="1416"/>
      <c r="KLM112" s="1416"/>
      <c r="KLN112" s="1416"/>
      <c r="KLO112" s="1416"/>
      <c r="KLP112" s="1416"/>
      <c r="KLQ112" s="1416"/>
      <c r="KLR112" s="1416"/>
      <c r="KLS112" s="1416"/>
      <c r="KLT112" s="1416"/>
      <c r="KLU112" s="1416"/>
      <c r="KLV112" s="1416"/>
      <c r="KLW112" s="1416"/>
      <c r="KLX112" s="1416"/>
      <c r="KLY112" s="1416"/>
      <c r="KLZ112" s="1416"/>
      <c r="KMA112" s="1416"/>
      <c r="KMB112" s="1416"/>
      <c r="KMC112" s="1416"/>
      <c r="KMD112" s="1416"/>
      <c r="KME112" s="1416"/>
      <c r="KMF112" s="1416"/>
      <c r="KMG112" s="1416"/>
      <c r="KMH112" s="1416"/>
      <c r="KMI112" s="1416"/>
      <c r="KMJ112" s="1416"/>
      <c r="KMK112" s="1416"/>
      <c r="KML112" s="1416"/>
      <c r="KMM112" s="1416"/>
      <c r="KMN112" s="1416"/>
      <c r="KMO112" s="1416"/>
      <c r="KMP112" s="1416"/>
      <c r="KMQ112" s="1416"/>
      <c r="KMR112" s="1416"/>
      <c r="KMS112" s="1416"/>
      <c r="KMT112" s="1416"/>
      <c r="KMU112" s="1416"/>
      <c r="KMV112" s="1416"/>
      <c r="KMW112" s="1416"/>
      <c r="KMX112" s="1416"/>
      <c r="KMY112" s="1416"/>
      <c r="KMZ112" s="1416"/>
      <c r="KNA112" s="1416"/>
      <c r="KNB112" s="1416"/>
      <c r="KNC112" s="1416"/>
      <c r="KND112" s="1416"/>
      <c r="KNE112" s="1416"/>
      <c r="KNF112" s="1416"/>
      <c r="KNG112" s="1416"/>
      <c r="KNH112" s="1416"/>
      <c r="KNI112" s="1416"/>
      <c r="KNJ112" s="1416"/>
      <c r="KNK112" s="1416"/>
      <c r="KNL112" s="1416"/>
      <c r="KNM112" s="1416"/>
      <c r="KNN112" s="1416"/>
      <c r="KNO112" s="1416"/>
      <c r="KNP112" s="1416"/>
      <c r="KNQ112" s="1416"/>
      <c r="KNR112" s="1416"/>
      <c r="KNS112" s="1416"/>
      <c r="KNT112" s="1416"/>
      <c r="KNU112" s="1416"/>
      <c r="KNV112" s="1416"/>
      <c r="KNW112" s="1416"/>
      <c r="KNX112" s="1416"/>
      <c r="KNY112" s="1416"/>
      <c r="KNZ112" s="1416"/>
      <c r="KOA112" s="1416"/>
      <c r="KOB112" s="1416"/>
      <c r="KOC112" s="1416"/>
      <c r="KOD112" s="1416"/>
      <c r="KOE112" s="1416"/>
      <c r="KOF112" s="1416"/>
      <c r="KOG112" s="1416"/>
      <c r="KOH112" s="1416"/>
      <c r="KOI112" s="1416"/>
      <c r="KOJ112" s="1416"/>
      <c r="KOK112" s="1416"/>
      <c r="KOL112" s="1416"/>
      <c r="KOM112" s="1416"/>
      <c r="KON112" s="1416"/>
      <c r="KOO112" s="1416"/>
      <c r="KOP112" s="1416"/>
      <c r="KOQ112" s="1416"/>
      <c r="KOR112" s="1416"/>
      <c r="KOS112" s="1416"/>
      <c r="KOT112" s="1416"/>
      <c r="KOU112" s="1416"/>
      <c r="KOV112" s="1416"/>
      <c r="KOW112" s="1416"/>
      <c r="KOX112" s="1416"/>
      <c r="KOY112" s="1416"/>
      <c r="KOZ112" s="1416"/>
      <c r="KPA112" s="1416"/>
      <c r="KPB112" s="1416"/>
      <c r="KPC112" s="1416"/>
      <c r="KPD112" s="1416"/>
      <c r="KPE112" s="1416"/>
      <c r="KPF112" s="1416"/>
      <c r="KPG112" s="1416"/>
      <c r="KPH112" s="1416"/>
      <c r="KPI112" s="1416"/>
      <c r="KPJ112" s="1416"/>
      <c r="KPK112" s="1416"/>
      <c r="KPL112" s="1416"/>
      <c r="KPM112" s="1416"/>
      <c r="KPN112" s="1416"/>
      <c r="KPO112" s="1416"/>
      <c r="KPP112" s="1416"/>
      <c r="KPQ112" s="1416"/>
      <c r="KPR112" s="1416"/>
      <c r="KPS112" s="1416"/>
      <c r="KPT112" s="1416"/>
      <c r="KPU112" s="1416"/>
      <c r="KPV112" s="1416"/>
      <c r="KPW112" s="1416"/>
      <c r="KPX112" s="1416"/>
      <c r="KPY112" s="1416"/>
      <c r="KPZ112" s="1416"/>
      <c r="KQA112" s="1416"/>
      <c r="KQB112" s="1416"/>
      <c r="KQC112" s="1416"/>
      <c r="KQD112" s="1416"/>
      <c r="KQE112" s="1416"/>
      <c r="KQF112" s="1416"/>
      <c r="KQG112" s="1416"/>
      <c r="KQH112" s="1416"/>
      <c r="KQI112" s="1416"/>
      <c r="KQJ112" s="1416"/>
      <c r="KQK112" s="1416"/>
      <c r="KQL112" s="1416"/>
      <c r="KQM112" s="1416"/>
      <c r="KQN112" s="1416"/>
      <c r="KQO112" s="1416"/>
      <c r="KQP112" s="1416"/>
      <c r="KQQ112" s="1416"/>
      <c r="KQR112" s="1416"/>
      <c r="KQS112" s="1416"/>
      <c r="KQT112" s="1416"/>
      <c r="KQU112" s="1416"/>
      <c r="KQV112" s="1416"/>
      <c r="KQW112" s="1416"/>
      <c r="KQX112" s="1416"/>
      <c r="KQY112" s="1416"/>
      <c r="KQZ112" s="1416"/>
      <c r="KRA112" s="1416"/>
      <c r="KRB112" s="1416"/>
      <c r="KRC112" s="1416"/>
      <c r="KRD112" s="1416"/>
      <c r="KRE112" s="1416"/>
      <c r="KRF112" s="1416"/>
      <c r="KRG112" s="1416"/>
      <c r="KRH112" s="1416"/>
      <c r="KRI112" s="1416"/>
      <c r="KRJ112" s="1416"/>
      <c r="KRK112" s="1416"/>
      <c r="KRL112" s="1416"/>
      <c r="KRM112" s="1416"/>
      <c r="KRN112" s="1416"/>
      <c r="KRO112" s="1416"/>
      <c r="KRP112" s="1416"/>
      <c r="KRQ112" s="1416"/>
      <c r="KRR112" s="1416"/>
      <c r="KRS112" s="1416"/>
      <c r="KRT112" s="1416"/>
      <c r="KRU112" s="1416"/>
      <c r="KRV112" s="1416"/>
      <c r="KRW112" s="1416"/>
      <c r="KRX112" s="1416"/>
      <c r="KRY112" s="1416"/>
      <c r="KRZ112" s="1416"/>
      <c r="KSA112" s="1416"/>
      <c r="KSB112" s="1416"/>
      <c r="KSC112" s="1416"/>
      <c r="KSD112" s="1416"/>
      <c r="KSE112" s="1416"/>
      <c r="KSF112" s="1416"/>
      <c r="KSG112" s="1416"/>
      <c r="KSH112" s="1416"/>
      <c r="KSI112" s="1416"/>
      <c r="KSJ112" s="1416"/>
      <c r="KSK112" s="1416"/>
      <c r="KSL112" s="1416"/>
      <c r="KSM112" s="1416"/>
      <c r="KSN112" s="1416"/>
      <c r="KSO112" s="1416"/>
      <c r="KSP112" s="1416"/>
      <c r="KSQ112" s="1416"/>
      <c r="KSR112" s="1416"/>
      <c r="KSS112" s="1416"/>
      <c r="KST112" s="1416"/>
      <c r="KSU112" s="1416"/>
      <c r="KSV112" s="1416"/>
      <c r="KSW112" s="1416"/>
      <c r="KSX112" s="1416"/>
      <c r="KSY112" s="1416"/>
      <c r="KSZ112" s="1416"/>
      <c r="KTA112" s="1416"/>
      <c r="KTB112" s="1416"/>
      <c r="KTC112" s="1416"/>
      <c r="KTD112" s="1416"/>
      <c r="KTE112" s="1416"/>
      <c r="KTF112" s="1416"/>
      <c r="KTG112" s="1416"/>
      <c r="KTH112" s="1416"/>
      <c r="KTI112" s="1416"/>
      <c r="KTJ112" s="1416"/>
      <c r="KTK112" s="1416"/>
      <c r="KTL112" s="1416"/>
      <c r="KTM112" s="1416"/>
      <c r="KTN112" s="1416"/>
      <c r="KTO112" s="1416"/>
      <c r="KTP112" s="1416"/>
      <c r="KTQ112" s="1416"/>
      <c r="KTR112" s="1416"/>
      <c r="KTS112" s="1416"/>
      <c r="KTT112" s="1416"/>
      <c r="KTU112" s="1416"/>
      <c r="KTV112" s="1416"/>
      <c r="KTW112" s="1416"/>
      <c r="KTX112" s="1416"/>
      <c r="KTY112" s="1416"/>
      <c r="KTZ112" s="1416"/>
      <c r="KUA112" s="1416"/>
      <c r="KUB112" s="1416"/>
      <c r="KUC112" s="1416"/>
      <c r="KUD112" s="1416"/>
      <c r="KUE112" s="1416"/>
      <c r="KUF112" s="1416"/>
      <c r="KUG112" s="1416"/>
      <c r="KUH112" s="1416"/>
      <c r="KUI112" s="1416"/>
      <c r="KUJ112" s="1416"/>
      <c r="KUK112" s="1416"/>
      <c r="KUL112" s="1416"/>
      <c r="KUM112" s="1416"/>
      <c r="KUN112" s="1416"/>
      <c r="KUO112" s="1416"/>
      <c r="KUP112" s="1416"/>
      <c r="KUQ112" s="1416"/>
      <c r="KUR112" s="1416"/>
      <c r="KUS112" s="1416"/>
      <c r="KUT112" s="1416"/>
      <c r="KUU112" s="1416"/>
      <c r="KUV112" s="1416"/>
      <c r="KUW112" s="1416"/>
      <c r="KUX112" s="1416"/>
      <c r="KUY112" s="1416"/>
      <c r="KUZ112" s="1416"/>
      <c r="KVA112" s="1416"/>
      <c r="KVB112" s="1416"/>
      <c r="KVC112" s="1416"/>
      <c r="KVD112" s="1416"/>
      <c r="KVE112" s="1416"/>
      <c r="KVF112" s="1416"/>
      <c r="KVG112" s="1416"/>
      <c r="KVH112" s="1416"/>
      <c r="KVI112" s="1416"/>
      <c r="KVJ112" s="1416"/>
      <c r="KVK112" s="1416"/>
      <c r="KVL112" s="1416"/>
      <c r="KVM112" s="1416"/>
      <c r="KVN112" s="1416"/>
      <c r="KVO112" s="1416"/>
      <c r="KVP112" s="1416"/>
      <c r="KVQ112" s="1416"/>
      <c r="KVR112" s="1416"/>
      <c r="KVS112" s="1416"/>
      <c r="KVT112" s="1416"/>
      <c r="KVU112" s="1416"/>
      <c r="KVV112" s="1416"/>
      <c r="KVW112" s="1416"/>
      <c r="KVX112" s="1416"/>
      <c r="KVY112" s="1416"/>
      <c r="KVZ112" s="1416"/>
      <c r="KWA112" s="1416"/>
      <c r="KWB112" s="1416"/>
      <c r="KWC112" s="1416"/>
      <c r="KWD112" s="1416"/>
      <c r="KWE112" s="1416"/>
      <c r="KWF112" s="1416"/>
      <c r="KWG112" s="1416"/>
      <c r="KWH112" s="1416"/>
      <c r="KWI112" s="1416"/>
      <c r="KWJ112" s="1416"/>
      <c r="KWK112" s="1416"/>
      <c r="KWL112" s="1416"/>
      <c r="KWM112" s="1416"/>
      <c r="KWN112" s="1416"/>
      <c r="KWO112" s="1416"/>
      <c r="KWP112" s="1416"/>
      <c r="KWQ112" s="1416"/>
      <c r="KWR112" s="1416"/>
      <c r="KWS112" s="1416"/>
      <c r="KWT112" s="1416"/>
      <c r="KWU112" s="1416"/>
      <c r="KWV112" s="1416"/>
      <c r="KWW112" s="1416"/>
      <c r="KWX112" s="1416"/>
      <c r="KWY112" s="1416"/>
      <c r="KWZ112" s="1416"/>
      <c r="KXA112" s="1416"/>
      <c r="KXB112" s="1416"/>
      <c r="KXC112" s="1416"/>
      <c r="KXD112" s="1416"/>
      <c r="KXE112" s="1416"/>
      <c r="KXF112" s="1416"/>
      <c r="KXG112" s="1416"/>
      <c r="KXH112" s="1416"/>
      <c r="KXI112" s="1416"/>
      <c r="KXJ112" s="1416"/>
      <c r="KXK112" s="1416"/>
      <c r="KXL112" s="1416"/>
      <c r="KXM112" s="1416"/>
      <c r="KXN112" s="1416"/>
      <c r="KXO112" s="1416"/>
      <c r="KXP112" s="1416"/>
      <c r="KXQ112" s="1416"/>
      <c r="KXR112" s="1416"/>
      <c r="KXS112" s="1416"/>
      <c r="KXT112" s="1416"/>
      <c r="KXU112" s="1416"/>
      <c r="KXV112" s="1416"/>
      <c r="KXW112" s="1416"/>
      <c r="KXX112" s="1416"/>
      <c r="KXY112" s="1416"/>
      <c r="KXZ112" s="1416"/>
      <c r="KYA112" s="1416"/>
      <c r="KYB112" s="1416"/>
      <c r="KYC112" s="1416"/>
      <c r="KYD112" s="1416"/>
      <c r="KYE112" s="1416"/>
      <c r="KYF112" s="1416"/>
      <c r="KYG112" s="1416"/>
      <c r="KYH112" s="1416"/>
      <c r="KYI112" s="1416"/>
      <c r="KYJ112" s="1416"/>
      <c r="KYK112" s="1416"/>
      <c r="KYL112" s="1416"/>
      <c r="KYM112" s="1416"/>
      <c r="KYN112" s="1416"/>
      <c r="KYO112" s="1416"/>
      <c r="KYP112" s="1416"/>
      <c r="KYQ112" s="1416"/>
      <c r="KYR112" s="1416"/>
      <c r="KYS112" s="1416"/>
      <c r="KYT112" s="1416"/>
      <c r="KYU112" s="1416"/>
      <c r="KYV112" s="1416"/>
      <c r="KYW112" s="1416"/>
      <c r="KYX112" s="1416"/>
      <c r="KYY112" s="1416"/>
      <c r="KYZ112" s="1416"/>
      <c r="KZA112" s="1416"/>
      <c r="KZB112" s="1416"/>
      <c r="KZC112" s="1416"/>
      <c r="KZD112" s="1416"/>
      <c r="KZE112" s="1416"/>
      <c r="KZF112" s="1416"/>
      <c r="KZG112" s="1416"/>
      <c r="KZH112" s="1416"/>
      <c r="KZI112" s="1416"/>
      <c r="KZJ112" s="1416"/>
      <c r="KZK112" s="1416"/>
      <c r="KZL112" s="1416"/>
      <c r="KZM112" s="1416"/>
      <c r="KZN112" s="1416"/>
      <c r="KZO112" s="1416"/>
      <c r="KZP112" s="1416"/>
      <c r="KZQ112" s="1416"/>
      <c r="KZR112" s="1416"/>
      <c r="KZS112" s="1416"/>
      <c r="KZT112" s="1416"/>
      <c r="KZU112" s="1416"/>
      <c r="KZV112" s="1416"/>
      <c r="KZW112" s="1416"/>
      <c r="KZX112" s="1416"/>
      <c r="KZY112" s="1416"/>
      <c r="KZZ112" s="1416"/>
      <c r="LAA112" s="1416"/>
      <c r="LAB112" s="1416"/>
      <c r="LAC112" s="1416"/>
      <c r="LAD112" s="1416"/>
      <c r="LAE112" s="1416"/>
      <c r="LAF112" s="1416"/>
      <c r="LAG112" s="1416"/>
      <c r="LAH112" s="1416"/>
      <c r="LAI112" s="1416"/>
      <c r="LAJ112" s="1416"/>
      <c r="LAK112" s="1416"/>
      <c r="LAL112" s="1416"/>
      <c r="LAM112" s="1416"/>
      <c r="LAN112" s="1416"/>
      <c r="LAO112" s="1416"/>
      <c r="LAP112" s="1416"/>
      <c r="LAQ112" s="1416"/>
      <c r="LAR112" s="1416"/>
      <c r="LAS112" s="1416"/>
      <c r="LAT112" s="1416"/>
      <c r="LAU112" s="1416"/>
      <c r="LAV112" s="1416"/>
      <c r="LAW112" s="1416"/>
      <c r="LAX112" s="1416"/>
      <c r="LAY112" s="1416"/>
      <c r="LAZ112" s="1416"/>
      <c r="LBA112" s="1416"/>
      <c r="LBB112" s="1416"/>
      <c r="LBC112" s="1416"/>
      <c r="LBD112" s="1416"/>
      <c r="LBE112" s="1416"/>
      <c r="LBF112" s="1416"/>
      <c r="LBG112" s="1416"/>
      <c r="LBH112" s="1416"/>
      <c r="LBI112" s="1416"/>
      <c r="LBJ112" s="1416"/>
      <c r="LBK112" s="1416"/>
      <c r="LBL112" s="1416"/>
      <c r="LBM112" s="1416"/>
      <c r="LBN112" s="1416"/>
      <c r="LBO112" s="1416"/>
      <c r="LBP112" s="1416"/>
      <c r="LBQ112" s="1416"/>
      <c r="LBR112" s="1416"/>
      <c r="LBS112" s="1416"/>
      <c r="LBT112" s="1416"/>
      <c r="LBU112" s="1416"/>
      <c r="LBV112" s="1416"/>
      <c r="LBW112" s="1416"/>
      <c r="LBX112" s="1416"/>
      <c r="LBY112" s="1416"/>
      <c r="LBZ112" s="1416"/>
      <c r="LCA112" s="1416"/>
      <c r="LCB112" s="1416"/>
      <c r="LCC112" s="1416"/>
      <c r="LCD112" s="1416"/>
      <c r="LCE112" s="1416"/>
      <c r="LCF112" s="1416"/>
      <c r="LCG112" s="1416"/>
      <c r="LCH112" s="1416"/>
      <c r="LCI112" s="1416"/>
      <c r="LCJ112" s="1416"/>
      <c r="LCK112" s="1416"/>
      <c r="LCL112" s="1416"/>
      <c r="LCM112" s="1416"/>
      <c r="LCN112" s="1416"/>
      <c r="LCO112" s="1416"/>
      <c r="LCP112" s="1416"/>
      <c r="LCQ112" s="1416"/>
      <c r="LCR112" s="1416"/>
      <c r="LCS112" s="1416"/>
      <c r="LCT112" s="1416"/>
      <c r="LCU112" s="1416"/>
      <c r="LCV112" s="1416"/>
      <c r="LCW112" s="1416"/>
      <c r="LCX112" s="1416"/>
      <c r="LCY112" s="1416"/>
      <c r="LCZ112" s="1416"/>
      <c r="LDA112" s="1416"/>
      <c r="LDB112" s="1416"/>
      <c r="LDC112" s="1416"/>
      <c r="LDD112" s="1416"/>
      <c r="LDE112" s="1416"/>
      <c r="LDF112" s="1416"/>
      <c r="LDG112" s="1416"/>
      <c r="LDH112" s="1416"/>
      <c r="LDI112" s="1416"/>
      <c r="LDJ112" s="1416"/>
      <c r="LDK112" s="1416"/>
      <c r="LDL112" s="1416"/>
      <c r="LDM112" s="1416"/>
      <c r="LDN112" s="1416"/>
      <c r="LDO112" s="1416"/>
      <c r="LDP112" s="1416"/>
      <c r="LDQ112" s="1416"/>
      <c r="LDR112" s="1416"/>
      <c r="LDS112" s="1416"/>
      <c r="LDT112" s="1416"/>
      <c r="LDU112" s="1416"/>
      <c r="LDV112" s="1416"/>
      <c r="LDW112" s="1416"/>
      <c r="LDX112" s="1416"/>
      <c r="LDY112" s="1416"/>
      <c r="LDZ112" s="1416"/>
      <c r="LEA112" s="1416"/>
      <c r="LEB112" s="1416"/>
      <c r="LEC112" s="1416"/>
      <c r="LED112" s="1416"/>
      <c r="LEE112" s="1416"/>
      <c r="LEF112" s="1416"/>
      <c r="LEG112" s="1416"/>
      <c r="LEH112" s="1416"/>
      <c r="LEI112" s="1416"/>
      <c r="LEJ112" s="1416"/>
      <c r="LEK112" s="1416"/>
      <c r="LEL112" s="1416"/>
      <c r="LEM112" s="1416"/>
      <c r="LEN112" s="1416"/>
      <c r="LEO112" s="1416"/>
      <c r="LEP112" s="1416"/>
      <c r="LEQ112" s="1416"/>
      <c r="LER112" s="1416"/>
      <c r="LES112" s="1416"/>
      <c r="LET112" s="1416"/>
      <c r="LEU112" s="1416"/>
      <c r="LEV112" s="1416"/>
      <c r="LEW112" s="1416"/>
      <c r="LEX112" s="1416"/>
      <c r="LEY112" s="1416"/>
      <c r="LEZ112" s="1416"/>
      <c r="LFA112" s="1416"/>
      <c r="LFB112" s="1416"/>
      <c r="LFC112" s="1416"/>
      <c r="LFD112" s="1416"/>
      <c r="LFE112" s="1416"/>
      <c r="LFF112" s="1416"/>
      <c r="LFG112" s="1416"/>
      <c r="LFH112" s="1416"/>
      <c r="LFI112" s="1416"/>
      <c r="LFJ112" s="1416"/>
      <c r="LFK112" s="1416"/>
      <c r="LFL112" s="1416"/>
      <c r="LFM112" s="1416"/>
      <c r="LFN112" s="1416"/>
      <c r="LFO112" s="1416"/>
      <c r="LFP112" s="1416"/>
      <c r="LFQ112" s="1416"/>
      <c r="LFR112" s="1416"/>
      <c r="LFS112" s="1416"/>
      <c r="LFT112" s="1416"/>
      <c r="LFU112" s="1416"/>
      <c r="LFV112" s="1416"/>
      <c r="LFW112" s="1416"/>
      <c r="LFX112" s="1416"/>
      <c r="LFY112" s="1416"/>
      <c r="LFZ112" s="1416"/>
      <c r="LGA112" s="1416"/>
      <c r="LGB112" s="1416"/>
      <c r="LGC112" s="1416"/>
      <c r="LGD112" s="1416"/>
      <c r="LGE112" s="1416"/>
      <c r="LGF112" s="1416"/>
      <c r="LGG112" s="1416"/>
      <c r="LGH112" s="1416"/>
      <c r="LGI112" s="1416"/>
      <c r="LGJ112" s="1416"/>
      <c r="LGK112" s="1416"/>
      <c r="LGL112" s="1416"/>
      <c r="LGM112" s="1416"/>
      <c r="LGN112" s="1416"/>
      <c r="LGO112" s="1416"/>
      <c r="LGP112" s="1416"/>
      <c r="LGQ112" s="1416"/>
      <c r="LGR112" s="1416"/>
      <c r="LGS112" s="1416"/>
      <c r="LGT112" s="1416"/>
      <c r="LGU112" s="1416"/>
      <c r="LGV112" s="1416"/>
      <c r="LGW112" s="1416"/>
      <c r="LGX112" s="1416"/>
      <c r="LGY112" s="1416"/>
      <c r="LGZ112" s="1416"/>
      <c r="LHA112" s="1416"/>
      <c r="LHB112" s="1416"/>
      <c r="LHC112" s="1416"/>
      <c r="LHD112" s="1416"/>
      <c r="LHE112" s="1416"/>
      <c r="LHF112" s="1416"/>
      <c r="LHG112" s="1416"/>
      <c r="LHH112" s="1416"/>
      <c r="LHI112" s="1416"/>
      <c r="LHJ112" s="1416"/>
      <c r="LHK112" s="1416"/>
      <c r="LHL112" s="1416"/>
      <c r="LHM112" s="1416"/>
      <c r="LHN112" s="1416"/>
      <c r="LHO112" s="1416"/>
      <c r="LHP112" s="1416"/>
      <c r="LHQ112" s="1416"/>
      <c r="LHR112" s="1416"/>
      <c r="LHS112" s="1416"/>
      <c r="LHT112" s="1416"/>
      <c r="LHU112" s="1416"/>
      <c r="LHV112" s="1416"/>
      <c r="LHW112" s="1416"/>
      <c r="LHX112" s="1416"/>
      <c r="LHY112" s="1416"/>
      <c r="LHZ112" s="1416"/>
      <c r="LIA112" s="1416"/>
      <c r="LIB112" s="1416"/>
      <c r="LIC112" s="1416"/>
      <c r="LID112" s="1416"/>
      <c r="LIE112" s="1416"/>
      <c r="LIF112" s="1416"/>
      <c r="LIG112" s="1416"/>
      <c r="LIH112" s="1416"/>
      <c r="LII112" s="1416"/>
      <c r="LIJ112" s="1416"/>
      <c r="LIK112" s="1416"/>
      <c r="LIL112" s="1416"/>
      <c r="LIM112" s="1416"/>
      <c r="LIN112" s="1416"/>
      <c r="LIO112" s="1416"/>
      <c r="LIP112" s="1416"/>
      <c r="LIQ112" s="1416"/>
      <c r="LIR112" s="1416"/>
      <c r="LIS112" s="1416"/>
      <c r="LIT112" s="1416"/>
      <c r="LIU112" s="1416"/>
      <c r="LIV112" s="1416"/>
      <c r="LIW112" s="1416"/>
      <c r="LIX112" s="1416"/>
      <c r="LIY112" s="1416"/>
      <c r="LIZ112" s="1416"/>
      <c r="LJA112" s="1416"/>
      <c r="LJB112" s="1416"/>
      <c r="LJC112" s="1416"/>
      <c r="LJD112" s="1416"/>
      <c r="LJE112" s="1416"/>
      <c r="LJF112" s="1416"/>
      <c r="LJG112" s="1416"/>
      <c r="LJH112" s="1416"/>
      <c r="LJI112" s="1416"/>
      <c r="LJJ112" s="1416"/>
      <c r="LJK112" s="1416"/>
      <c r="LJL112" s="1416"/>
      <c r="LJM112" s="1416"/>
      <c r="LJN112" s="1416"/>
      <c r="LJO112" s="1416"/>
      <c r="LJP112" s="1416"/>
      <c r="LJQ112" s="1416"/>
      <c r="LJR112" s="1416"/>
      <c r="LJS112" s="1416"/>
      <c r="LJT112" s="1416"/>
      <c r="LJU112" s="1416"/>
      <c r="LJV112" s="1416"/>
      <c r="LJW112" s="1416"/>
      <c r="LJX112" s="1416"/>
      <c r="LJY112" s="1416"/>
      <c r="LJZ112" s="1416"/>
      <c r="LKA112" s="1416"/>
      <c r="LKB112" s="1416"/>
      <c r="LKC112" s="1416"/>
      <c r="LKD112" s="1416"/>
      <c r="LKE112" s="1416"/>
      <c r="LKF112" s="1416"/>
      <c r="LKG112" s="1416"/>
      <c r="LKH112" s="1416"/>
      <c r="LKI112" s="1416"/>
      <c r="LKJ112" s="1416"/>
      <c r="LKK112" s="1416"/>
      <c r="LKL112" s="1416"/>
      <c r="LKM112" s="1416"/>
      <c r="LKN112" s="1416"/>
      <c r="LKO112" s="1416"/>
      <c r="LKP112" s="1416"/>
      <c r="LKQ112" s="1416"/>
      <c r="LKR112" s="1416"/>
      <c r="LKS112" s="1416"/>
      <c r="LKT112" s="1416"/>
      <c r="LKU112" s="1416"/>
      <c r="LKV112" s="1416"/>
      <c r="LKW112" s="1416"/>
      <c r="LKX112" s="1416"/>
      <c r="LKY112" s="1416"/>
      <c r="LKZ112" s="1416"/>
      <c r="LLA112" s="1416"/>
      <c r="LLB112" s="1416"/>
      <c r="LLC112" s="1416"/>
      <c r="LLD112" s="1416"/>
      <c r="LLE112" s="1416"/>
      <c r="LLF112" s="1416"/>
      <c r="LLG112" s="1416"/>
      <c r="LLH112" s="1416"/>
      <c r="LLI112" s="1416"/>
      <c r="LLJ112" s="1416"/>
      <c r="LLK112" s="1416"/>
      <c r="LLL112" s="1416"/>
      <c r="LLM112" s="1416"/>
      <c r="LLN112" s="1416"/>
      <c r="LLO112" s="1416"/>
      <c r="LLP112" s="1416"/>
      <c r="LLQ112" s="1416"/>
      <c r="LLR112" s="1416"/>
      <c r="LLS112" s="1416"/>
      <c r="LLT112" s="1416"/>
      <c r="LLU112" s="1416"/>
      <c r="LLV112" s="1416"/>
      <c r="LLW112" s="1416"/>
      <c r="LLX112" s="1416"/>
      <c r="LLY112" s="1416"/>
      <c r="LLZ112" s="1416"/>
      <c r="LMA112" s="1416"/>
      <c r="LMB112" s="1416"/>
      <c r="LMC112" s="1416"/>
      <c r="LMD112" s="1416"/>
      <c r="LME112" s="1416"/>
      <c r="LMF112" s="1416"/>
      <c r="LMG112" s="1416"/>
      <c r="LMH112" s="1416"/>
      <c r="LMI112" s="1416"/>
      <c r="LMJ112" s="1416"/>
      <c r="LMK112" s="1416"/>
      <c r="LML112" s="1416"/>
      <c r="LMM112" s="1416"/>
      <c r="LMN112" s="1416"/>
      <c r="LMO112" s="1416"/>
      <c r="LMP112" s="1416"/>
      <c r="LMQ112" s="1416"/>
      <c r="LMR112" s="1416"/>
      <c r="LMS112" s="1416"/>
      <c r="LMT112" s="1416"/>
      <c r="LMU112" s="1416"/>
      <c r="LMV112" s="1416"/>
      <c r="LMW112" s="1416"/>
      <c r="LMX112" s="1416"/>
      <c r="LMY112" s="1416"/>
      <c r="LMZ112" s="1416"/>
      <c r="LNA112" s="1416"/>
      <c r="LNB112" s="1416"/>
      <c r="LNC112" s="1416"/>
      <c r="LND112" s="1416"/>
      <c r="LNE112" s="1416"/>
      <c r="LNF112" s="1416"/>
      <c r="LNG112" s="1416"/>
      <c r="LNH112" s="1416"/>
      <c r="LNI112" s="1416"/>
      <c r="LNJ112" s="1416"/>
      <c r="LNK112" s="1416"/>
      <c r="LNL112" s="1416"/>
      <c r="LNM112" s="1416"/>
      <c r="LNN112" s="1416"/>
      <c r="LNO112" s="1416"/>
      <c r="LNP112" s="1416"/>
      <c r="LNQ112" s="1416"/>
      <c r="LNR112" s="1416"/>
      <c r="LNS112" s="1416"/>
      <c r="LNT112" s="1416"/>
      <c r="LNU112" s="1416"/>
      <c r="LNV112" s="1416"/>
      <c r="LNW112" s="1416"/>
      <c r="LNX112" s="1416"/>
      <c r="LNY112" s="1416"/>
      <c r="LNZ112" s="1416"/>
      <c r="LOA112" s="1416"/>
      <c r="LOB112" s="1416"/>
      <c r="LOC112" s="1416"/>
      <c r="LOD112" s="1416"/>
      <c r="LOE112" s="1416"/>
      <c r="LOF112" s="1416"/>
      <c r="LOG112" s="1416"/>
      <c r="LOH112" s="1416"/>
      <c r="LOI112" s="1416"/>
      <c r="LOJ112" s="1416"/>
      <c r="LOK112" s="1416"/>
      <c r="LOL112" s="1416"/>
      <c r="LOM112" s="1416"/>
      <c r="LON112" s="1416"/>
      <c r="LOO112" s="1416"/>
      <c r="LOP112" s="1416"/>
      <c r="LOQ112" s="1416"/>
      <c r="LOR112" s="1416"/>
      <c r="LOS112" s="1416"/>
      <c r="LOT112" s="1416"/>
      <c r="LOU112" s="1416"/>
      <c r="LOV112" s="1416"/>
      <c r="LOW112" s="1416"/>
      <c r="LOX112" s="1416"/>
      <c r="LOY112" s="1416"/>
      <c r="LOZ112" s="1416"/>
      <c r="LPA112" s="1416"/>
      <c r="LPB112" s="1416"/>
      <c r="LPC112" s="1416"/>
      <c r="LPD112" s="1416"/>
      <c r="LPE112" s="1416"/>
      <c r="LPF112" s="1416"/>
      <c r="LPG112" s="1416"/>
      <c r="LPH112" s="1416"/>
      <c r="LPI112" s="1416"/>
      <c r="LPJ112" s="1416"/>
      <c r="LPK112" s="1416"/>
      <c r="LPL112" s="1416"/>
      <c r="LPM112" s="1416"/>
      <c r="LPN112" s="1416"/>
      <c r="LPO112" s="1416"/>
      <c r="LPP112" s="1416"/>
      <c r="LPQ112" s="1416"/>
      <c r="LPR112" s="1416"/>
      <c r="LPS112" s="1416"/>
      <c r="LPT112" s="1416"/>
      <c r="LPU112" s="1416"/>
      <c r="LPV112" s="1416"/>
      <c r="LPW112" s="1416"/>
      <c r="LPX112" s="1416"/>
      <c r="LPY112" s="1416"/>
      <c r="LPZ112" s="1416"/>
      <c r="LQA112" s="1416"/>
      <c r="LQB112" s="1416"/>
      <c r="LQC112" s="1416"/>
      <c r="LQD112" s="1416"/>
      <c r="LQE112" s="1416"/>
      <c r="LQF112" s="1416"/>
      <c r="LQG112" s="1416"/>
      <c r="LQH112" s="1416"/>
      <c r="LQI112" s="1416"/>
      <c r="LQJ112" s="1416"/>
      <c r="LQK112" s="1416"/>
      <c r="LQL112" s="1416"/>
      <c r="LQM112" s="1416"/>
      <c r="LQN112" s="1416"/>
      <c r="LQO112" s="1416"/>
      <c r="LQP112" s="1416"/>
      <c r="LQQ112" s="1416"/>
      <c r="LQR112" s="1416"/>
      <c r="LQS112" s="1416"/>
      <c r="LQT112" s="1416"/>
      <c r="LQU112" s="1416"/>
      <c r="LQV112" s="1416"/>
      <c r="LQW112" s="1416"/>
      <c r="LQX112" s="1416"/>
      <c r="LQY112" s="1416"/>
      <c r="LQZ112" s="1416"/>
      <c r="LRA112" s="1416"/>
      <c r="LRB112" s="1416"/>
      <c r="LRC112" s="1416"/>
      <c r="LRD112" s="1416"/>
      <c r="LRE112" s="1416"/>
      <c r="LRF112" s="1416"/>
      <c r="LRG112" s="1416"/>
      <c r="LRH112" s="1416"/>
      <c r="LRI112" s="1416"/>
      <c r="LRJ112" s="1416"/>
      <c r="LRK112" s="1416"/>
      <c r="LRL112" s="1416"/>
      <c r="LRM112" s="1416"/>
      <c r="LRN112" s="1416"/>
      <c r="LRO112" s="1416"/>
      <c r="LRP112" s="1416"/>
      <c r="LRQ112" s="1416"/>
      <c r="LRR112" s="1416"/>
      <c r="LRS112" s="1416"/>
      <c r="LRT112" s="1416"/>
      <c r="LRU112" s="1416"/>
      <c r="LRV112" s="1416"/>
      <c r="LRW112" s="1416"/>
      <c r="LRX112" s="1416"/>
      <c r="LRY112" s="1416"/>
      <c r="LRZ112" s="1416"/>
      <c r="LSA112" s="1416"/>
      <c r="LSB112" s="1416"/>
      <c r="LSC112" s="1416"/>
      <c r="LSD112" s="1416"/>
      <c r="LSE112" s="1416"/>
      <c r="LSF112" s="1416"/>
      <c r="LSG112" s="1416"/>
      <c r="LSH112" s="1416"/>
      <c r="LSI112" s="1416"/>
      <c r="LSJ112" s="1416"/>
      <c r="LSK112" s="1416"/>
      <c r="LSL112" s="1416"/>
      <c r="LSM112" s="1416"/>
      <c r="LSN112" s="1416"/>
      <c r="LSO112" s="1416"/>
      <c r="LSP112" s="1416"/>
      <c r="LSQ112" s="1416"/>
      <c r="LSR112" s="1416"/>
      <c r="LSS112" s="1416"/>
      <c r="LST112" s="1416"/>
      <c r="LSU112" s="1416"/>
      <c r="LSV112" s="1416"/>
      <c r="LSW112" s="1416"/>
      <c r="LSX112" s="1416"/>
      <c r="LSY112" s="1416"/>
      <c r="LSZ112" s="1416"/>
      <c r="LTA112" s="1416"/>
      <c r="LTB112" s="1416"/>
      <c r="LTC112" s="1416"/>
      <c r="LTD112" s="1416"/>
      <c r="LTE112" s="1416"/>
      <c r="LTF112" s="1416"/>
      <c r="LTG112" s="1416"/>
      <c r="LTH112" s="1416"/>
      <c r="LTI112" s="1416"/>
      <c r="LTJ112" s="1416"/>
      <c r="LTK112" s="1416"/>
      <c r="LTL112" s="1416"/>
      <c r="LTM112" s="1416"/>
      <c r="LTN112" s="1416"/>
      <c r="LTO112" s="1416"/>
      <c r="LTP112" s="1416"/>
      <c r="LTQ112" s="1416"/>
      <c r="LTR112" s="1416"/>
      <c r="LTS112" s="1416"/>
      <c r="LTT112" s="1416"/>
      <c r="LTU112" s="1416"/>
      <c r="LTV112" s="1416"/>
      <c r="LTW112" s="1416"/>
      <c r="LTX112" s="1416"/>
      <c r="LTY112" s="1416"/>
      <c r="LTZ112" s="1416"/>
      <c r="LUA112" s="1416"/>
      <c r="LUB112" s="1416"/>
      <c r="LUC112" s="1416"/>
      <c r="LUD112" s="1416"/>
      <c r="LUE112" s="1416"/>
      <c r="LUF112" s="1416"/>
      <c r="LUG112" s="1416"/>
      <c r="LUH112" s="1416"/>
      <c r="LUI112" s="1416"/>
      <c r="LUJ112" s="1416"/>
      <c r="LUK112" s="1416"/>
      <c r="LUL112" s="1416"/>
      <c r="LUM112" s="1416"/>
      <c r="LUN112" s="1416"/>
      <c r="LUO112" s="1416"/>
      <c r="LUP112" s="1416"/>
      <c r="LUQ112" s="1416"/>
      <c r="LUR112" s="1416"/>
      <c r="LUS112" s="1416"/>
      <c r="LUT112" s="1416"/>
      <c r="LUU112" s="1416"/>
      <c r="LUV112" s="1416"/>
      <c r="LUW112" s="1416"/>
      <c r="LUX112" s="1416"/>
      <c r="LUY112" s="1416"/>
      <c r="LUZ112" s="1416"/>
      <c r="LVA112" s="1416"/>
      <c r="LVB112" s="1416"/>
      <c r="LVC112" s="1416"/>
      <c r="LVD112" s="1416"/>
      <c r="LVE112" s="1416"/>
      <c r="LVF112" s="1416"/>
      <c r="LVG112" s="1416"/>
      <c r="LVH112" s="1416"/>
      <c r="LVI112" s="1416"/>
      <c r="LVJ112" s="1416"/>
      <c r="LVK112" s="1416"/>
      <c r="LVL112" s="1416"/>
      <c r="LVM112" s="1416"/>
      <c r="LVN112" s="1416"/>
      <c r="LVO112" s="1416"/>
      <c r="LVP112" s="1416"/>
      <c r="LVQ112" s="1416"/>
      <c r="LVR112" s="1416"/>
      <c r="LVS112" s="1416"/>
      <c r="LVT112" s="1416"/>
      <c r="LVU112" s="1416"/>
      <c r="LVV112" s="1416"/>
      <c r="LVW112" s="1416"/>
      <c r="LVX112" s="1416"/>
      <c r="LVY112" s="1416"/>
      <c r="LVZ112" s="1416"/>
      <c r="LWA112" s="1416"/>
      <c r="LWB112" s="1416"/>
      <c r="LWC112" s="1416"/>
      <c r="LWD112" s="1416"/>
      <c r="LWE112" s="1416"/>
      <c r="LWF112" s="1416"/>
      <c r="LWG112" s="1416"/>
      <c r="LWH112" s="1416"/>
      <c r="LWI112" s="1416"/>
      <c r="LWJ112" s="1416"/>
      <c r="LWK112" s="1416"/>
      <c r="LWL112" s="1416"/>
      <c r="LWM112" s="1416"/>
      <c r="LWN112" s="1416"/>
      <c r="LWO112" s="1416"/>
      <c r="LWP112" s="1416"/>
      <c r="LWQ112" s="1416"/>
      <c r="LWR112" s="1416"/>
      <c r="LWS112" s="1416"/>
      <c r="LWT112" s="1416"/>
      <c r="LWU112" s="1416"/>
      <c r="LWV112" s="1416"/>
      <c r="LWW112" s="1416"/>
      <c r="LWX112" s="1416"/>
      <c r="LWY112" s="1416"/>
      <c r="LWZ112" s="1416"/>
      <c r="LXA112" s="1416"/>
      <c r="LXB112" s="1416"/>
      <c r="LXC112" s="1416"/>
      <c r="LXD112" s="1416"/>
      <c r="LXE112" s="1416"/>
      <c r="LXF112" s="1416"/>
      <c r="LXG112" s="1416"/>
      <c r="LXH112" s="1416"/>
      <c r="LXI112" s="1416"/>
      <c r="LXJ112" s="1416"/>
      <c r="LXK112" s="1416"/>
      <c r="LXL112" s="1416"/>
      <c r="LXM112" s="1416"/>
      <c r="LXN112" s="1416"/>
      <c r="LXO112" s="1416"/>
      <c r="LXP112" s="1416"/>
      <c r="LXQ112" s="1416"/>
      <c r="LXR112" s="1416"/>
      <c r="LXS112" s="1416"/>
      <c r="LXT112" s="1416"/>
      <c r="LXU112" s="1416"/>
      <c r="LXV112" s="1416"/>
      <c r="LXW112" s="1416"/>
      <c r="LXX112" s="1416"/>
      <c r="LXY112" s="1416"/>
      <c r="LXZ112" s="1416"/>
      <c r="LYA112" s="1416"/>
      <c r="LYB112" s="1416"/>
      <c r="LYC112" s="1416"/>
      <c r="LYD112" s="1416"/>
      <c r="LYE112" s="1416"/>
      <c r="LYF112" s="1416"/>
      <c r="LYG112" s="1416"/>
      <c r="LYH112" s="1416"/>
      <c r="LYI112" s="1416"/>
      <c r="LYJ112" s="1416"/>
      <c r="LYK112" s="1416"/>
      <c r="LYL112" s="1416"/>
      <c r="LYM112" s="1416"/>
      <c r="LYN112" s="1416"/>
      <c r="LYO112" s="1416"/>
      <c r="LYP112" s="1416"/>
      <c r="LYQ112" s="1416"/>
      <c r="LYR112" s="1416"/>
      <c r="LYS112" s="1416"/>
      <c r="LYT112" s="1416"/>
      <c r="LYU112" s="1416"/>
      <c r="LYV112" s="1416"/>
      <c r="LYW112" s="1416"/>
      <c r="LYX112" s="1416"/>
      <c r="LYY112" s="1416"/>
      <c r="LYZ112" s="1416"/>
      <c r="LZA112" s="1416"/>
      <c r="LZB112" s="1416"/>
      <c r="LZC112" s="1416"/>
      <c r="LZD112" s="1416"/>
      <c r="LZE112" s="1416"/>
      <c r="LZF112" s="1416"/>
      <c r="LZG112" s="1416"/>
      <c r="LZH112" s="1416"/>
      <c r="LZI112" s="1416"/>
      <c r="LZJ112" s="1416"/>
      <c r="LZK112" s="1416"/>
      <c r="LZL112" s="1416"/>
      <c r="LZM112" s="1416"/>
      <c r="LZN112" s="1416"/>
      <c r="LZO112" s="1416"/>
      <c r="LZP112" s="1416"/>
      <c r="LZQ112" s="1416"/>
      <c r="LZR112" s="1416"/>
      <c r="LZS112" s="1416"/>
      <c r="LZT112" s="1416"/>
      <c r="LZU112" s="1416"/>
      <c r="LZV112" s="1416"/>
      <c r="LZW112" s="1416"/>
      <c r="LZX112" s="1416"/>
      <c r="LZY112" s="1416"/>
      <c r="LZZ112" s="1416"/>
      <c r="MAA112" s="1416"/>
      <c r="MAB112" s="1416"/>
      <c r="MAC112" s="1416"/>
      <c r="MAD112" s="1416"/>
      <c r="MAE112" s="1416"/>
      <c r="MAF112" s="1416"/>
      <c r="MAG112" s="1416"/>
      <c r="MAH112" s="1416"/>
      <c r="MAI112" s="1416"/>
      <c r="MAJ112" s="1416"/>
      <c r="MAK112" s="1416"/>
      <c r="MAL112" s="1416"/>
      <c r="MAM112" s="1416"/>
      <c r="MAN112" s="1416"/>
      <c r="MAO112" s="1416"/>
      <c r="MAP112" s="1416"/>
      <c r="MAQ112" s="1416"/>
      <c r="MAR112" s="1416"/>
      <c r="MAS112" s="1416"/>
      <c r="MAT112" s="1416"/>
      <c r="MAU112" s="1416"/>
      <c r="MAV112" s="1416"/>
      <c r="MAW112" s="1416"/>
      <c r="MAX112" s="1416"/>
      <c r="MAY112" s="1416"/>
      <c r="MAZ112" s="1416"/>
      <c r="MBA112" s="1416"/>
      <c r="MBB112" s="1416"/>
      <c r="MBC112" s="1416"/>
      <c r="MBD112" s="1416"/>
      <c r="MBE112" s="1416"/>
      <c r="MBF112" s="1416"/>
      <c r="MBG112" s="1416"/>
      <c r="MBH112" s="1416"/>
      <c r="MBI112" s="1416"/>
      <c r="MBJ112" s="1416"/>
      <c r="MBK112" s="1416"/>
      <c r="MBL112" s="1416"/>
      <c r="MBM112" s="1416"/>
      <c r="MBN112" s="1416"/>
      <c r="MBO112" s="1416"/>
      <c r="MBP112" s="1416"/>
      <c r="MBQ112" s="1416"/>
      <c r="MBR112" s="1416"/>
      <c r="MBS112" s="1416"/>
      <c r="MBT112" s="1416"/>
      <c r="MBU112" s="1416"/>
      <c r="MBV112" s="1416"/>
      <c r="MBW112" s="1416"/>
      <c r="MBX112" s="1416"/>
      <c r="MBY112" s="1416"/>
      <c r="MBZ112" s="1416"/>
      <c r="MCA112" s="1416"/>
      <c r="MCB112" s="1416"/>
      <c r="MCC112" s="1416"/>
      <c r="MCD112" s="1416"/>
      <c r="MCE112" s="1416"/>
      <c r="MCF112" s="1416"/>
      <c r="MCG112" s="1416"/>
      <c r="MCH112" s="1416"/>
      <c r="MCI112" s="1416"/>
      <c r="MCJ112" s="1416"/>
      <c r="MCK112" s="1416"/>
      <c r="MCL112" s="1416"/>
      <c r="MCM112" s="1416"/>
      <c r="MCN112" s="1416"/>
      <c r="MCO112" s="1416"/>
      <c r="MCP112" s="1416"/>
      <c r="MCQ112" s="1416"/>
      <c r="MCR112" s="1416"/>
      <c r="MCS112" s="1416"/>
      <c r="MCT112" s="1416"/>
      <c r="MCU112" s="1416"/>
      <c r="MCV112" s="1416"/>
      <c r="MCW112" s="1416"/>
      <c r="MCX112" s="1416"/>
      <c r="MCY112" s="1416"/>
      <c r="MCZ112" s="1416"/>
      <c r="MDA112" s="1416"/>
      <c r="MDB112" s="1416"/>
      <c r="MDC112" s="1416"/>
      <c r="MDD112" s="1416"/>
      <c r="MDE112" s="1416"/>
      <c r="MDF112" s="1416"/>
      <c r="MDG112" s="1416"/>
      <c r="MDH112" s="1416"/>
      <c r="MDI112" s="1416"/>
      <c r="MDJ112" s="1416"/>
      <c r="MDK112" s="1416"/>
      <c r="MDL112" s="1416"/>
      <c r="MDM112" s="1416"/>
      <c r="MDN112" s="1416"/>
      <c r="MDO112" s="1416"/>
      <c r="MDP112" s="1416"/>
      <c r="MDQ112" s="1416"/>
      <c r="MDR112" s="1416"/>
      <c r="MDS112" s="1416"/>
      <c r="MDT112" s="1416"/>
      <c r="MDU112" s="1416"/>
      <c r="MDV112" s="1416"/>
      <c r="MDW112" s="1416"/>
      <c r="MDX112" s="1416"/>
      <c r="MDY112" s="1416"/>
      <c r="MDZ112" s="1416"/>
      <c r="MEA112" s="1416"/>
      <c r="MEB112" s="1416"/>
      <c r="MEC112" s="1416"/>
      <c r="MED112" s="1416"/>
      <c r="MEE112" s="1416"/>
      <c r="MEF112" s="1416"/>
      <c r="MEG112" s="1416"/>
      <c r="MEH112" s="1416"/>
      <c r="MEI112" s="1416"/>
      <c r="MEJ112" s="1416"/>
      <c r="MEK112" s="1416"/>
      <c r="MEL112" s="1416"/>
      <c r="MEM112" s="1416"/>
      <c r="MEN112" s="1416"/>
      <c r="MEO112" s="1416"/>
      <c r="MEP112" s="1416"/>
      <c r="MEQ112" s="1416"/>
      <c r="MER112" s="1416"/>
      <c r="MES112" s="1416"/>
      <c r="MET112" s="1416"/>
      <c r="MEU112" s="1416"/>
      <c r="MEV112" s="1416"/>
      <c r="MEW112" s="1416"/>
      <c r="MEX112" s="1416"/>
      <c r="MEY112" s="1416"/>
      <c r="MEZ112" s="1416"/>
      <c r="MFA112" s="1416"/>
      <c r="MFB112" s="1416"/>
      <c r="MFC112" s="1416"/>
      <c r="MFD112" s="1416"/>
      <c r="MFE112" s="1416"/>
      <c r="MFF112" s="1416"/>
      <c r="MFG112" s="1416"/>
      <c r="MFH112" s="1416"/>
      <c r="MFI112" s="1416"/>
      <c r="MFJ112" s="1416"/>
      <c r="MFK112" s="1416"/>
      <c r="MFL112" s="1416"/>
      <c r="MFM112" s="1416"/>
      <c r="MFN112" s="1416"/>
      <c r="MFO112" s="1416"/>
      <c r="MFP112" s="1416"/>
      <c r="MFQ112" s="1416"/>
      <c r="MFR112" s="1416"/>
      <c r="MFS112" s="1416"/>
      <c r="MFT112" s="1416"/>
      <c r="MFU112" s="1416"/>
      <c r="MFV112" s="1416"/>
      <c r="MFW112" s="1416"/>
      <c r="MFX112" s="1416"/>
      <c r="MFY112" s="1416"/>
      <c r="MFZ112" s="1416"/>
      <c r="MGA112" s="1416"/>
      <c r="MGB112" s="1416"/>
      <c r="MGC112" s="1416"/>
      <c r="MGD112" s="1416"/>
      <c r="MGE112" s="1416"/>
      <c r="MGF112" s="1416"/>
      <c r="MGG112" s="1416"/>
      <c r="MGH112" s="1416"/>
      <c r="MGI112" s="1416"/>
      <c r="MGJ112" s="1416"/>
      <c r="MGK112" s="1416"/>
      <c r="MGL112" s="1416"/>
      <c r="MGM112" s="1416"/>
      <c r="MGN112" s="1416"/>
      <c r="MGO112" s="1416"/>
      <c r="MGP112" s="1416"/>
      <c r="MGQ112" s="1416"/>
      <c r="MGR112" s="1416"/>
      <c r="MGS112" s="1416"/>
      <c r="MGT112" s="1416"/>
      <c r="MGU112" s="1416"/>
      <c r="MGV112" s="1416"/>
      <c r="MGW112" s="1416"/>
      <c r="MGX112" s="1416"/>
      <c r="MGY112" s="1416"/>
      <c r="MGZ112" s="1416"/>
      <c r="MHA112" s="1416"/>
      <c r="MHB112" s="1416"/>
      <c r="MHC112" s="1416"/>
      <c r="MHD112" s="1416"/>
      <c r="MHE112" s="1416"/>
      <c r="MHF112" s="1416"/>
      <c r="MHG112" s="1416"/>
      <c r="MHH112" s="1416"/>
      <c r="MHI112" s="1416"/>
      <c r="MHJ112" s="1416"/>
      <c r="MHK112" s="1416"/>
      <c r="MHL112" s="1416"/>
      <c r="MHM112" s="1416"/>
      <c r="MHN112" s="1416"/>
      <c r="MHO112" s="1416"/>
      <c r="MHP112" s="1416"/>
      <c r="MHQ112" s="1416"/>
      <c r="MHR112" s="1416"/>
      <c r="MHS112" s="1416"/>
      <c r="MHT112" s="1416"/>
      <c r="MHU112" s="1416"/>
      <c r="MHV112" s="1416"/>
      <c r="MHW112" s="1416"/>
      <c r="MHX112" s="1416"/>
      <c r="MHY112" s="1416"/>
      <c r="MHZ112" s="1416"/>
      <c r="MIA112" s="1416"/>
      <c r="MIB112" s="1416"/>
      <c r="MIC112" s="1416"/>
      <c r="MID112" s="1416"/>
      <c r="MIE112" s="1416"/>
      <c r="MIF112" s="1416"/>
      <c r="MIG112" s="1416"/>
      <c r="MIH112" s="1416"/>
      <c r="MII112" s="1416"/>
      <c r="MIJ112" s="1416"/>
      <c r="MIK112" s="1416"/>
      <c r="MIL112" s="1416"/>
      <c r="MIM112" s="1416"/>
      <c r="MIN112" s="1416"/>
      <c r="MIO112" s="1416"/>
      <c r="MIP112" s="1416"/>
      <c r="MIQ112" s="1416"/>
      <c r="MIR112" s="1416"/>
      <c r="MIS112" s="1416"/>
      <c r="MIT112" s="1416"/>
      <c r="MIU112" s="1416"/>
      <c r="MIV112" s="1416"/>
      <c r="MIW112" s="1416"/>
      <c r="MIX112" s="1416"/>
      <c r="MIY112" s="1416"/>
      <c r="MIZ112" s="1416"/>
      <c r="MJA112" s="1416"/>
      <c r="MJB112" s="1416"/>
      <c r="MJC112" s="1416"/>
      <c r="MJD112" s="1416"/>
      <c r="MJE112" s="1416"/>
      <c r="MJF112" s="1416"/>
      <c r="MJG112" s="1416"/>
      <c r="MJH112" s="1416"/>
      <c r="MJI112" s="1416"/>
      <c r="MJJ112" s="1416"/>
      <c r="MJK112" s="1416"/>
      <c r="MJL112" s="1416"/>
      <c r="MJM112" s="1416"/>
      <c r="MJN112" s="1416"/>
      <c r="MJO112" s="1416"/>
      <c r="MJP112" s="1416"/>
      <c r="MJQ112" s="1416"/>
      <c r="MJR112" s="1416"/>
      <c r="MJS112" s="1416"/>
      <c r="MJT112" s="1416"/>
      <c r="MJU112" s="1416"/>
      <c r="MJV112" s="1416"/>
      <c r="MJW112" s="1416"/>
      <c r="MJX112" s="1416"/>
      <c r="MJY112" s="1416"/>
      <c r="MJZ112" s="1416"/>
      <c r="MKA112" s="1416"/>
      <c r="MKB112" s="1416"/>
      <c r="MKC112" s="1416"/>
      <c r="MKD112" s="1416"/>
      <c r="MKE112" s="1416"/>
      <c r="MKF112" s="1416"/>
      <c r="MKG112" s="1416"/>
      <c r="MKH112" s="1416"/>
      <c r="MKI112" s="1416"/>
      <c r="MKJ112" s="1416"/>
      <c r="MKK112" s="1416"/>
      <c r="MKL112" s="1416"/>
      <c r="MKM112" s="1416"/>
      <c r="MKN112" s="1416"/>
      <c r="MKO112" s="1416"/>
      <c r="MKP112" s="1416"/>
      <c r="MKQ112" s="1416"/>
      <c r="MKR112" s="1416"/>
      <c r="MKS112" s="1416"/>
      <c r="MKT112" s="1416"/>
      <c r="MKU112" s="1416"/>
      <c r="MKV112" s="1416"/>
      <c r="MKW112" s="1416"/>
      <c r="MKX112" s="1416"/>
      <c r="MKY112" s="1416"/>
      <c r="MKZ112" s="1416"/>
      <c r="MLA112" s="1416"/>
      <c r="MLB112" s="1416"/>
      <c r="MLC112" s="1416"/>
      <c r="MLD112" s="1416"/>
      <c r="MLE112" s="1416"/>
      <c r="MLF112" s="1416"/>
      <c r="MLG112" s="1416"/>
      <c r="MLH112" s="1416"/>
      <c r="MLI112" s="1416"/>
      <c r="MLJ112" s="1416"/>
      <c r="MLK112" s="1416"/>
      <c r="MLL112" s="1416"/>
      <c r="MLM112" s="1416"/>
      <c r="MLN112" s="1416"/>
      <c r="MLO112" s="1416"/>
      <c r="MLP112" s="1416"/>
      <c r="MLQ112" s="1416"/>
      <c r="MLR112" s="1416"/>
      <c r="MLS112" s="1416"/>
      <c r="MLT112" s="1416"/>
      <c r="MLU112" s="1416"/>
      <c r="MLV112" s="1416"/>
      <c r="MLW112" s="1416"/>
      <c r="MLX112" s="1416"/>
      <c r="MLY112" s="1416"/>
      <c r="MLZ112" s="1416"/>
      <c r="MMA112" s="1416"/>
      <c r="MMB112" s="1416"/>
      <c r="MMC112" s="1416"/>
      <c r="MMD112" s="1416"/>
      <c r="MME112" s="1416"/>
      <c r="MMF112" s="1416"/>
      <c r="MMG112" s="1416"/>
      <c r="MMH112" s="1416"/>
      <c r="MMI112" s="1416"/>
      <c r="MMJ112" s="1416"/>
      <c r="MMK112" s="1416"/>
      <c r="MML112" s="1416"/>
      <c r="MMM112" s="1416"/>
      <c r="MMN112" s="1416"/>
      <c r="MMO112" s="1416"/>
      <c r="MMP112" s="1416"/>
      <c r="MMQ112" s="1416"/>
      <c r="MMR112" s="1416"/>
      <c r="MMS112" s="1416"/>
      <c r="MMT112" s="1416"/>
      <c r="MMU112" s="1416"/>
      <c r="MMV112" s="1416"/>
      <c r="MMW112" s="1416"/>
      <c r="MMX112" s="1416"/>
      <c r="MMY112" s="1416"/>
      <c r="MMZ112" s="1416"/>
      <c r="MNA112" s="1416"/>
      <c r="MNB112" s="1416"/>
      <c r="MNC112" s="1416"/>
      <c r="MND112" s="1416"/>
      <c r="MNE112" s="1416"/>
      <c r="MNF112" s="1416"/>
      <c r="MNG112" s="1416"/>
      <c r="MNH112" s="1416"/>
      <c r="MNI112" s="1416"/>
      <c r="MNJ112" s="1416"/>
      <c r="MNK112" s="1416"/>
      <c r="MNL112" s="1416"/>
      <c r="MNM112" s="1416"/>
      <c r="MNN112" s="1416"/>
      <c r="MNO112" s="1416"/>
      <c r="MNP112" s="1416"/>
      <c r="MNQ112" s="1416"/>
      <c r="MNR112" s="1416"/>
      <c r="MNS112" s="1416"/>
      <c r="MNT112" s="1416"/>
      <c r="MNU112" s="1416"/>
      <c r="MNV112" s="1416"/>
      <c r="MNW112" s="1416"/>
      <c r="MNX112" s="1416"/>
      <c r="MNY112" s="1416"/>
      <c r="MNZ112" s="1416"/>
      <c r="MOA112" s="1416"/>
      <c r="MOB112" s="1416"/>
      <c r="MOC112" s="1416"/>
      <c r="MOD112" s="1416"/>
      <c r="MOE112" s="1416"/>
      <c r="MOF112" s="1416"/>
      <c r="MOG112" s="1416"/>
      <c r="MOH112" s="1416"/>
      <c r="MOI112" s="1416"/>
      <c r="MOJ112" s="1416"/>
      <c r="MOK112" s="1416"/>
      <c r="MOL112" s="1416"/>
      <c r="MOM112" s="1416"/>
      <c r="MON112" s="1416"/>
      <c r="MOO112" s="1416"/>
      <c r="MOP112" s="1416"/>
      <c r="MOQ112" s="1416"/>
      <c r="MOR112" s="1416"/>
      <c r="MOS112" s="1416"/>
      <c r="MOT112" s="1416"/>
      <c r="MOU112" s="1416"/>
      <c r="MOV112" s="1416"/>
      <c r="MOW112" s="1416"/>
      <c r="MOX112" s="1416"/>
      <c r="MOY112" s="1416"/>
      <c r="MOZ112" s="1416"/>
      <c r="MPA112" s="1416"/>
      <c r="MPB112" s="1416"/>
      <c r="MPC112" s="1416"/>
      <c r="MPD112" s="1416"/>
      <c r="MPE112" s="1416"/>
      <c r="MPF112" s="1416"/>
      <c r="MPG112" s="1416"/>
      <c r="MPH112" s="1416"/>
      <c r="MPI112" s="1416"/>
      <c r="MPJ112" s="1416"/>
      <c r="MPK112" s="1416"/>
      <c r="MPL112" s="1416"/>
      <c r="MPM112" s="1416"/>
      <c r="MPN112" s="1416"/>
      <c r="MPO112" s="1416"/>
      <c r="MPP112" s="1416"/>
      <c r="MPQ112" s="1416"/>
      <c r="MPR112" s="1416"/>
      <c r="MPS112" s="1416"/>
      <c r="MPT112" s="1416"/>
      <c r="MPU112" s="1416"/>
      <c r="MPV112" s="1416"/>
      <c r="MPW112" s="1416"/>
      <c r="MPX112" s="1416"/>
      <c r="MPY112" s="1416"/>
      <c r="MPZ112" s="1416"/>
      <c r="MQA112" s="1416"/>
      <c r="MQB112" s="1416"/>
      <c r="MQC112" s="1416"/>
      <c r="MQD112" s="1416"/>
      <c r="MQE112" s="1416"/>
      <c r="MQF112" s="1416"/>
      <c r="MQG112" s="1416"/>
      <c r="MQH112" s="1416"/>
      <c r="MQI112" s="1416"/>
      <c r="MQJ112" s="1416"/>
      <c r="MQK112" s="1416"/>
      <c r="MQL112" s="1416"/>
      <c r="MQM112" s="1416"/>
      <c r="MQN112" s="1416"/>
      <c r="MQO112" s="1416"/>
      <c r="MQP112" s="1416"/>
      <c r="MQQ112" s="1416"/>
      <c r="MQR112" s="1416"/>
      <c r="MQS112" s="1416"/>
      <c r="MQT112" s="1416"/>
      <c r="MQU112" s="1416"/>
      <c r="MQV112" s="1416"/>
      <c r="MQW112" s="1416"/>
      <c r="MQX112" s="1416"/>
      <c r="MQY112" s="1416"/>
      <c r="MQZ112" s="1416"/>
      <c r="MRA112" s="1416"/>
      <c r="MRB112" s="1416"/>
      <c r="MRC112" s="1416"/>
      <c r="MRD112" s="1416"/>
      <c r="MRE112" s="1416"/>
      <c r="MRF112" s="1416"/>
      <c r="MRG112" s="1416"/>
      <c r="MRH112" s="1416"/>
      <c r="MRI112" s="1416"/>
      <c r="MRJ112" s="1416"/>
      <c r="MRK112" s="1416"/>
      <c r="MRL112" s="1416"/>
      <c r="MRM112" s="1416"/>
      <c r="MRN112" s="1416"/>
      <c r="MRO112" s="1416"/>
      <c r="MRP112" s="1416"/>
      <c r="MRQ112" s="1416"/>
      <c r="MRR112" s="1416"/>
      <c r="MRS112" s="1416"/>
      <c r="MRT112" s="1416"/>
      <c r="MRU112" s="1416"/>
      <c r="MRV112" s="1416"/>
      <c r="MRW112" s="1416"/>
      <c r="MRX112" s="1416"/>
      <c r="MRY112" s="1416"/>
      <c r="MRZ112" s="1416"/>
      <c r="MSA112" s="1416"/>
      <c r="MSB112" s="1416"/>
      <c r="MSC112" s="1416"/>
      <c r="MSD112" s="1416"/>
      <c r="MSE112" s="1416"/>
      <c r="MSF112" s="1416"/>
      <c r="MSG112" s="1416"/>
      <c r="MSH112" s="1416"/>
      <c r="MSI112" s="1416"/>
      <c r="MSJ112" s="1416"/>
      <c r="MSK112" s="1416"/>
      <c r="MSL112" s="1416"/>
      <c r="MSM112" s="1416"/>
      <c r="MSN112" s="1416"/>
      <c r="MSO112" s="1416"/>
      <c r="MSP112" s="1416"/>
      <c r="MSQ112" s="1416"/>
      <c r="MSR112" s="1416"/>
      <c r="MSS112" s="1416"/>
      <c r="MST112" s="1416"/>
      <c r="MSU112" s="1416"/>
      <c r="MSV112" s="1416"/>
      <c r="MSW112" s="1416"/>
      <c r="MSX112" s="1416"/>
      <c r="MSY112" s="1416"/>
      <c r="MSZ112" s="1416"/>
      <c r="MTA112" s="1416"/>
      <c r="MTB112" s="1416"/>
      <c r="MTC112" s="1416"/>
      <c r="MTD112" s="1416"/>
      <c r="MTE112" s="1416"/>
      <c r="MTF112" s="1416"/>
      <c r="MTG112" s="1416"/>
      <c r="MTH112" s="1416"/>
      <c r="MTI112" s="1416"/>
      <c r="MTJ112" s="1416"/>
      <c r="MTK112" s="1416"/>
      <c r="MTL112" s="1416"/>
      <c r="MTM112" s="1416"/>
      <c r="MTN112" s="1416"/>
      <c r="MTO112" s="1416"/>
      <c r="MTP112" s="1416"/>
      <c r="MTQ112" s="1416"/>
      <c r="MTR112" s="1416"/>
      <c r="MTS112" s="1416"/>
      <c r="MTT112" s="1416"/>
      <c r="MTU112" s="1416"/>
      <c r="MTV112" s="1416"/>
      <c r="MTW112" s="1416"/>
      <c r="MTX112" s="1416"/>
      <c r="MTY112" s="1416"/>
      <c r="MTZ112" s="1416"/>
      <c r="MUA112" s="1416"/>
      <c r="MUB112" s="1416"/>
      <c r="MUC112" s="1416"/>
      <c r="MUD112" s="1416"/>
      <c r="MUE112" s="1416"/>
      <c r="MUF112" s="1416"/>
      <c r="MUG112" s="1416"/>
      <c r="MUH112" s="1416"/>
      <c r="MUI112" s="1416"/>
      <c r="MUJ112" s="1416"/>
      <c r="MUK112" s="1416"/>
      <c r="MUL112" s="1416"/>
      <c r="MUM112" s="1416"/>
      <c r="MUN112" s="1416"/>
      <c r="MUO112" s="1416"/>
      <c r="MUP112" s="1416"/>
      <c r="MUQ112" s="1416"/>
      <c r="MUR112" s="1416"/>
      <c r="MUS112" s="1416"/>
      <c r="MUT112" s="1416"/>
      <c r="MUU112" s="1416"/>
      <c r="MUV112" s="1416"/>
      <c r="MUW112" s="1416"/>
      <c r="MUX112" s="1416"/>
      <c r="MUY112" s="1416"/>
      <c r="MUZ112" s="1416"/>
      <c r="MVA112" s="1416"/>
      <c r="MVB112" s="1416"/>
      <c r="MVC112" s="1416"/>
      <c r="MVD112" s="1416"/>
      <c r="MVE112" s="1416"/>
      <c r="MVF112" s="1416"/>
      <c r="MVG112" s="1416"/>
      <c r="MVH112" s="1416"/>
      <c r="MVI112" s="1416"/>
      <c r="MVJ112" s="1416"/>
      <c r="MVK112" s="1416"/>
      <c r="MVL112" s="1416"/>
      <c r="MVM112" s="1416"/>
      <c r="MVN112" s="1416"/>
      <c r="MVO112" s="1416"/>
      <c r="MVP112" s="1416"/>
      <c r="MVQ112" s="1416"/>
      <c r="MVR112" s="1416"/>
      <c r="MVS112" s="1416"/>
      <c r="MVT112" s="1416"/>
      <c r="MVU112" s="1416"/>
      <c r="MVV112" s="1416"/>
      <c r="MVW112" s="1416"/>
      <c r="MVX112" s="1416"/>
      <c r="MVY112" s="1416"/>
      <c r="MVZ112" s="1416"/>
      <c r="MWA112" s="1416"/>
      <c r="MWB112" s="1416"/>
      <c r="MWC112" s="1416"/>
      <c r="MWD112" s="1416"/>
      <c r="MWE112" s="1416"/>
      <c r="MWF112" s="1416"/>
      <c r="MWG112" s="1416"/>
      <c r="MWH112" s="1416"/>
      <c r="MWI112" s="1416"/>
      <c r="MWJ112" s="1416"/>
      <c r="MWK112" s="1416"/>
      <c r="MWL112" s="1416"/>
      <c r="MWM112" s="1416"/>
      <c r="MWN112" s="1416"/>
      <c r="MWO112" s="1416"/>
      <c r="MWP112" s="1416"/>
      <c r="MWQ112" s="1416"/>
      <c r="MWR112" s="1416"/>
      <c r="MWS112" s="1416"/>
      <c r="MWT112" s="1416"/>
      <c r="MWU112" s="1416"/>
      <c r="MWV112" s="1416"/>
      <c r="MWW112" s="1416"/>
      <c r="MWX112" s="1416"/>
      <c r="MWY112" s="1416"/>
      <c r="MWZ112" s="1416"/>
      <c r="MXA112" s="1416"/>
      <c r="MXB112" s="1416"/>
      <c r="MXC112" s="1416"/>
      <c r="MXD112" s="1416"/>
      <c r="MXE112" s="1416"/>
      <c r="MXF112" s="1416"/>
      <c r="MXG112" s="1416"/>
      <c r="MXH112" s="1416"/>
      <c r="MXI112" s="1416"/>
      <c r="MXJ112" s="1416"/>
      <c r="MXK112" s="1416"/>
      <c r="MXL112" s="1416"/>
      <c r="MXM112" s="1416"/>
      <c r="MXN112" s="1416"/>
      <c r="MXO112" s="1416"/>
      <c r="MXP112" s="1416"/>
      <c r="MXQ112" s="1416"/>
      <c r="MXR112" s="1416"/>
      <c r="MXS112" s="1416"/>
      <c r="MXT112" s="1416"/>
      <c r="MXU112" s="1416"/>
      <c r="MXV112" s="1416"/>
      <c r="MXW112" s="1416"/>
      <c r="MXX112" s="1416"/>
      <c r="MXY112" s="1416"/>
      <c r="MXZ112" s="1416"/>
      <c r="MYA112" s="1416"/>
      <c r="MYB112" s="1416"/>
      <c r="MYC112" s="1416"/>
      <c r="MYD112" s="1416"/>
      <c r="MYE112" s="1416"/>
      <c r="MYF112" s="1416"/>
      <c r="MYG112" s="1416"/>
      <c r="MYH112" s="1416"/>
      <c r="MYI112" s="1416"/>
      <c r="MYJ112" s="1416"/>
      <c r="MYK112" s="1416"/>
      <c r="MYL112" s="1416"/>
      <c r="MYM112" s="1416"/>
      <c r="MYN112" s="1416"/>
      <c r="MYO112" s="1416"/>
      <c r="MYP112" s="1416"/>
      <c r="MYQ112" s="1416"/>
      <c r="MYR112" s="1416"/>
      <c r="MYS112" s="1416"/>
      <c r="MYT112" s="1416"/>
      <c r="MYU112" s="1416"/>
      <c r="MYV112" s="1416"/>
      <c r="MYW112" s="1416"/>
      <c r="MYX112" s="1416"/>
      <c r="MYY112" s="1416"/>
      <c r="MYZ112" s="1416"/>
      <c r="MZA112" s="1416"/>
      <c r="MZB112" s="1416"/>
      <c r="MZC112" s="1416"/>
      <c r="MZD112" s="1416"/>
      <c r="MZE112" s="1416"/>
      <c r="MZF112" s="1416"/>
      <c r="MZG112" s="1416"/>
      <c r="MZH112" s="1416"/>
      <c r="MZI112" s="1416"/>
      <c r="MZJ112" s="1416"/>
      <c r="MZK112" s="1416"/>
      <c r="MZL112" s="1416"/>
      <c r="MZM112" s="1416"/>
      <c r="MZN112" s="1416"/>
      <c r="MZO112" s="1416"/>
      <c r="MZP112" s="1416"/>
      <c r="MZQ112" s="1416"/>
      <c r="MZR112" s="1416"/>
      <c r="MZS112" s="1416"/>
      <c r="MZT112" s="1416"/>
      <c r="MZU112" s="1416"/>
      <c r="MZV112" s="1416"/>
      <c r="MZW112" s="1416"/>
      <c r="MZX112" s="1416"/>
      <c r="MZY112" s="1416"/>
      <c r="MZZ112" s="1416"/>
      <c r="NAA112" s="1416"/>
      <c r="NAB112" s="1416"/>
      <c r="NAC112" s="1416"/>
      <c r="NAD112" s="1416"/>
      <c r="NAE112" s="1416"/>
      <c r="NAF112" s="1416"/>
      <c r="NAG112" s="1416"/>
      <c r="NAH112" s="1416"/>
      <c r="NAI112" s="1416"/>
      <c r="NAJ112" s="1416"/>
      <c r="NAK112" s="1416"/>
      <c r="NAL112" s="1416"/>
      <c r="NAM112" s="1416"/>
      <c r="NAN112" s="1416"/>
      <c r="NAO112" s="1416"/>
      <c r="NAP112" s="1416"/>
      <c r="NAQ112" s="1416"/>
      <c r="NAR112" s="1416"/>
      <c r="NAS112" s="1416"/>
      <c r="NAT112" s="1416"/>
      <c r="NAU112" s="1416"/>
      <c r="NAV112" s="1416"/>
      <c r="NAW112" s="1416"/>
      <c r="NAX112" s="1416"/>
      <c r="NAY112" s="1416"/>
      <c r="NAZ112" s="1416"/>
      <c r="NBA112" s="1416"/>
      <c r="NBB112" s="1416"/>
      <c r="NBC112" s="1416"/>
      <c r="NBD112" s="1416"/>
      <c r="NBE112" s="1416"/>
      <c r="NBF112" s="1416"/>
      <c r="NBG112" s="1416"/>
      <c r="NBH112" s="1416"/>
      <c r="NBI112" s="1416"/>
      <c r="NBJ112" s="1416"/>
      <c r="NBK112" s="1416"/>
      <c r="NBL112" s="1416"/>
      <c r="NBM112" s="1416"/>
      <c r="NBN112" s="1416"/>
      <c r="NBO112" s="1416"/>
      <c r="NBP112" s="1416"/>
      <c r="NBQ112" s="1416"/>
      <c r="NBR112" s="1416"/>
      <c r="NBS112" s="1416"/>
      <c r="NBT112" s="1416"/>
      <c r="NBU112" s="1416"/>
      <c r="NBV112" s="1416"/>
      <c r="NBW112" s="1416"/>
      <c r="NBX112" s="1416"/>
      <c r="NBY112" s="1416"/>
      <c r="NBZ112" s="1416"/>
      <c r="NCA112" s="1416"/>
      <c r="NCB112" s="1416"/>
      <c r="NCC112" s="1416"/>
      <c r="NCD112" s="1416"/>
      <c r="NCE112" s="1416"/>
      <c r="NCF112" s="1416"/>
      <c r="NCG112" s="1416"/>
      <c r="NCH112" s="1416"/>
      <c r="NCI112" s="1416"/>
      <c r="NCJ112" s="1416"/>
      <c r="NCK112" s="1416"/>
      <c r="NCL112" s="1416"/>
      <c r="NCM112" s="1416"/>
      <c r="NCN112" s="1416"/>
      <c r="NCO112" s="1416"/>
      <c r="NCP112" s="1416"/>
      <c r="NCQ112" s="1416"/>
      <c r="NCR112" s="1416"/>
      <c r="NCS112" s="1416"/>
      <c r="NCT112" s="1416"/>
      <c r="NCU112" s="1416"/>
      <c r="NCV112" s="1416"/>
      <c r="NCW112" s="1416"/>
      <c r="NCX112" s="1416"/>
      <c r="NCY112" s="1416"/>
      <c r="NCZ112" s="1416"/>
      <c r="NDA112" s="1416"/>
      <c r="NDB112" s="1416"/>
      <c r="NDC112" s="1416"/>
      <c r="NDD112" s="1416"/>
      <c r="NDE112" s="1416"/>
      <c r="NDF112" s="1416"/>
      <c r="NDG112" s="1416"/>
      <c r="NDH112" s="1416"/>
      <c r="NDI112" s="1416"/>
      <c r="NDJ112" s="1416"/>
      <c r="NDK112" s="1416"/>
      <c r="NDL112" s="1416"/>
      <c r="NDM112" s="1416"/>
      <c r="NDN112" s="1416"/>
      <c r="NDO112" s="1416"/>
      <c r="NDP112" s="1416"/>
      <c r="NDQ112" s="1416"/>
      <c r="NDR112" s="1416"/>
      <c r="NDS112" s="1416"/>
      <c r="NDT112" s="1416"/>
      <c r="NDU112" s="1416"/>
      <c r="NDV112" s="1416"/>
      <c r="NDW112" s="1416"/>
      <c r="NDX112" s="1416"/>
      <c r="NDY112" s="1416"/>
      <c r="NDZ112" s="1416"/>
      <c r="NEA112" s="1416"/>
      <c r="NEB112" s="1416"/>
      <c r="NEC112" s="1416"/>
      <c r="NED112" s="1416"/>
      <c r="NEE112" s="1416"/>
      <c r="NEF112" s="1416"/>
      <c r="NEG112" s="1416"/>
      <c r="NEH112" s="1416"/>
      <c r="NEI112" s="1416"/>
      <c r="NEJ112" s="1416"/>
      <c r="NEK112" s="1416"/>
      <c r="NEL112" s="1416"/>
      <c r="NEM112" s="1416"/>
      <c r="NEN112" s="1416"/>
      <c r="NEO112" s="1416"/>
      <c r="NEP112" s="1416"/>
      <c r="NEQ112" s="1416"/>
      <c r="NER112" s="1416"/>
      <c r="NES112" s="1416"/>
      <c r="NET112" s="1416"/>
      <c r="NEU112" s="1416"/>
      <c r="NEV112" s="1416"/>
      <c r="NEW112" s="1416"/>
      <c r="NEX112" s="1416"/>
      <c r="NEY112" s="1416"/>
      <c r="NEZ112" s="1416"/>
      <c r="NFA112" s="1416"/>
      <c r="NFB112" s="1416"/>
      <c r="NFC112" s="1416"/>
      <c r="NFD112" s="1416"/>
      <c r="NFE112" s="1416"/>
      <c r="NFF112" s="1416"/>
      <c r="NFG112" s="1416"/>
      <c r="NFH112" s="1416"/>
      <c r="NFI112" s="1416"/>
      <c r="NFJ112" s="1416"/>
      <c r="NFK112" s="1416"/>
      <c r="NFL112" s="1416"/>
      <c r="NFM112" s="1416"/>
      <c r="NFN112" s="1416"/>
      <c r="NFO112" s="1416"/>
      <c r="NFP112" s="1416"/>
      <c r="NFQ112" s="1416"/>
      <c r="NFR112" s="1416"/>
      <c r="NFS112" s="1416"/>
      <c r="NFT112" s="1416"/>
      <c r="NFU112" s="1416"/>
      <c r="NFV112" s="1416"/>
      <c r="NFW112" s="1416"/>
      <c r="NFX112" s="1416"/>
      <c r="NFY112" s="1416"/>
      <c r="NFZ112" s="1416"/>
      <c r="NGA112" s="1416"/>
      <c r="NGB112" s="1416"/>
      <c r="NGC112" s="1416"/>
      <c r="NGD112" s="1416"/>
      <c r="NGE112" s="1416"/>
      <c r="NGF112" s="1416"/>
      <c r="NGG112" s="1416"/>
      <c r="NGH112" s="1416"/>
      <c r="NGI112" s="1416"/>
      <c r="NGJ112" s="1416"/>
      <c r="NGK112" s="1416"/>
      <c r="NGL112" s="1416"/>
      <c r="NGM112" s="1416"/>
      <c r="NGN112" s="1416"/>
      <c r="NGO112" s="1416"/>
      <c r="NGP112" s="1416"/>
      <c r="NGQ112" s="1416"/>
      <c r="NGR112" s="1416"/>
      <c r="NGS112" s="1416"/>
      <c r="NGT112" s="1416"/>
      <c r="NGU112" s="1416"/>
      <c r="NGV112" s="1416"/>
      <c r="NGW112" s="1416"/>
      <c r="NGX112" s="1416"/>
      <c r="NGY112" s="1416"/>
      <c r="NGZ112" s="1416"/>
      <c r="NHA112" s="1416"/>
      <c r="NHB112" s="1416"/>
      <c r="NHC112" s="1416"/>
      <c r="NHD112" s="1416"/>
      <c r="NHE112" s="1416"/>
      <c r="NHF112" s="1416"/>
      <c r="NHG112" s="1416"/>
      <c r="NHH112" s="1416"/>
      <c r="NHI112" s="1416"/>
      <c r="NHJ112" s="1416"/>
      <c r="NHK112" s="1416"/>
      <c r="NHL112" s="1416"/>
      <c r="NHM112" s="1416"/>
      <c r="NHN112" s="1416"/>
      <c r="NHO112" s="1416"/>
      <c r="NHP112" s="1416"/>
      <c r="NHQ112" s="1416"/>
      <c r="NHR112" s="1416"/>
      <c r="NHS112" s="1416"/>
      <c r="NHT112" s="1416"/>
      <c r="NHU112" s="1416"/>
      <c r="NHV112" s="1416"/>
      <c r="NHW112" s="1416"/>
      <c r="NHX112" s="1416"/>
      <c r="NHY112" s="1416"/>
      <c r="NHZ112" s="1416"/>
      <c r="NIA112" s="1416"/>
      <c r="NIB112" s="1416"/>
      <c r="NIC112" s="1416"/>
      <c r="NID112" s="1416"/>
      <c r="NIE112" s="1416"/>
      <c r="NIF112" s="1416"/>
      <c r="NIG112" s="1416"/>
      <c r="NIH112" s="1416"/>
      <c r="NII112" s="1416"/>
      <c r="NIJ112" s="1416"/>
      <c r="NIK112" s="1416"/>
      <c r="NIL112" s="1416"/>
      <c r="NIM112" s="1416"/>
      <c r="NIN112" s="1416"/>
      <c r="NIO112" s="1416"/>
      <c r="NIP112" s="1416"/>
      <c r="NIQ112" s="1416"/>
      <c r="NIR112" s="1416"/>
      <c r="NIS112" s="1416"/>
      <c r="NIT112" s="1416"/>
      <c r="NIU112" s="1416"/>
      <c r="NIV112" s="1416"/>
      <c r="NIW112" s="1416"/>
      <c r="NIX112" s="1416"/>
      <c r="NIY112" s="1416"/>
      <c r="NIZ112" s="1416"/>
      <c r="NJA112" s="1416"/>
      <c r="NJB112" s="1416"/>
      <c r="NJC112" s="1416"/>
      <c r="NJD112" s="1416"/>
      <c r="NJE112" s="1416"/>
      <c r="NJF112" s="1416"/>
      <c r="NJG112" s="1416"/>
      <c r="NJH112" s="1416"/>
      <c r="NJI112" s="1416"/>
      <c r="NJJ112" s="1416"/>
      <c r="NJK112" s="1416"/>
      <c r="NJL112" s="1416"/>
      <c r="NJM112" s="1416"/>
      <c r="NJN112" s="1416"/>
      <c r="NJO112" s="1416"/>
      <c r="NJP112" s="1416"/>
      <c r="NJQ112" s="1416"/>
      <c r="NJR112" s="1416"/>
      <c r="NJS112" s="1416"/>
      <c r="NJT112" s="1416"/>
      <c r="NJU112" s="1416"/>
      <c r="NJV112" s="1416"/>
      <c r="NJW112" s="1416"/>
      <c r="NJX112" s="1416"/>
      <c r="NJY112" s="1416"/>
      <c r="NJZ112" s="1416"/>
      <c r="NKA112" s="1416"/>
      <c r="NKB112" s="1416"/>
      <c r="NKC112" s="1416"/>
      <c r="NKD112" s="1416"/>
      <c r="NKE112" s="1416"/>
      <c r="NKF112" s="1416"/>
      <c r="NKG112" s="1416"/>
      <c r="NKH112" s="1416"/>
      <c r="NKI112" s="1416"/>
      <c r="NKJ112" s="1416"/>
      <c r="NKK112" s="1416"/>
      <c r="NKL112" s="1416"/>
      <c r="NKM112" s="1416"/>
      <c r="NKN112" s="1416"/>
      <c r="NKO112" s="1416"/>
      <c r="NKP112" s="1416"/>
      <c r="NKQ112" s="1416"/>
      <c r="NKR112" s="1416"/>
      <c r="NKS112" s="1416"/>
      <c r="NKT112" s="1416"/>
      <c r="NKU112" s="1416"/>
      <c r="NKV112" s="1416"/>
      <c r="NKW112" s="1416"/>
      <c r="NKX112" s="1416"/>
      <c r="NKY112" s="1416"/>
      <c r="NKZ112" s="1416"/>
      <c r="NLA112" s="1416"/>
      <c r="NLB112" s="1416"/>
      <c r="NLC112" s="1416"/>
      <c r="NLD112" s="1416"/>
      <c r="NLE112" s="1416"/>
      <c r="NLF112" s="1416"/>
      <c r="NLG112" s="1416"/>
      <c r="NLH112" s="1416"/>
      <c r="NLI112" s="1416"/>
      <c r="NLJ112" s="1416"/>
      <c r="NLK112" s="1416"/>
      <c r="NLL112" s="1416"/>
      <c r="NLM112" s="1416"/>
      <c r="NLN112" s="1416"/>
      <c r="NLO112" s="1416"/>
      <c r="NLP112" s="1416"/>
      <c r="NLQ112" s="1416"/>
      <c r="NLR112" s="1416"/>
      <c r="NLS112" s="1416"/>
      <c r="NLT112" s="1416"/>
      <c r="NLU112" s="1416"/>
      <c r="NLV112" s="1416"/>
      <c r="NLW112" s="1416"/>
      <c r="NLX112" s="1416"/>
      <c r="NLY112" s="1416"/>
      <c r="NLZ112" s="1416"/>
      <c r="NMA112" s="1416"/>
      <c r="NMB112" s="1416"/>
      <c r="NMC112" s="1416"/>
      <c r="NMD112" s="1416"/>
      <c r="NME112" s="1416"/>
      <c r="NMF112" s="1416"/>
      <c r="NMG112" s="1416"/>
      <c r="NMH112" s="1416"/>
      <c r="NMI112" s="1416"/>
      <c r="NMJ112" s="1416"/>
      <c r="NMK112" s="1416"/>
      <c r="NML112" s="1416"/>
      <c r="NMM112" s="1416"/>
      <c r="NMN112" s="1416"/>
      <c r="NMO112" s="1416"/>
      <c r="NMP112" s="1416"/>
      <c r="NMQ112" s="1416"/>
      <c r="NMR112" s="1416"/>
      <c r="NMS112" s="1416"/>
      <c r="NMT112" s="1416"/>
      <c r="NMU112" s="1416"/>
      <c r="NMV112" s="1416"/>
      <c r="NMW112" s="1416"/>
      <c r="NMX112" s="1416"/>
      <c r="NMY112" s="1416"/>
      <c r="NMZ112" s="1416"/>
      <c r="NNA112" s="1416"/>
      <c r="NNB112" s="1416"/>
      <c r="NNC112" s="1416"/>
      <c r="NND112" s="1416"/>
      <c r="NNE112" s="1416"/>
      <c r="NNF112" s="1416"/>
      <c r="NNG112" s="1416"/>
      <c r="NNH112" s="1416"/>
      <c r="NNI112" s="1416"/>
      <c r="NNJ112" s="1416"/>
      <c r="NNK112" s="1416"/>
      <c r="NNL112" s="1416"/>
      <c r="NNM112" s="1416"/>
      <c r="NNN112" s="1416"/>
      <c r="NNO112" s="1416"/>
      <c r="NNP112" s="1416"/>
      <c r="NNQ112" s="1416"/>
      <c r="NNR112" s="1416"/>
      <c r="NNS112" s="1416"/>
      <c r="NNT112" s="1416"/>
      <c r="NNU112" s="1416"/>
      <c r="NNV112" s="1416"/>
      <c r="NNW112" s="1416"/>
      <c r="NNX112" s="1416"/>
      <c r="NNY112" s="1416"/>
      <c r="NNZ112" s="1416"/>
      <c r="NOA112" s="1416"/>
      <c r="NOB112" s="1416"/>
      <c r="NOC112" s="1416"/>
      <c r="NOD112" s="1416"/>
      <c r="NOE112" s="1416"/>
      <c r="NOF112" s="1416"/>
      <c r="NOG112" s="1416"/>
      <c r="NOH112" s="1416"/>
      <c r="NOI112" s="1416"/>
      <c r="NOJ112" s="1416"/>
      <c r="NOK112" s="1416"/>
      <c r="NOL112" s="1416"/>
      <c r="NOM112" s="1416"/>
      <c r="NON112" s="1416"/>
      <c r="NOO112" s="1416"/>
      <c r="NOP112" s="1416"/>
      <c r="NOQ112" s="1416"/>
      <c r="NOR112" s="1416"/>
      <c r="NOS112" s="1416"/>
      <c r="NOT112" s="1416"/>
      <c r="NOU112" s="1416"/>
      <c r="NOV112" s="1416"/>
      <c r="NOW112" s="1416"/>
      <c r="NOX112" s="1416"/>
      <c r="NOY112" s="1416"/>
      <c r="NOZ112" s="1416"/>
      <c r="NPA112" s="1416"/>
      <c r="NPB112" s="1416"/>
      <c r="NPC112" s="1416"/>
      <c r="NPD112" s="1416"/>
      <c r="NPE112" s="1416"/>
      <c r="NPF112" s="1416"/>
      <c r="NPG112" s="1416"/>
      <c r="NPH112" s="1416"/>
      <c r="NPI112" s="1416"/>
      <c r="NPJ112" s="1416"/>
      <c r="NPK112" s="1416"/>
      <c r="NPL112" s="1416"/>
      <c r="NPM112" s="1416"/>
      <c r="NPN112" s="1416"/>
      <c r="NPO112" s="1416"/>
      <c r="NPP112" s="1416"/>
      <c r="NPQ112" s="1416"/>
      <c r="NPR112" s="1416"/>
      <c r="NPS112" s="1416"/>
      <c r="NPT112" s="1416"/>
      <c r="NPU112" s="1416"/>
      <c r="NPV112" s="1416"/>
      <c r="NPW112" s="1416"/>
      <c r="NPX112" s="1416"/>
      <c r="NPY112" s="1416"/>
      <c r="NPZ112" s="1416"/>
      <c r="NQA112" s="1416"/>
      <c r="NQB112" s="1416"/>
      <c r="NQC112" s="1416"/>
      <c r="NQD112" s="1416"/>
      <c r="NQE112" s="1416"/>
      <c r="NQF112" s="1416"/>
      <c r="NQG112" s="1416"/>
      <c r="NQH112" s="1416"/>
      <c r="NQI112" s="1416"/>
      <c r="NQJ112" s="1416"/>
      <c r="NQK112" s="1416"/>
      <c r="NQL112" s="1416"/>
      <c r="NQM112" s="1416"/>
      <c r="NQN112" s="1416"/>
      <c r="NQO112" s="1416"/>
      <c r="NQP112" s="1416"/>
      <c r="NQQ112" s="1416"/>
      <c r="NQR112" s="1416"/>
      <c r="NQS112" s="1416"/>
      <c r="NQT112" s="1416"/>
      <c r="NQU112" s="1416"/>
      <c r="NQV112" s="1416"/>
      <c r="NQW112" s="1416"/>
      <c r="NQX112" s="1416"/>
      <c r="NQY112" s="1416"/>
      <c r="NQZ112" s="1416"/>
      <c r="NRA112" s="1416"/>
      <c r="NRB112" s="1416"/>
      <c r="NRC112" s="1416"/>
      <c r="NRD112" s="1416"/>
      <c r="NRE112" s="1416"/>
      <c r="NRF112" s="1416"/>
      <c r="NRG112" s="1416"/>
      <c r="NRH112" s="1416"/>
      <c r="NRI112" s="1416"/>
      <c r="NRJ112" s="1416"/>
      <c r="NRK112" s="1416"/>
      <c r="NRL112" s="1416"/>
      <c r="NRM112" s="1416"/>
      <c r="NRN112" s="1416"/>
      <c r="NRO112" s="1416"/>
      <c r="NRP112" s="1416"/>
      <c r="NRQ112" s="1416"/>
      <c r="NRR112" s="1416"/>
      <c r="NRS112" s="1416"/>
      <c r="NRT112" s="1416"/>
      <c r="NRU112" s="1416"/>
      <c r="NRV112" s="1416"/>
      <c r="NRW112" s="1416"/>
      <c r="NRX112" s="1416"/>
      <c r="NRY112" s="1416"/>
      <c r="NRZ112" s="1416"/>
      <c r="NSA112" s="1416"/>
      <c r="NSB112" s="1416"/>
      <c r="NSC112" s="1416"/>
      <c r="NSD112" s="1416"/>
      <c r="NSE112" s="1416"/>
      <c r="NSF112" s="1416"/>
      <c r="NSG112" s="1416"/>
      <c r="NSH112" s="1416"/>
      <c r="NSI112" s="1416"/>
      <c r="NSJ112" s="1416"/>
      <c r="NSK112" s="1416"/>
      <c r="NSL112" s="1416"/>
      <c r="NSM112" s="1416"/>
      <c r="NSN112" s="1416"/>
      <c r="NSO112" s="1416"/>
      <c r="NSP112" s="1416"/>
      <c r="NSQ112" s="1416"/>
      <c r="NSR112" s="1416"/>
      <c r="NSS112" s="1416"/>
      <c r="NST112" s="1416"/>
      <c r="NSU112" s="1416"/>
      <c r="NSV112" s="1416"/>
      <c r="NSW112" s="1416"/>
      <c r="NSX112" s="1416"/>
      <c r="NSY112" s="1416"/>
      <c r="NSZ112" s="1416"/>
      <c r="NTA112" s="1416"/>
      <c r="NTB112" s="1416"/>
      <c r="NTC112" s="1416"/>
      <c r="NTD112" s="1416"/>
      <c r="NTE112" s="1416"/>
      <c r="NTF112" s="1416"/>
      <c r="NTG112" s="1416"/>
      <c r="NTH112" s="1416"/>
      <c r="NTI112" s="1416"/>
      <c r="NTJ112" s="1416"/>
      <c r="NTK112" s="1416"/>
      <c r="NTL112" s="1416"/>
      <c r="NTM112" s="1416"/>
      <c r="NTN112" s="1416"/>
      <c r="NTO112" s="1416"/>
      <c r="NTP112" s="1416"/>
      <c r="NTQ112" s="1416"/>
      <c r="NTR112" s="1416"/>
      <c r="NTS112" s="1416"/>
      <c r="NTT112" s="1416"/>
      <c r="NTU112" s="1416"/>
      <c r="NTV112" s="1416"/>
      <c r="NTW112" s="1416"/>
      <c r="NTX112" s="1416"/>
      <c r="NTY112" s="1416"/>
      <c r="NTZ112" s="1416"/>
      <c r="NUA112" s="1416"/>
      <c r="NUB112" s="1416"/>
      <c r="NUC112" s="1416"/>
      <c r="NUD112" s="1416"/>
      <c r="NUE112" s="1416"/>
      <c r="NUF112" s="1416"/>
      <c r="NUG112" s="1416"/>
      <c r="NUH112" s="1416"/>
      <c r="NUI112" s="1416"/>
      <c r="NUJ112" s="1416"/>
      <c r="NUK112" s="1416"/>
      <c r="NUL112" s="1416"/>
      <c r="NUM112" s="1416"/>
      <c r="NUN112" s="1416"/>
      <c r="NUO112" s="1416"/>
      <c r="NUP112" s="1416"/>
      <c r="NUQ112" s="1416"/>
      <c r="NUR112" s="1416"/>
      <c r="NUS112" s="1416"/>
      <c r="NUT112" s="1416"/>
      <c r="NUU112" s="1416"/>
      <c r="NUV112" s="1416"/>
      <c r="NUW112" s="1416"/>
      <c r="NUX112" s="1416"/>
      <c r="NUY112" s="1416"/>
      <c r="NUZ112" s="1416"/>
      <c r="NVA112" s="1416"/>
      <c r="NVB112" s="1416"/>
      <c r="NVC112" s="1416"/>
      <c r="NVD112" s="1416"/>
      <c r="NVE112" s="1416"/>
      <c r="NVF112" s="1416"/>
      <c r="NVG112" s="1416"/>
      <c r="NVH112" s="1416"/>
      <c r="NVI112" s="1416"/>
      <c r="NVJ112" s="1416"/>
      <c r="NVK112" s="1416"/>
      <c r="NVL112" s="1416"/>
      <c r="NVM112" s="1416"/>
      <c r="NVN112" s="1416"/>
      <c r="NVO112" s="1416"/>
      <c r="NVP112" s="1416"/>
      <c r="NVQ112" s="1416"/>
      <c r="NVR112" s="1416"/>
      <c r="NVS112" s="1416"/>
      <c r="NVT112" s="1416"/>
      <c r="NVU112" s="1416"/>
      <c r="NVV112" s="1416"/>
      <c r="NVW112" s="1416"/>
      <c r="NVX112" s="1416"/>
      <c r="NVY112" s="1416"/>
      <c r="NVZ112" s="1416"/>
      <c r="NWA112" s="1416"/>
      <c r="NWB112" s="1416"/>
      <c r="NWC112" s="1416"/>
      <c r="NWD112" s="1416"/>
      <c r="NWE112" s="1416"/>
      <c r="NWF112" s="1416"/>
      <c r="NWG112" s="1416"/>
      <c r="NWH112" s="1416"/>
      <c r="NWI112" s="1416"/>
      <c r="NWJ112" s="1416"/>
      <c r="NWK112" s="1416"/>
      <c r="NWL112" s="1416"/>
      <c r="NWM112" s="1416"/>
      <c r="NWN112" s="1416"/>
      <c r="NWO112" s="1416"/>
      <c r="NWP112" s="1416"/>
      <c r="NWQ112" s="1416"/>
      <c r="NWR112" s="1416"/>
      <c r="NWS112" s="1416"/>
      <c r="NWT112" s="1416"/>
      <c r="NWU112" s="1416"/>
      <c r="NWV112" s="1416"/>
      <c r="NWW112" s="1416"/>
      <c r="NWX112" s="1416"/>
      <c r="NWY112" s="1416"/>
      <c r="NWZ112" s="1416"/>
      <c r="NXA112" s="1416"/>
      <c r="NXB112" s="1416"/>
      <c r="NXC112" s="1416"/>
      <c r="NXD112" s="1416"/>
      <c r="NXE112" s="1416"/>
      <c r="NXF112" s="1416"/>
      <c r="NXG112" s="1416"/>
      <c r="NXH112" s="1416"/>
      <c r="NXI112" s="1416"/>
      <c r="NXJ112" s="1416"/>
      <c r="NXK112" s="1416"/>
      <c r="NXL112" s="1416"/>
      <c r="NXM112" s="1416"/>
      <c r="NXN112" s="1416"/>
      <c r="NXO112" s="1416"/>
      <c r="NXP112" s="1416"/>
      <c r="NXQ112" s="1416"/>
      <c r="NXR112" s="1416"/>
      <c r="NXS112" s="1416"/>
      <c r="NXT112" s="1416"/>
      <c r="NXU112" s="1416"/>
      <c r="NXV112" s="1416"/>
      <c r="NXW112" s="1416"/>
      <c r="NXX112" s="1416"/>
      <c r="NXY112" s="1416"/>
      <c r="NXZ112" s="1416"/>
      <c r="NYA112" s="1416"/>
      <c r="NYB112" s="1416"/>
      <c r="NYC112" s="1416"/>
      <c r="NYD112" s="1416"/>
      <c r="NYE112" s="1416"/>
      <c r="NYF112" s="1416"/>
      <c r="NYG112" s="1416"/>
      <c r="NYH112" s="1416"/>
      <c r="NYI112" s="1416"/>
      <c r="NYJ112" s="1416"/>
      <c r="NYK112" s="1416"/>
      <c r="NYL112" s="1416"/>
      <c r="NYM112" s="1416"/>
      <c r="NYN112" s="1416"/>
      <c r="NYO112" s="1416"/>
      <c r="NYP112" s="1416"/>
      <c r="NYQ112" s="1416"/>
      <c r="NYR112" s="1416"/>
      <c r="NYS112" s="1416"/>
      <c r="NYT112" s="1416"/>
      <c r="NYU112" s="1416"/>
      <c r="NYV112" s="1416"/>
      <c r="NYW112" s="1416"/>
      <c r="NYX112" s="1416"/>
      <c r="NYY112" s="1416"/>
      <c r="NYZ112" s="1416"/>
      <c r="NZA112" s="1416"/>
      <c r="NZB112" s="1416"/>
      <c r="NZC112" s="1416"/>
      <c r="NZD112" s="1416"/>
      <c r="NZE112" s="1416"/>
      <c r="NZF112" s="1416"/>
      <c r="NZG112" s="1416"/>
      <c r="NZH112" s="1416"/>
      <c r="NZI112" s="1416"/>
      <c r="NZJ112" s="1416"/>
      <c r="NZK112" s="1416"/>
      <c r="NZL112" s="1416"/>
      <c r="NZM112" s="1416"/>
      <c r="NZN112" s="1416"/>
      <c r="NZO112" s="1416"/>
      <c r="NZP112" s="1416"/>
      <c r="NZQ112" s="1416"/>
      <c r="NZR112" s="1416"/>
      <c r="NZS112" s="1416"/>
      <c r="NZT112" s="1416"/>
      <c r="NZU112" s="1416"/>
      <c r="NZV112" s="1416"/>
      <c r="NZW112" s="1416"/>
      <c r="NZX112" s="1416"/>
      <c r="NZY112" s="1416"/>
      <c r="NZZ112" s="1416"/>
      <c r="OAA112" s="1416"/>
      <c r="OAB112" s="1416"/>
      <c r="OAC112" s="1416"/>
      <c r="OAD112" s="1416"/>
      <c r="OAE112" s="1416"/>
      <c r="OAF112" s="1416"/>
      <c r="OAG112" s="1416"/>
      <c r="OAH112" s="1416"/>
      <c r="OAI112" s="1416"/>
      <c r="OAJ112" s="1416"/>
      <c r="OAK112" s="1416"/>
      <c r="OAL112" s="1416"/>
      <c r="OAM112" s="1416"/>
      <c r="OAN112" s="1416"/>
      <c r="OAO112" s="1416"/>
      <c r="OAP112" s="1416"/>
      <c r="OAQ112" s="1416"/>
      <c r="OAR112" s="1416"/>
      <c r="OAS112" s="1416"/>
      <c r="OAT112" s="1416"/>
      <c r="OAU112" s="1416"/>
      <c r="OAV112" s="1416"/>
      <c r="OAW112" s="1416"/>
      <c r="OAX112" s="1416"/>
      <c r="OAY112" s="1416"/>
      <c r="OAZ112" s="1416"/>
      <c r="OBA112" s="1416"/>
      <c r="OBB112" s="1416"/>
      <c r="OBC112" s="1416"/>
      <c r="OBD112" s="1416"/>
      <c r="OBE112" s="1416"/>
      <c r="OBF112" s="1416"/>
      <c r="OBG112" s="1416"/>
      <c r="OBH112" s="1416"/>
      <c r="OBI112" s="1416"/>
      <c r="OBJ112" s="1416"/>
      <c r="OBK112" s="1416"/>
      <c r="OBL112" s="1416"/>
      <c r="OBM112" s="1416"/>
      <c r="OBN112" s="1416"/>
      <c r="OBO112" s="1416"/>
      <c r="OBP112" s="1416"/>
      <c r="OBQ112" s="1416"/>
      <c r="OBR112" s="1416"/>
      <c r="OBS112" s="1416"/>
      <c r="OBT112" s="1416"/>
      <c r="OBU112" s="1416"/>
      <c r="OBV112" s="1416"/>
      <c r="OBW112" s="1416"/>
      <c r="OBX112" s="1416"/>
      <c r="OBY112" s="1416"/>
      <c r="OBZ112" s="1416"/>
      <c r="OCA112" s="1416"/>
      <c r="OCB112" s="1416"/>
      <c r="OCC112" s="1416"/>
      <c r="OCD112" s="1416"/>
      <c r="OCE112" s="1416"/>
      <c r="OCF112" s="1416"/>
      <c r="OCG112" s="1416"/>
      <c r="OCH112" s="1416"/>
      <c r="OCI112" s="1416"/>
      <c r="OCJ112" s="1416"/>
      <c r="OCK112" s="1416"/>
      <c r="OCL112" s="1416"/>
      <c r="OCM112" s="1416"/>
      <c r="OCN112" s="1416"/>
      <c r="OCO112" s="1416"/>
      <c r="OCP112" s="1416"/>
      <c r="OCQ112" s="1416"/>
      <c r="OCR112" s="1416"/>
      <c r="OCS112" s="1416"/>
      <c r="OCT112" s="1416"/>
      <c r="OCU112" s="1416"/>
      <c r="OCV112" s="1416"/>
      <c r="OCW112" s="1416"/>
      <c r="OCX112" s="1416"/>
      <c r="OCY112" s="1416"/>
      <c r="OCZ112" s="1416"/>
      <c r="ODA112" s="1416"/>
      <c r="ODB112" s="1416"/>
      <c r="ODC112" s="1416"/>
      <c r="ODD112" s="1416"/>
      <c r="ODE112" s="1416"/>
      <c r="ODF112" s="1416"/>
      <c r="ODG112" s="1416"/>
      <c r="ODH112" s="1416"/>
      <c r="ODI112" s="1416"/>
      <c r="ODJ112" s="1416"/>
      <c r="ODK112" s="1416"/>
      <c r="ODL112" s="1416"/>
      <c r="ODM112" s="1416"/>
      <c r="ODN112" s="1416"/>
      <c r="ODO112" s="1416"/>
      <c r="ODP112" s="1416"/>
      <c r="ODQ112" s="1416"/>
      <c r="ODR112" s="1416"/>
      <c r="ODS112" s="1416"/>
      <c r="ODT112" s="1416"/>
      <c r="ODU112" s="1416"/>
      <c r="ODV112" s="1416"/>
      <c r="ODW112" s="1416"/>
      <c r="ODX112" s="1416"/>
      <c r="ODY112" s="1416"/>
      <c r="ODZ112" s="1416"/>
      <c r="OEA112" s="1416"/>
      <c r="OEB112" s="1416"/>
      <c r="OEC112" s="1416"/>
      <c r="OED112" s="1416"/>
      <c r="OEE112" s="1416"/>
      <c r="OEF112" s="1416"/>
      <c r="OEG112" s="1416"/>
      <c r="OEH112" s="1416"/>
      <c r="OEI112" s="1416"/>
      <c r="OEJ112" s="1416"/>
      <c r="OEK112" s="1416"/>
      <c r="OEL112" s="1416"/>
      <c r="OEM112" s="1416"/>
      <c r="OEN112" s="1416"/>
      <c r="OEO112" s="1416"/>
      <c r="OEP112" s="1416"/>
      <c r="OEQ112" s="1416"/>
      <c r="OER112" s="1416"/>
      <c r="OES112" s="1416"/>
      <c r="OET112" s="1416"/>
      <c r="OEU112" s="1416"/>
      <c r="OEV112" s="1416"/>
      <c r="OEW112" s="1416"/>
      <c r="OEX112" s="1416"/>
      <c r="OEY112" s="1416"/>
      <c r="OEZ112" s="1416"/>
      <c r="OFA112" s="1416"/>
      <c r="OFB112" s="1416"/>
      <c r="OFC112" s="1416"/>
      <c r="OFD112" s="1416"/>
      <c r="OFE112" s="1416"/>
      <c r="OFF112" s="1416"/>
      <c r="OFG112" s="1416"/>
      <c r="OFH112" s="1416"/>
      <c r="OFI112" s="1416"/>
      <c r="OFJ112" s="1416"/>
      <c r="OFK112" s="1416"/>
      <c r="OFL112" s="1416"/>
      <c r="OFM112" s="1416"/>
      <c r="OFN112" s="1416"/>
      <c r="OFO112" s="1416"/>
      <c r="OFP112" s="1416"/>
      <c r="OFQ112" s="1416"/>
      <c r="OFR112" s="1416"/>
      <c r="OFS112" s="1416"/>
      <c r="OFT112" s="1416"/>
      <c r="OFU112" s="1416"/>
      <c r="OFV112" s="1416"/>
      <c r="OFW112" s="1416"/>
      <c r="OFX112" s="1416"/>
      <c r="OFY112" s="1416"/>
      <c r="OFZ112" s="1416"/>
      <c r="OGA112" s="1416"/>
      <c r="OGB112" s="1416"/>
      <c r="OGC112" s="1416"/>
      <c r="OGD112" s="1416"/>
      <c r="OGE112" s="1416"/>
      <c r="OGF112" s="1416"/>
      <c r="OGG112" s="1416"/>
      <c r="OGH112" s="1416"/>
      <c r="OGI112" s="1416"/>
      <c r="OGJ112" s="1416"/>
      <c r="OGK112" s="1416"/>
      <c r="OGL112" s="1416"/>
      <c r="OGM112" s="1416"/>
      <c r="OGN112" s="1416"/>
      <c r="OGO112" s="1416"/>
      <c r="OGP112" s="1416"/>
      <c r="OGQ112" s="1416"/>
      <c r="OGR112" s="1416"/>
      <c r="OGS112" s="1416"/>
      <c r="OGT112" s="1416"/>
      <c r="OGU112" s="1416"/>
      <c r="OGV112" s="1416"/>
      <c r="OGW112" s="1416"/>
      <c r="OGX112" s="1416"/>
      <c r="OGY112" s="1416"/>
      <c r="OGZ112" s="1416"/>
      <c r="OHA112" s="1416"/>
      <c r="OHB112" s="1416"/>
      <c r="OHC112" s="1416"/>
      <c r="OHD112" s="1416"/>
      <c r="OHE112" s="1416"/>
      <c r="OHF112" s="1416"/>
      <c r="OHG112" s="1416"/>
      <c r="OHH112" s="1416"/>
      <c r="OHI112" s="1416"/>
      <c r="OHJ112" s="1416"/>
      <c r="OHK112" s="1416"/>
      <c r="OHL112" s="1416"/>
      <c r="OHM112" s="1416"/>
      <c r="OHN112" s="1416"/>
      <c r="OHO112" s="1416"/>
      <c r="OHP112" s="1416"/>
      <c r="OHQ112" s="1416"/>
      <c r="OHR112" s="1416"/>
      <c r="OHS112" s="1416"/>
      <c r="OHT112" s="1416"/>
      <c r="OHU112" s="1416"/>
      <c r="OHV112" s="1416"/>
      <c r="OHW112" s="1416"/>
      <c r="OHX112" s="1416"/>
      <c r="OHY112" s="1416"/>
      <c r="OHZ112" s="1416"/>
      <c r="OIA112" s="1416"/>
      <c r="OIB112" s="1416"/>
      <c r="OIC112" s="1416"/>
      <c r="OID112" s="1416"/>
      <c r="OIE112" s="1416"/>
      <c r="OIF112" s="1416"/>
      <c r="OIG112" s="1416"/>
      <c r="OIH112" s="1416"/>
      <c r="OII112" s="1416"/>
      <c r="OIJ112" s="1416"/>
      <c r="OIK112" s="1416"/>
      <c r="OIL112" s="1416"/>
      <c r="OIM112" s="1416"/>
      <c r="OIN112" s="1416"/>
      <c r="OIO112" s="1416"/>
      <c r="OIP112" s="1416"/>
      <c r="OIQ112" s="1416"/>
      <c r="OIR112" s="1416"/>
      <c r="OIS112" s="1416"/>
      <c r="OIT112" s="1416"/>
      <c r="OIU112" s="1416"/>
      <c r="OIV112" s="1416"/>
      <c r="OIW112" s="1416"/>
      <c r="OIX112" s="1416"/>
      <c r="OIY112" s="1416"/>
      <c r="OIZ112" s="1416"/>
      <c r="OJA112" s="1416"/>
      <c r="OJB112" s="1416"/>
      <c r="OJC112" s="1416"/>
      <c r="OJD112" s="1416"/>
      <c r="OJE112" s="1416"/>
      <c r="OJF112" s="1416"/>
      <c r="OJG112" s="1416"/>
      <c r="OJH112" s="1416"/>
      <c r="OJI112" s="1416"/>
      <c r="OJJ112" s="1416"/>
      <c r="OJK112" s="1416"/>
      <c r="OJL112" s="1416"/>
      <c r="OJM112" s="1416"/>
      <c r="OJN112" s="1416"/>
      <c r="OJO112" s="1416"/>
      <c r="OJP112" s="1416"/>
      <c r="OJQ112" s="1416"/>
      <c r="OJR112" s="1416"/>
      <c r="OJS112" s="1416"/>
      <c r="OJT112" s="1416"/>
      <c r="OJU112" s="1416"/>
      <c r="OJV112" s="1416"/>
      <c r="OJW112" s="1416"/>
      <c r="OJX112" s="1416"/>
      <c r="OJY112" s="1416"/>
      <c r="OJZ112" s="1416"/>
      <c r="OKA112" s="1416"/>
      <c r="OKB112" s="1416"/>
      <c r="OKC112" s="1416"/>
      <c r="OKD112" s="1416"/>
      <c r="OKE112" s="1416"/>
      <c r="OKF112" s="1416"/>
      <c r="OKG112" s="1416"/>
      <c r="OKH112" s="1416"/>
      <c r="OKI112" s="1416"/>
      <c r="OKJ112" s="1416"/>
      <c r="OKK112" s="1416"/>
      <c r="OKL112" s="1416"/>
      <c r="OKM112" s="1416"/>
      <c r="OKN112" s="1416"/>
      <c r="OKO112" s="1416"/>
      <c r="OKP112" s="1416"/>
      <c r="OKQ112" s="1416"/>
      <c r="OKR112" s="1416"/>
      <c r="OKS112" s="1416"/>
      <c r="OKT112" s="1416"/>
      <c r="OKU112" s="1416"/>
      <c r="OKV112" s="1416"/>
      <c r="OKW112" s="1416"/>
      <c r="OKX112" s="1416"/>
      <c r="OKY112" s="1416"/>
      <c r="OKZ112" s="1416"/>
      <c r="OLA112" s="1416"/>
      <c r="OLB112" s="1416"/>
      <c r="OLC112" s="1416"/>
      <c r="OLD112" s="1416"/>
      <c r="OLE112" s="1416"/>
      <c r="OLF112" s="1416"/>
      <c r="OLG112" s="1416"/>
      <c r="OLH112" s="1416"/>
      <c r="OLI112" s="1416"/>
      <c r="OLJ112" s="1416"/>
      <c r="OLK112" s="1416"/>
      <c r="OLL112" s="1416"/>
      <c r="OLM112" s="1416"/>
      <c r="OLN112" s="1416"/>
      <c r="OLO112" s="1416"/>
      <c r="OLP112" s="1416"/>
      <c r="OLQ112" s="1416"/>
      <c r="OLR112" s="1416"/>
      <c r="OLS112" s="1416"/>
      <c r="OLT112" s="1416"/>
      <c r="OLU112" s="1416"/>
      <c r="OLV112" s="1416"/>
      <c r="OLW112" s="1416"/>
      <c r="OLX112" s="1416"/>
      <c r="OLY112" s="1416"/>
      <c r="OLZ112" s="1416"/>
      <c r="OMA112" s="1416"/>
      <c r="OMB112" s="1416"/>
      <c r="OMC112" s="1416"/>
      <c r="OMD112" s="1416"/>
      <c r="OME112" s="1416"/>
      <c r="OMF112" s="1416"/>
      <c r="OMG112" s="1416"/>
      <c r="OMH112" s="1416"/>
      <c r="OMI112" s="1416"/>
      <c r="OMJ112" s="1416"/>
      <c r="OMK112" s="1416"/>
      <c r="OML112" s="1416"/>
      <c r="OMM112" s="1416"/>
      <c r="OMN112" s="1416"/>
      <c r="OMO112" s="1416"/>
      <c r="OMP112" s="1416"/>
      <c r="OMQ112" s="1416"/>
      <c r="OMR112" s="1416"/>
      <c r="OMS112" s="1416"/>
      <c r="OMT112" s="1416"/>
      <c r="OMU112" s="1416"/>
      <c r="OMV112" s="1416"/>
      <c r="OMW112" s="1416"/>
      <c r="OMX112" s="1416"/>
      <c r="OMY112" s="1416"/>
      <c r="OMZ112" s="1416"/>
      <c r="ONA112" s="1416"/>
      <c r="ONB112" s="1416"/>
      <c r="ONC112" s="1416"/>
      <c r="OND112" s="1416"/>
      <c r="ONE112" s="1416"/>
      <c r="ONF112" s="1416"/>
      <c r="ONG112" s="1416"/>
      <c r="ONH112" s="1416"/>
      <c r="ONI112" s="1416"/>
      <c r="ONJ112" s="1416"/>
      <c r="ONK112" s="1416"/>
      <c r="ONL112" s="1416"/>
      <c r="ONM112" s="1416"/>
      <c r="ONN112" s="1416"/>
      <c r="ONO112" s="1416"/>
      <c r="ONP112" s="1416"/>
      <c r="ONQ112" s="1416"/>
      <c r="ONR112" s="1416"/>
      <c r="ONS112" s="1416"/>
      <c r="ONT112" s="1416"/>
      <c r="ONU112" s="1416"/>
      <c r="ONV112" s="1416"/>
      <c r="ONW112" s="1416"/>
      <c r="ONX112" s="1416"/>
      <c r="ONY112" s="1416"/>
      <c r="ONZ112" s="1416"/>
      <c r="OOA112" s="1416"/>
      <c r="OOB112" s="1416"/>
      <c r="OOC112" s="1416"/>
      <c r="OOD112" s="1416"/>
      <c r="OOE112" s="1416"/>
      <c r="OOF112" s="1416"/>
      <c r="OOG112" s="1416"/>
      <c r="OOH112" s="1416"/>
      <c r="OOI112" s="1416"/>
      <c r="OOJ112" s="1416"/>
      <c r="OOK112" s="1416"/>
      <c r="OOL112" s="1416"/>
      <c r="OOM112" s="1416"/>
      <c r="OON112" s="1416"/>
      <c r="OOO112" s="1416"/>
      <c r="OOP112" s="1416"/>
      <c r="OOQ112" s="1416"/>
      <c r="OOR112" s="1416"/>
      <c r="OOS112" s="1416"/>
      <c r="OOT112" s="1416"/>
      <c r="OOU112" s="1416"/>
      <c r="OOV112" s="1416"/>
      <c r="OOW112" s="1416"/>
      <c r="OOX112" s="1416"/>
      <c r="OOY112" s="1416"/>
      <c r="OOZ112" s="1416"/>
      <c r="OPA112" s="1416"/>
      <c r="OPB112" s="1416"/>
      <c r="OPC112" s="1416"/>
      <c r="OPD112" s="1416"/>
      <c r="OPE112" s="1416"/>
      <c r="OPF112" s="1416"/>
      <c r="OPG112" s="1416"/>
      <c r="OPH112" s="1416"/>
      <c r="OPI112" s="1416"/>
      <c r="OPJ112" s="1416"/>
      <c r="OPK112" s="1416"/>
      <c r="OPL112" s="1416"/>
      <c r="OPM112" s="1416"/>
      <c r="OPN112" s="1416"/>
      <c r="OPO112" s="1416"/>
      <c r="OPP112" s="1416"/>
      <c r="OPQ112" s="1416"/>
      <c r="OPR112" s="1416"/>
      <c r="OPS112" s="1416"/>
      <c r="OPT112" s="1416"/>
      <c r="OPU112" s="1416"/>
      <c r="OPV112" s="1416"/>
      <c r="OPW112" s="1416"/>
      <c r="OPX112" s="1416"/>
      <c r="OPY112" s="1416"/>
      <c r="OPZ112" s="1416"/>
      <c r="OQA112" s="1416"/>
      <c r="OQB112" s="1416"/>
      <c r="OQC112" s="1416"/>
      <c r="OQD112" s="1416"/>
      <c r="OQE112" s="1416"/>
      <c r="OQF112" s="1416"/>
      <c r="OQG112" s="1416"/>
      <c r="OQH112" s="1416"/>
      <c r="OQI112" s="1416"/>
      <c r="OQJ112" s="1416"/>
      <c r="OQK112" s="1416"/>
      <c r="OQL112" s="1416"/>
      <c r="OQM112" s="1416"/>
      <c r="OQN112" s="1416"/>
      <c r="OQO112" s="1416"/>
      <c r="OQP112" s="1416"/>
      <c r="OQQ112" s="1416"/>
      <c r="OQR112" s="1416"/>
      <c r="OQS112" s="1416"/>
      <c r="OQT112" s="1416"/>
      <c r="OQU112" s="1416"/>
      <c r="OQV112" s="1416"/>
      <c r="OQW112" s="1416"/>
      <c r="OQX112" s="1416"/>
      <c r="OQY112" s="1416"/>
      <c r="OQZ112" s="1416"/>
      <c r="ORA112" s="1416"/>
      <c r="ORB112" s="1416"/>
      <c r="ORC112" s="1416"/>
      <c r="ORD112" s="1416"/>
      <c r="ORE112" s="1416"/>
      <c r="ORF112" s="1416"/>
      <c r="ORG112" s="1416"/>
      <c r="ORH112" s="1416"/>
      <c r="ORI112" s="1416"/>
      <c r="ORJ112" s="1416"/>
      <c r="ORK112" s="1416"/>
      <c r="ORL112" s="1416"/>
      <c r="ORM112" s="1416"/>
      <c r="ORN112" s="1416"/>
      <c r="ORO112" s="1416"/>
      <c r="ORP112" s="1416"/>
      <c r="ORQ112" s="1416"/>
      <c r="ORR112" s="1416"/>
      <c r="ORS112" s="1416"/>
      <c r="ORT112" s="1416"/>
      <c r="ORU112" s="1416"/>
      <c r="ORV112" s="1416"/>
      <c r="ORW112" s="1416"/>
      <c r="ORX112" s="1416"/>
      <c r="ORY112" s="1416"/>
      <c r="ORZ112" s="1416"/>
      <c r="OSA112" s="1416"/>
      <c r="OSB112" s="1416"/>
      <c r="OSC112" s="1416"/>
      <c r="OSD112" s="1416"/>
      <c r="OSE112" s="1416"/>
      <c r="OSF112" s="1416"/>
      <c r="OSG112" s="1416"/>
      <c r="OSH112" s="1416"/>
      <c r="OSI112" s="1416"/>
      <c r="OSJ112" s="1416"/>
      <c r="OSK112" s="1416"/>
      <c r="OSL112" s="1416"/>
      <c r="OSM112" s="1416"/>
      <c r="OSN112" s="1416"/>
      <c r="OSO112" s="1416"/>
      <c r="OSP112" s="1416"/>
      <c r="OSQ112" s="1416"/>
      <c r="OSR112" s="1416"/>
      <c r="OSS112" s="1416"/>
      <c r="OST112" s="1416"/>
      <c r="OSU112" s="1416"/>
      <c r="OSV112" s="1416"/>
      <c r="OSW112" s="1416"/>
      <c r="OSX112" s="1416"/>
      <c r="OSY112" s="1416"/>
      <c r="OSZ112" s="1416"/>
      <c r="OTA112" s="1416"/>
      <c r="OTB112" s="1416"/>
      <c r="OTC112" s="1416"/>
      <c r="OTD112" s="1416"/>
      <c r="OTE112" s="1416"/>
      <c r="OTF112" s="1416"/>
      <c r="OTG112" s="1416"/>
      <c r="OTH112" s="1416"/>
      <c r="OTI112" s="1416"/>
      <c r="OTJ112" s="1416"/>
      <c r="OTK112" s="1416"/>
      <c r="OTL112" s="1416"/>
      <c r="OTM112" s="1416"/>
      <c r="OTN112" s="1416"/>
      <c r="OTO112" s="1416"/>
      <c r="OTP112" s="1416"/>
      <c r="OTQ112" s="1416"/>
      <c r="OTR112" s="1416"/>
      <c r="OTS112" s="1416"/>
      <c r="OTT112" s="1416"/>
      <c r="OTU112" s="1416"/>
      <c r="OTV112" s="1416"/>
      <c r="OTW112" s="1416"/>
      <c r="OTX112" s="1416"/>
      <c r="OTY112" s="1416"/>
      <c r="OTZ112" s="1416"/>
      <c r="OUA112" s="1416"/>
      <c r="OUB112" s="1416"/>
      <c r="OUC112" s="1416"/>
      <c r="OUD112" s="1416"/>
      <c r="OUE112" s="1416"/>
      <c r="OUF112" s="1416"/>
      <c r="OUG112" s="1416"/>
      <c r="OUH112" s="1416"/>
      <c r="OUI112" s="1416"/>
      <c r="OUJ112" s="1416"/>
      <c r="OUK112" s="1416"/>
      <c r="OUL112" s="1416"/>
      <c r="OUM112" s="1416"/>
      <c r="OUN112" s="1416"/>
      <c r="OUO112" s="1416"/>
      <c r="OUP112" s="1416"/>
      <c r="OUQ112" s="1416"/>
      <c r="OUR112" s="1416"/>
      <c r="OUS112" s="1416"/>
      <c r="OUT112" s="1416"/>
      <c r="OUU112" s="1416"/>
      <c r="OUV112" s="1416"/>
      <c r="OUW112" s="1416"/>
      <c r="OUX112" s="1416"/>
      <c r="OUY112" s="1416"/>
      <c r="OUZ112" s="1416"/>
      <c r="OVA112" s="1416"/>
      <c r="OVB112" s="1416"/>
      <c r="OVC112" s="1416"/>
      <c r="OVD112" s="1416"/>
      <c r="OVE112" s="1416"/>
      <c r="OVF112" s="1416"/>
      <c r="OVG112" s="1416"/>
      <c r="OVH112" s="1416"/>
      <c r="OVI112" s="1416"/>
      <c r="OVJ112" s="1416"/>
      <c r="OVK112" s="1416"/>
      <c r="OVL112" s="1416"/>
      <c r="OVM112" s="1416"/>
      <c r="OVN112" s="1416"/>
      <c r="OVO112" s="1416"/>
      <c r="OVP112" s="1416"/>
      <c r="OVQ112" s="1416"/>
      <c r="OVR112" s="1416"/>
      <c r="OVS112" s="1416"/>
      <c r="OVT112" s="1416"/>
      <c r="OVU112" s="1416"/>
      <c r="OVV112" s="1416"/>
      <c r="OVW112" s="1416"/>
      <c r="OVX112" s="1416"/>
      <c r="OVY112" s="1416"/>
      <c r="OVZ112" s="1416"/>
      <c r="OWA112" s="1416"/>
      <c r="OWB112" s="1416"/>
      <c r="OWC112" s="1416"/>
      <c r="OWD112" s="1416"/>
      <c r="OWE112" s="1416"/>
      <c r="OWF112" s="1416"/>
      <c r="OWG112" s="1416"/>
      <c r="OWH112" s="1416"/>
      <c r="OWI112" s="1416"/>
      <c r="OWJ112" s="1416"/>
      <c r="OWK112" s="1416"/>
      <c r="OWL112" s="1416"/>
      <c r="OWM112" s="1416"/>
      <c r="OWN112" s="1416"/>
      <c r="OWO112" s="1416"/>
      <c r="OWP112" s="1416"/>
      <c r="OWQ112" s="1416"/>
      <c r="OWR112" s="1416"/>
      <c r="OWS112" s="1416"/>
      <c r="OWT112" s="1416"/>
      <c r="OWU112" s="1416"/>
      <c r="OWV112" s="1416"/>
      <c r="OWW112" s="1416"/>
      <c r="OWX112" s="1416"/>
      <c r="OWY112" s="1416"/>
      <c r="OWZ112" s="1416"/>
      <c r="OXA112" s="1416"/>
      <c r="OXB112" s="1416"/>
      <c r="OXC112" s="1416"/>
      <c r="OXD112" s="1416"/>
      <c r="OXE112" s="1416"/>
      <c r="OXF112" s="1416"/>
      <c r="OXG112" s="1416"/>
      <c r="OXH112" s="1416"/>
      <c r="OXI112" s="1416"/>
      <c r="OXJ112" s="1416"/>
      <c r="OXK112" s="1416"/>
      <c r="OXL112" s="1416"/>
      <c r="OXM112" s="1416"/>
      <c r="OXN112" s="1416"/>
      <c r="OXO112" s="1416"/>
      <c r="OXP112" s="1416"/>
      <c r="OXQ112" s="1416"/>
      <c r="OXR112" s="1416"/>
      <c r="OXS112" s="1416"/>
      <c r="OXT112" s="1416"/>
      <c r="OXU112" s="1416"/>
      <c r="OXV112" s="1416"/>
      <c r="OXW112" s="1416"/>
      <c r="OXX112" s="1416"/>
      <c r="OXY112" s="1416"/>
      <c r="OXZ112" s="1416"/>
      <c r="OYA112" s="1416"/>
      <c r="OYB112" s="1416"/>
      <c r="OYC112" s="1416"/>
      <c r="OYD112" s="1416"/>
      <c r="OYE112" s="1416"/>
      <c r="OYF112" s="1416"/>
      <c r="OYG112" s="1416"/>
      <c r="OYH112" s="1416"/>
      <c r="OYI112" s="1416"/>
      <c r="OYJ112" s="1416"/>
      <c r="OYK112" s="1416"/>
      <c r="OYL112" s="1416"/>
      <c r="OYM112" s="1416"/>
      <c r="OYN112" s="1416"/>
      <c r="OYO112" s="1416"/>
      <c r="OYP112" s="1416"/>
      <c r="OYQ112" s="1416"/>
      <c r="OYR112" s="1416"/>
      <c r="OYS112" s="1416"/>
      <c r="OYT112" s="1416"/>
      <c r="OYU112" s="1416"/>
      <c r="OYV112" s="1416"/>
      <c r="OYW112" s="1416"/>
      <c r="OYX112" s="1416"/>
      <c r="OYY112" s="1416"/>
      <c r="OYZ112" s="1416"/>
      <c r="OZA112" s="1416"/>
      <c r="OZB112" s="1416"/>
      <c r="OZC112" s="1416"/>
      <c r="OZD112" s="1416"/>
      <c r="OZE112" s="1416"/>
      <c r="OZF112" s="1416"/>
      <c r="OZG112" s="1416"/>
      <c r="OZH112" s="1416"/>
      <c r="OZI112" s="1416"/>
      <c r="OZJ112" s="1416"/>
      <c r="OZK112" s="1416"/>
      <c r="OZL112" s="1416"/>
      <c r="OZM112" s="1416"/>
      <c r="OZN112" s="1416"/>
      <c r="OZO112" s="1416"/>
      <c r="OZP112" s="1416"/>
      <c r="OZQ112" s="1416"/>
      <c r="OZR112" s="1416"/>
      <c r="OZS112" s="1416"/>
      <c r="OZT112" s="1416"/>
      <c r="OZU112" s="1416"/>
      <c r="OZV112" s="1416"/>
      <c r="OZW112" s="1416"/>
      <c r="OZX112" s="1416"/>
      <c r="OZY112" s="1416"/>
      <c r="OZZ112" s="1416"/>
      <c r="PAA112" s="1416"/>
      <c r="PAB112" s="1416"/>
      <c r="PAC112" s="1416"/>
      <c r="PAD112" s="1416"/>
      <c r="PAE112" s="1416"/>
      <c r="PAF112" s="1416"/>
      <c r="PAG112" s="1416"/>
      <c r="PAH112" s="1416"/>
      <c r="PAI112" s="1416"/>
      <c r="PAJ112" s="1416"/>
      <c r="PAK112" s="1416"/>
      <c r="PAL112" s="1416"/>
      <c r="PAM112" s="1416"/>
      <c r="PAN112" s="1416"/>
      <c r="PAO112" s="1416"/>
      <c r="PAP112" s="1416"/>
      <c r="PAQ112" s="1416"/>
      <c r="PAR112" s="1416"/>
      <c r="PAS112" s="1416"/>
      <c r="PAT112" s="1416"/>
      <c r="PAU112" s="1416"/>
      <c r="PAV112" s="1416"/>
      <c r="PAW112" s="1416"/>
      <c r="PAX112" s="1416"/>
      <c r="PAY112" s="1416"/>
      <c r="PAZ112" s="1416"/>
      <c r="PBA112" s="1416"/>
      <c r="PBB112" s="1416"/>
      <c r="PBC112" s="1416"/>
      <c r="PBD112" s="1416"/>
      <c r="PBE112" s="1416"/>
      <c r="PBF112" s="1416"/>
      <c r="PBG112" s="1416"/>
      <c r="PBH112" s="1416"/>
      <c r="PBI112" s="1416"/>
      <c r="PBJ112" s="1416"/>
      <c r="PBK112" s="1416"/>
      <c r="PBL112" s="1416"/>
      <c r="PBM112" s="1416"/>
      <c r="PBN112" s="1416"/>
      <c r="PBO112" s="1416"/>
      <c r="PBP112" s="1416"/>
      <c r="PBQ112" s="1416"/>
      <c r="PBR112" s="1416"/>
      <c r="PBS112" s="1416"/>
      <c r="PBT112" s="1416"/>
      <c r="PBU112" s="1416"/>
      <c r="PBV112" s="1416"/>
      <c r="PBW112" s="1416"/>
      <c r="PBX112" s="1416"/>
      <c r="PBY112" s="1416"/>
      <c r="PBZ112" s="1416"/>
      <c r="PCA112" s="1416"/>
      <c r="PCB112" s="1416"/>
      <c r="PCC112" s="1416"/>
      <c r="PCD112" s="1416"/>
      <c r="PCE112" s="1416"/>
      <c r="PCF112" s="1416"/>
      <c r="PCG112" s="1416"/>
      <c r="PCH112" s="1416"/>
      <c r="PCI112" s="1416"/>
      <c r="PCJ112" s="1416"/>
      <c r="PCK112" s="1416"/>
      <c r="PCL112" s="1416"/>
      <c r="PCM112" s="1416"/>
      <c r="PCN112" s="1416"/>
      <c r="PCO112" s="1416"/>
      <c r="PCP112" s="1416"/>
      <c r="PCQ112" s="1416"/>
      <c r="PCR112" s="1416"/>
      <c r="PCS112" s="1416"/>
      <c r="PCT112" s="1416"/>
      <c r="PCU112" s="1416"/>
      <c r="PCV112" s="1416"/>
      <c r="PCW112" s="1416"/>
      <c r="PCX112" s="1416"/>
      <c r="PCY112" s="1416"/>
      <c r="PCZ112" s="1416"/>
      <c r="PDA112" s="1416"/>
      <c r="PDB112" s="1416"/>
      <c r="PDC112" s="1416"/>
      <c r="PDD112" s="1416"/>
      <c r="PDE112" s="1416"/>
      <c r="PDF112" s="1416"/>
      <c r="PDG112" s="1416"/>
      <c r="PDH112" s="1416"/>
      <c r="PDI112" s="1416"/>
      <c r="PDJ112" s="1416"/>
      <c r="PDK112" s="1416"/>
      <c r="PDL112" s="1416"/>
      <c r="PDM112" s="1416"/>
      <c r="PDN112" s="1416"/>
      <c r="PDO112" s="1416"/>
      <c r="PDP112" s="1416"/>
      <c r="PDQ112" s="1416"/>
      <c r="PDR112" s="1416"/>
      <c r="PDS112" s="1416"/>
      <c r="PDT112" s="1416"/>
      <c r="PDU112" s="1416"/>
      <c r="PDV112" s="1416"/>
      <c r="PDW112" s="1416"/>
      <c r="PDX112" s="1416"/>
      <c r="PDY112" s="1416"/>
      <c r="PDZ112" s="1416"/>
      <c r="PEA112" s="1416"/>
      <c r="PEB112" s="1416"/>
      <c r="PEC112" s="1416"/>
      <c r="PED112" s="1416"/>
      <c r="PEE112" s="1416"/>
      <c r="PEF112" s="1416"/>
      <c r="PEG112" s="1416"/>
      <c r="PEH112" s="1416"/>
      <c r="PEI112" s="1416"/>
      <c r="PEJ112" s="1416"/>
      <c r="PEK112" s="1416"/>
      <c r="PEL112" s="1416"/>
      <c r="PEM112" s="1416"/>
      <c r="PEN112" s="1416"/>
      <c r="PEO112" s="1416"/>
      <c r="PEP112" s="1416"/>
      <c r="PEQ112" s="1416"/>
      <c r="PER112" s="1416"/>
      <c r="PES112" s="1416"/>
      <c r="PET112" s="1416"/>
      <c r="PEU112" s="1416"/>
      <c r="PEV112" s="1416"/>
      <c r="PEW112" s="1416"/>
      <c r="PEX112" s="1416"/>
      <c r="PEY112" s="1416"/>
      <c r="PEZ112" s="1416"/>
      <c r="PFA112" s="1416"/>
      <c r="PFB112" s="1416"/>
      <c r="PFC112" s="1416"/>
      <c r="PFD112" s="1416"/>
      <c r="PFE112" s="1416"/>
      <c r="PFF112" s="1416"/>
      <c r="PFG112" s="1416"/>
      <c r="PFH112" s="1416"/>
      <c r="PFI112" s="1416"/>
      <c r="PFJ112" s="1416"/>
      <c r="PFK112" s="1416"/>
      <c r="PFL112" s="1416"/>
      <c r="PFM112" s="1416"/>
      <c r="PFN112" s="1416"/>
      <c r="PFO112" s="1416"/>
      <c r="PFP112" s="1416"/>
      <c r="PFQ112" s="1416"/>
      <c r="PFR112" s="1416"/>
      <c r="PFS112" s="1416"/>
      <c r="PFT112" s="1416"/>
      <c r="PFU112" s="1416"/>
      <c r="PFV112" s="1416"/>
      <c r="PFW112" s="1416"/>
      <c r="PFX112" s="1416"/>
      <c r="PFY112" s="1416"/>
      <c r="PFZ112" s="1416"/>
      <c r="PGA112" s="1416"/>
      <c r="PGB112" s="1416"/>
      <c r="PGC112" s="1416"/>
      <c r="PGD112" s="1416"/>
      <c r="PGE112" s="1416"/>
      <c r="PGF112" s="1416"/>
      <c r="PGG112" s="1416"/>
      <c r="PGH112" s="1416"/>
      <c r="PGI112" s="1416"/>
      <c r="PGJ112" s="1416"/>
      <c r="PGK112" s="1416"/>
      <c r="PGL112" s="1416"/>
      <c r="PGM112" s="1416"/>
      <c r="PGN112" s="1416"/>
      <c r="PGO112" s="1416"/>
      <c r="PGP112" s="1416"/>
      <c r="PGQ112" s="1416"/>
      <c r="PGR112" s="1416"/>
      <c r="PGS112" s="1416"/>
      <c r="PGT112" s="1416"/>
      <c r="PGU112" s="1416"/>
      <c r="PGV112" s="1416"/>
      <c r="PGW112" s="1416"/>
      <c r="PGX112" s="1416"/>
      <c r="PGY112" s="1416"/>
      <c r="PGZ112" s="1416"/>
      <c r="PHA112" s="1416"/>
      <c r="PHB112" s="1416"/>
      <c r="PHC112" s="1416"/>
      <c r="PHD112" s="1416"/>
      <c r="PHE112" s="1416"/>
      <c r="PHF112" s="1416"/>
      <c r="PHG112" s="1416"/>
      <c r="PHH112" s="1416"/>
      <c r="PHI112" s="1416"/>
      <c r="PHJ112" s="1416"/>
      <c r="PHK112" s="1416"/>
      <c r="PHL112" s="1416"/>
      <c r="PHM112" s="1416"/>
      <c r="PHN112" s="1416"/>
      <c r="PHO112" s="1416"/>
      <c r="PHP112" s="1416"/>
      <c r="PHQ112" s="1416"/>
      <c r="PHR112" s="1416"/>
      <c r="PHS112" s="1416"/>
      <c r="PHT112" s="1416"/>
      <c r="PHU112" s="1416"/>
      <c r="PHV112" s="1416"/>
      <c r="PHW112" s="1416"/>
      <c r="PHX112" s="1416"/>
      <c r="PHY112" s="1416"/>
      <c r="PHZ112" s="1416"/>
      <c r="PIA112" s="1416"/>
      <c r="PIB112" s="1416"/>
      <c r="PIC112" s="1416"/>
      <c r="PID112" s="1416"/>
      <c r="PIE112" s="1416"/>
      <c r="PIF112" s="1416"/>
      <c r="PIG112" s="1416"/>
      <c r="PIH112" s="1416"/>
      <c r="PII112" s="1416"/>
      <c r="PIJ112" s="1416"/>
      <c r="PIK112" s="1416"/>
      <c r="PIL112" s="1416"/>
      <c r="PIM112" s="1416"/>
      <c r="PIN112" s="1416"/>
      <c r="PIO112" s="1416"/>
      <c r="PIP112" s="1416"/>
      <c r="PIQ112" s="1416"/>
      <c r="PIR112" s="1416"/>
      <c r="PIS112" s="1416"/>
      <c r="PIT112" s="1416"/>
      <c r="PIU112" s="1416"/>
      <c r="PIV112" s="1416"/>
      <c r="PIW112" s="1416"/>
      <c r="PIX112" s="1416"/>
      <c r="PIY112" s="1416"/>
      <c r="PIZ112" s="1416"/>
      <c r="PJA112" s="1416"/>
      <c r="PJB112" s="1416"/>
      <c r="PJC112" s="1416"/>
      <c r="PJD112" s="1416"/>
      <c r="PJE112" s="1416"/>
      <c r="PJF112" s="1416"/>
      <c r="PJG112" s="1416"/>
      <c r="PJH112" s="1416"/>
      <c r="PJI112" s="1416"/>
      <c r="PJJ112" s="1416"/>
      <c r="PJK112" s="1416"/>
      <c r="PJL112" s="1416"/>
      <c r="PJM112" s="1416"/>
      <c r="PJN112" s="1416"/>
      <c r="PJO112" s="1416"/>
      <c r="PJP112" s="1416"/>
      <c r="PJQ112" s="1416"/>
      <c r="PJR112" s="1416"/>
      <c r="PJS112" s="1416"/>
      <c r="PJT112" s="1416"/>
      <c r="PJU112" s="1416"/>
      <c r="PJV112" s="1416"/>
      <c r="PJW112" s="1416"/>
      <c r="PJX112" s="1416"/>
      <c r="PJY112" s="1416"/>
      <c r="PJZ112" s="1416"/>
      <c r="PKA112" s="1416"/>
      <c r="PKB112" s="1416"/>
      <c r="PKC112" s="1416"/>
      <c r="PKD112" s="1416"/>
      <c r="PKE112" s="1416"/>
      <c r="PKF112" s="1416"/>
      <c r="PKG112" s="1416"/>
      <c r="PKH112" s="1416"/>
      <c r="PKI112" s="1416"/>
      <c r="PKJ112" s="1416"/>
      <c r="PKK112" s="1416"/>
      <c r="PKL112" s="1416"/>
      <c r="PKM112" s="1416"/>
      <c r="PKN112" s="1416"/>
      <c r="PKO112" s="1416"/>
      <c r="PKP112" s="1416"/>
      <c r="PKQ112" s="1416"/>
      <c r="PKR112" s="1416"/>
      <c r="PKS112" s="1416"/>
      <c r="PKT112" s="1416"/>
      <c r="PKU112" s="1416"/>
      <c r="PKV112" s="1416"/>
      <c r="PKW112" s="1416"/>
      <c r="PKX112" s="1416"/>
      <c r="PKY112" s="1416"/>
      <c r="PKZ112" s="1416"/>
      <c r="PLA112" s="1416"/>
      <c r="PLB112" s="1416"/>
      <c r="PLC112" s="1416"/>
      <c r="PLD112" s="1416"/>
      <c r="PLE112" s="1416"/>
      <c r="PLF112" s="1416"/>
      <c r="PLG112" s="1416"/>
      <c r="PLH112" s="1416"/>
      <c r="PLI112" s="1416"/>
      <c r="PLJ112" s="1416"/>
      <c r="PLK112" s="1416"/>
      <c r="PLL112" s="1416"/>
      <c r="PLM112" s="1416"/>
      <c r="PLN112" s="1416"/>
      <c r="PLO112" s="1416"/>
      <c r="PLP112" s="1416"/>
      <c r="PLQ112" s="1416"/>
      <c r="PLR112" s="1416"/>
      <c r="PLS112" s="1416"/>
      <c r="PLT112" s="1416"/>
      <c r="PLU112" s="1416"/>
      <c r="PLV112" s="1416"/>
      <c r="PLW112" s="1416"/>
      <c r="PLX112" s="1416"/>
      <c r="PLY112" s="1416"/>
      <c r="PLZ112" s="1416"/>
      <c r="PMA112" s="1416"/>
      <c r="PMB112" s="1416"/>
      <c r="PMC112" s="1416"/>
      <c r="PMD112" s="1416"/>
      <c r="PME112" s="1416"/>
      <c r="PMF112" s="1416"/>
      <c r="PMG112" s="1416"/>
      <c r="PMH112" s="1416"/>
      <c r="PMI112" s="1416"/>
      <c r="PMJ112" s="1416"/>
      <c r="PMK112" s="1416"/>
      <c r="PML112" s="1416"/>
      <c r="PMM112" s="1416"/>
      <c r="PMN112" s="1416"/>
      <c r="PMO112" s="1416"/>
      <c r="PMP112" s="1416"/>
      <c r="PMQ112" s="1416"/>
      <c r="PMR112" s="1416"/>
      <c r="PMS112" s="1416"/>
      <c r="PMT112" s="1416"/>
      <c r="PMU112" s="1416"/>
      <c r="PMV112" s="1416"/>
      <c r="PMW112" s="1416"/>
      <c r="PMX112" s="1416"/>
      <c r="PMY112" s="1416"/>
      <c r="PMZ112" s="1416"/>
      <c r="PNA112" s="1416"/>
      <c r="PNB112" s="1416"/>
      <c r="PNC112" s="1416"/>
      <c r="PND112" s="1416"/>
      <c r="PNE112" s="1416"/>
      <c r="PNF112" s="1416"/>
      <c r="PNG112" s="1416"/>
      <c r="PNH112" s="1416"/>
      <c r="PNI112" s="1416"/>
      <c r="PNJ112" s="1416"/>
      <c r="PNK112" s="1416"/>
      <c r="PNL112" s="1416"/>
      <c r="PNM112" s="1416"/>
      <c r="PNN112" s="1416"/>
      <c r="PNO112" s="1416"/>
      <c r="PNP112" s="1416"/>
      <c r="PNQ112" s="1416"/>
      <c r="PNR112" s="1416"/>
      <c r="PNS112" s="1416"/>
      <c r="PNT112" s="1416"/>
      <c r="PNU112" s="1416"/>
      <c r="PNV112" s="1416"/>
      <c r="PNW112" s="1416"/>
      <c r="PNX112" s="1416"/>
      <c r="PNY112" s="1416"/>
      <c r="PNZ112" s="1416"/>
      <c r="POA112" s="1416"/>
      <c r="POB112" s="1416"/>
      <c r="POC112" s="1416"/>
      <c r="POD112" s="1416"/>
      <c r="POE112" s="1416"/>
      <c r="POF112" s="1416"/>
      <c r="POG112" s="1416"/>
      <c r="POH112" s="1416"/>
      <c r="POI112" s="1416"/>
      <c r="POJ112" s="1416"/>
      <c r="POK112" s="1416"/>
      <c r="POL112" s="1416"/>
      <c r="POM112" s="1416"/>
      <c r="PON112" s="1416"/>
      <c r="POO112" s="1416"/>
      <c r="POP112" s="1416"/>
      <c r="POQ112" s="1416"/>
      <c r="POR112" s="1416"/>
      <c r="POS112" s="1416"/>
      <c r="POT112" s="1416"/>
      <c r="POU112" s="1416"/>
      <c r="POV112" s="1416"/>
      <c r="POW112" s="1416"/>
      <c r="POX112" s="1416"/>
      <c r="POY112" s="1416"/>
      <c r="POZ112" s="1416"/>
      <c r="PPA112" s="1416"/>
      <c r="PPB112" s="1416"/>
      <c r="PPC112" s="1416"/>
      <c r="PPD112" s="1416"/>
      <c r="PPE112" s="1416"/>
      <c r="PPF112" s="1416"/>
      <c r="PPG112" s="1416"/>
      <c r="PPH112" s="1416"/>
      <c r="PPI112" s="1416"/>
      <c r="PPJ112" s="1416"/>
      <c r="PPK112" s="1416"/>
      <c r="PPL112" s="1416"/>
      <c r="PPM112" s="1416"/>
      <c r="PPN112" s="1416"/>
      <c r="PPO112" s="1416"/>
      <c r="PPP112" s="1416"/>
      <c r="PPQ112" s="1416"/>
      <c r="PPR112" s="1416"/>
      <c r="PPS112" s="1416"/>
      <c r="PPT112" s="1416"/>
      <c r="PPU112" s="1416"/>
      <c r="PPV112" s="1416"/>
      <c r="PPW112" s="1416"/>
      <c r="PPX112" s="1416"/>
      <c r="PPY112" s="1416"/>
      <c r="PPZ112" s="1416"/>
      <c r="PQA112" s="1416"/>
      <c r="PQB112" s="1416"/>
      <c r="PQC112" s="1416"/>
      <c r="PQD112" s="1416"/>
      <c r="PQE112" s="1416"/>
      <c r="PQF112" s="1416"/>
      <c r="PQG112" s="1416"/>
      <c r="PQH112" s="1416"/>
      <c r="PQI112" s="1416"/>
      <c r="PQJ112" s="1416"/>
      <c r="PQK112" s="1416"/>
      <c r="PQL112" s="1416"/>
      <c r="PQM112" s="1416"/>
      <c r="PQN112" s="1416"/>
      <c r="PQO112" s="1416"/>
      <c r="PQP112" s="1416"/>
      <c r="PQQ112" s="1416"/>
      <c r="PQR112" s="1416"/>
      <c r="PQS112" s="1416"/>
      <c r="PQT112" s="1416"/>
      <c r="PQU112" s="1416"/>
      <c r="PQV112" s="1416"/>
      <c r="PQW112" s="1416"/>
      <c r="PQX112" s="1416"/>
      <c r="PQY112" s="1416"/>
      <c r="PQZ112" s="1416"/>
      <c r="PRA112" s="1416"/>
      <c r="PRB112" s="1416"/>
      <c r="PRC112" s="1416"/>
      <c r="PRD112" s="1416"/>
      <c r="PRE112" s="1416"/>
      <c r="PRF112" s="1416"/>
      <c r="PRG112" s="1416"/>
      <c r="PRH112" s="1416"/>
      <c r="PRI112" s="1416"/>
      <c r="PRJ112" s="1416"/>
      <c r="PRK112" s="1416"/>
      <c r="PRL112" s="1416"/>
      <c r="PRM112" s="1416"/>
      <c r="PRN112" s="1416"/>
      <c r="PRO112" s="1416"/>
      <c r="PRP112" s="1416"/>
      <c r="PRQ112" s="1416"/>
      <c r="PRR112" s="1416"/>
      <c r="PRS112" s="1416"/>
      <c r="PRT112" s="1416"/>
      <c r="PRU112" s="1416"/>
      <c r="PRV112" s="1416"/>
      <c r="PRW112" s="1416"/>
      <c r="PRX112" s="1416"/>
      <c r="PRY112" s="1416"/>
      <c r="PRZ112" s="1416"/>
      <c r="PSA112" s="1416"/>
      <c r="PSB112" s="1416"/>
      <c r="PSC112" s="1416"/>
      <c r="PSD112" s="1416"/>
      <c r="PSE112" s="1416"/>
      <c r="PSF112" s="1416"/>
      <c r="PSG112" s="1416"/>
      <c r="PSH112" s="1416"/>
      <c r="PSI112" s="1416"/>
      <c r="PSJ112" s="1416"/>
      <c r="PSK112" s="1416"/>
      <c r="PSL112" s="1416"/>
      <c r="PSM112" s="1416"/>
      <c r="PSN112" s="1416"/>
      <c r="PSO112" s="1416"/>
      <c r="PSP112" s="1416"/>
      <c r="PSQ112" s="1416"/>
      <c r="PSR112" s="1416"/>
      <c r="PSS112" s="1416"/>
      <c r="PST112" s="1416"/>
      <c r="PSU112" s="1416"/>
      <c r="PSV112" s="1416"/>
      <c r="PSW112" s="1416"/>
      <c r="PSX112" s="1416"/>
      <c r="PSY112" s="1416"/>
      <c r="PSZ112" s="1416"/>
      <c r="PTA112" s="1416"/>
      <c r="PTB112" s="1416"/>
      <c r="PTC112" s="1416"/>
      <c r="PTD112" s="1416"/>
      <c r="PTE112" s="1416"/>
      <c r="PTF112" s="1416"/>
      <c r="PTG112" s="1416"/>
      <c r="PTH112" s="1416"/>
      <c r="PTI112" s="1416"/>
      <c r="PTJ112" s="1416"/>
      <c r="PTK112" s="1416"/>
      <c r="PTL112" s="1416"/>
      <c r="PTM112" s="1416"/>
      <c r="PTN112" s="1416"/>
      <c r="PTO112" s="1416"/>
      <c r="PTP112" s="1416"/>
      <c r="PTQ112" s="1416"/>
      <c r="PTR112" s="1416"/>
      <c r="PTS112" s="1416"/>
      <c r="PTT112" s="1416"/>
      <c r="PTU112" s="1416"/>
      <c r="PTV112" s="1416"/>
      <c r="PTW112" s="1416"/>
      <c r="PTX112" s="1416"/>
      <c r="PTY112" s="1416"/>
      <c r="PTZ112" s="1416"/>
      <c r="PUA112" s="1416"/>
      <c r="PUB112" s="1416"/>
      <c r="PUC112" s="1416"/>
      <c r="PUD112" s="1416"/>
      <c r="PUE112" s="1416"/>
      <c r="PUF112" s="1416"/>
      <c r="PUG112" s="1416"/>
      <c r="PUH112" s="1416"/>
      <c r="PUI112" s="1416"/>
      <c r="PUJ112" s="1416"/>
      <c r="PUK112" s="1416"/>
      <c r="PUL112" s="1416"/>
      <c r="PUM112" s="1416"/>
      <c r="PUN112" s="1416"/>
      <c r="PUO112" s="1416"/>
      <c r="PUP112" s="1416"/>
      <c r="PUQ112" s="1416"/>
      <c r="PUR112" s="1416"/>
      <c r="PUS112" s="1416"/>
      <c r="PUT112" s="1416"/>
      <c r="PUU112" s="1416"/>
      <c r="PUV112" s="1416"/>
      <c r="PUW112" s="1416"/>
      <c r="PUX112" s="1416"/>
      <c r="PUY112" s="1416"/>
      <c r="PUZ112" s="1416"/>
      <c r="PVA112" s="1416"/>
      <c r="PVB112" s="1416"/>
      <c r="PVC112" s="1416"/>
      <c r="PVD112" s="1416"/>
      <c r="PVE112" s="1416"/>
      <c r="PVF112" s="1416"/>
      <c r="PVG112" s="1416"/>
      <c r="PVH112" s="1416"/>
      <c r="PVI112" s="1416"/>
      <c r="PVJ112" s="1416"/>
      <c r="PVK112" s="1416"/>
      <c r="PVL112" s="1416"/>
      <c r="PVM112" s="1416"/>
      <c r="PVN112" s="1416"/>
      <c r="PVO112" s="1416"/>
      <c r="PVP112" s="1416"/>
      <c r="PVQ112" s="1416"/>
      <c r="PVR112" s="1416"/>
      <c r="PVS112" s="1416"/>
      <c r="PVT112" s="1416"/>
      <c r="PVU112" s="1416"/>
      <c r="PVV112" s="1416"/>
      <c r="PVW112" s="1416"/>
      <c r="PVX112" s="1416"/>
      <c r="PVY112" s="1416"/>
      <c r="PVZ112" s="1416"/>
      <c r="PWA112" s="1416"/>
      <c r="PWB112" s="1416"/>
      <c r="PWC112" s="1416"/>
      <c r="PWD112" s="1416"/>
      <c r="PWE112" s="1416"/>
      <c r="PWF112" s="1416"/>
      <c r="PWG112" s="1416"/>
      <c r="PWH112" s="1416"/>
      <c r="PWI112" s="1416"/>
      <c r="PWJ112" s="1416"/>
      <c r="PWK112" s="1416"/>
      <c r="PWL112" s="1416"/>
      <c r="PWM112" s="1416"/>
      <c r="PWN112" s="1416"/>
      <c r="PWO112" s="1416"/>
      <c r="PWP112" s="1416"/>
      <c r="PWQ112" s="1416"/>
      <c r="PWR112" s="1416"/>
      <c r="PWS112" s="1416"/>
      <c r="PWT112" s="1416"/>
      <c r="PWU112" s="1416"/>
      <c r="PWV112" s="1416"/>
      <c r="PWW112" s="1416"/>
      <c r="PWX112" s="1416"/>
      <c r="PWY112" s="1416"/>
      <c r="PWZ112" s="1416"/>
      <c r="PXA112" s="1416"/>
      <c r="PXB112" s="1416"/>
      <c r="PXC112" s="1416"/>
      <c r="PXD112" s="1416"/>
      <c r="PXE112" s="1416"/>
      <c r="PXF112" s="1416"/>
      <c r="PXG112" s="1416"/>
      <c r="PXH112" s="1416"/>
      <c r="PXI112" s="1416"/>
      <c r="PXJ112" s="1416"/>
      <c r="PXK112" s="1416"/>
      <c r="PXL112" s="1416"/>
      <c r="PXM112" s="1416"/>
      <c r="PXN112" s="1416"/>
      <c r="PXO112" s="1416"/>
      <c r="PXP112" s="1416"/>
      <c r="PXQ112" s="1416"/>
      <c r="PXR112" s="1416"/>
      <c r="PXS112" s="1416"/>
      <c r="PXT112" s="1416"/>
      <c r="PXU112" s="1416"/>
      <c r="PXV112" s="1416"/>
      <c r="PXW112" s="1416"/>
      <c r="PXX112" s="1416"/>
      <c r="PXY112" s="1416"/>
      <c r="PXZ112" s="1416"/>
      <c r="PYA112" s="1416"/>
      <c r="PYB112" s="1416"/>
      <c r="PYC112" s="1416"/>
      <c r="PYD112" s="1416"/>
      <c r="PYE112" s="1416"/>
      <c r="PYF112" s="1416"/>
      <c r="PYG112" s="1416"/>
      <c r="PYH112" s="1416"/>
      <c r="PYI112" s="1416"/>
      <c r="PYJ112" s="1416"/>
      <c r="PYK112" s="1416"/>
      <c r="PYL112" s="1416"/>
      <c r="PYM112" s="1416"/>
      <c r="PYN112" s="1416"/>
      <c r="PYO112" s="1416"/>
      <c r="PYP112" s="1416"/>
      <c r="PYQ112" s="1416"/>
      <c r="PYR112" s="1416"/>
      <c r="PYS112" s="1416"/>
      <c r="PYT112" s="1416"/>
      <c r="PYU112" s="1416"/>
      <c r="PYV112" s="1416"/>
      <c r="PYW112" s="1416"/>
      <c r="PYX112" s="1416"/>
      <c r="PYY112" s="1416"/>
      <c r="PYZ112" s="1416"/>
      <c r="PZA112" s="1416"/>
      <c r="PZB112" s="1416"/>
      <c r="PZC112" s="1416"/>
      <c r="PZD112" s="1416"/>
      <c r="PZE112" s="1416"/>
      <c r="PZF112" s="1416"/>
      <c r="PZG112" s="1416"/>
      <c r="PZH112" s="1416"/>
      <c r="PZI112" s="1416"/>
      <c r="PZJ112" s="1416"/>
      <c r="PZK112" s="1416"/>
      <c r="PZL112" s="1416"/>
      <c r="PZM112" s="1416"/>
      <c r="PZN112" s="1416"/>
      <c r="PZO112" s="1416"/>
      <c r="PZP112" s="1416"/>
      <c r="PZQ112" s="1416"/>
      <c r="PZR112" s="1416"/>
      <c r="PZS112" s="1416"/>
      <c r="PZT112" s="1416"/>
      <c r="PZU112" s="1416"/>
      <c r="PZV112" s="1416"/>
      <c r="PZW112" s="1416"/>
      <c r="PZX112" s="1416"/>
      <c r="PZY112" s="1416"/>
      <c r="PZZ112" s="1416"/>
      <c r="QAA112" s="1416"/>
      <c r="QAB112" s="1416"/>
      <c r="QAC112" s="1416"/>
      <c r="QAD112" s="1416"/>
      <c r="QAE112" s="1416"/>
      <c r="QAF112" s="1416"/>
      <c r="QAG112" s="1416"/>
      <c r="QAH112" s="1416"/>
      <c r="QAI112" s="1416"/>
      <c r="QAJ112" s="1416"/>
      <c r="QAK112" s="1416"/>
      <c r="QAL112" s="1416"/>
      <c r="QAM112" s="1416"/>
      <c r="QAN112" s="1416"/>
      <c r="QAO112" s="1416"/>
      <c r="QAP112" s="1416"/>
      <c r="QAQ112" s="1416"/>
      <c r="QAR112" s="1416"/>
      <c r="QAS112" s="1416"/>
      <c r="QAT112" s="1416"/>
      <c r="QAU112" s="1416"/>
      <c r="QAV112" s="1416"/>
      <c r="QAW112" s="1416"/>
      <c r="QAX112" s="1416"/>
      <c r="QAY112" s="1416"/>
      <c r="QAZ112" s="1416"/>
      <c r="QBA112" s="1416"/>
      <c r="QBB112" s="1416"/>
      <c r="QBC112" s="1416"/>
      <c r="QBD112" s="1416"/>
      <c r="QBE112" s="1416"/>
      <c r="QBF112" s="1416"/>
      <c r="QBG112" s="1416"/>
      <c r="QBH112" s="1416"/>
      <c r="QBI112" s="1416"/>
      <c r="QBJ112" s="1416"/>
      <c r="QBK112" s="1416"/>
      <c r="QBL112" s="1416"/>
      <c r="QBM112" s="1416"/>
      <c r="QBN112" s="1416"/>
      <c r="QBO112" s="1416"/>
      <c r="QBP112" s="1416"/>
      <c r="QBQ112" s="1416"/>
      <c r="QBR112" s="1416"/>
      <c r="QBS112" s="1416"/>
      <c r="QBT112" s="1416"/>
      <c r="QBU112" s="1416"/>
      <c r="QBV112" s="1416"/>
      <c r="QBW112" s="1416"/>
      <c r="QBX112" s="1416"/>
      <c r="QBY112" s="1416"/>
      <c r="QBZ112" s="1416"/>
      <c r="QCA112" s="1416"/>
      <c r="QCB112" s="1416"/>
      <c r="QCC112" s="1416"/>
      <c r="QCD112" s="1416"/>
      <c r="QCE112" s="1416"/>
      <c r="QCF112" s="1416"/>
      <c r="QCG112" s="1416"/>
      <c r="QCH112" s="1416"/>
      <c r="QCI112" s="1416"/>
      <c r="QCJ112" s="1416"/>
      <c r="QCK112" s="1416"/>
      <c r="QCL112" s="1416"/>
      <c r="QCM112" s="1416"/>
      <c r="QCN112" s="1416"/>
      <c r="QCO112" s="1416"/>
      <c r="QCP112" s="1416"/>
      <c r="QCQ112" s="1416"/>
      <c r="QCR112" s="1416"/>
      <c r="QCS112" s="1416"/>
      <c r="QCT112" s="1416"/>
      <c r="QCU112" s="1416"/>
      <c r="QCV112" s="1416"/>
      <c r="QCW112" s="1416"/>
      <c r="QCX112" s="1416"/>
      <c r="QCY112" s="1416"/>
      <c r="QCZ112" s="1416"/>
      <c r="QDA112" s="1416"/>
      <c r="QDB112" s="1416"/>
      <c r="QDC112" s="1416"/>
      <c r="QDD112" s="1416"/>
      <c r="QDE112" s="1416"/>
      <c r="QDF112" s="1416"/>
      <c r="QDG112" s="1416"/>
      <c r="QDH112" s="1416"/>
      <c r="QDI112" s="1416"/>
      <c r="QDJ112" s="1416"/>
      <c r="QDK112" s="1416"/>
      <c r="QDL112" s="1416"/>
      <c r="QDM112" s="1416"/>
      <c r="QDN112" s="1416"/>
      <c r="QDO112" s="1416"/>
      <c r="QDP112" s="1416"/>
      <c r="QDQ112" s="1416"/>
      <c r="QDR112" s="1416"/>
      <c r="QDS112" s="1416"/>
      <c r="QDT112" s="1416"/>
      <c r="QDU112" s="1416"/>
      <c r="QDV112" s="1416"/>
      <c r="QDW112" s="1416"/>
      <c r="QDX112" s="1416"/>
      <c r="QDY112" s="1416"/>
      <c r="QDZ112" s="1416"/>
      <c r="QEA112" s="1416"/>
      <c r="QEB112" s="1416"/>
      <c r="QEC112" s="1416"/>
      <c r="QED112" s="1416"/>
      <c r="QEE112" s="1416"/>
      <c r="QEF112" s="1416"/>
      <c r="QEG112" s="1416"/>
      <c r="QEH112" s="1416"/>
      <c r="QEI112" s="1416"/>
      <c r="QEJ112" s="1416"/>
      <c r="QEK112" s="1416"/>
      <c r="QEL112" s="1416"/>
      <c r="QEM112" s="1416"/>
      <c r="QEN112" s="1416"/>
      <c r="QEO112" s="1416"/>
      <c r="QEP112" s="1416"/>
      <c r="QEQ112" s="1416"/>
      <c r="QER112" s="1416"/>
      <c r="QES112" s="1416"/>
      <c r="QET112" s="1416"/>
      <c r="QEU112" s="1416"/>
      <c r="QEV112" s="1416"/>
      <c r="QEW112" s="1416"/>
      <c r="QEX112" s="1416"/>
      <c r="QEY112" s="1416"/>
      <c r="QEZ112" s="1416"/>
      <c r="QFA112" s="1416"/>
      <c r="QFB112" s="1416"/>
      <c r="QFC112" s="1416"/>
      <c r="QFD112" s="1416"/>
      <c r="QFE112" s="1416"/>
      <c r="QFF112" s="1416"/>
      <c r="QFG112" s="1416"/>
      <c r="QFH112" s="1416"/>
      <c r="QFI112" s="1416"/>
      <c r="QFJ112" s="1416"/>
      <c r="QFK112" s="1416"/>
      <c r="QFL112" s="1416"/>
      <c r="QFM112" s="1416"/>
      <c r="QFN112" s="1416"/>
      <c r="QFO112" s="1416"/>
      <c r="QFP112" s="1416"/>
      <c r="QFQ112" s="1416"/>
      <c r="QFR112" s="1416"/>
      <c r="QFS112" s="1416"/>
      <c r="QFT112" s="1416"/>
      <c r="QFU112" s="1416"/>
      <c r="QFV112" s="1416"/>
      <c r="QFW112" s="1416"/>
      <c r="QFX112" s="1416"/>
      <c r="QFY112" s="1416"/>
      <c r="QFZ112" s="1416"/>
      <c r="QGA112" s="1416"/>
      <c r="QGB112" s="1416"/>
      <c r="QGC112" s="1416"/>
      <c r="QGD112" s="1416"/>
      <c r="QGE112" s="1416"/>
      <c r="QGF112" s="1416"/>
      <c r="QGG112" s="1416"/>
      <c r="QGH112" s="1416"/>
      <c r="QGI112" s="1416"/>
      <c r="QGJ112" s="1416"/>
      <c r="QGK112" s="1416"/>
      <c r="QGL112" s="1416"/>
      <c r="QGM112" s="1416"/>
      <c r="QGN112" s="1416"/>
      <c r="QGO112" s="1416"/>
      <c r="QGP112" s="1416"/>
      <c r="QGQ112" s="1416"/>
      <c r="QGR112" s="1416"/>
      <c r="QGS112" s="1416"/>
      <c r="QGT112" s="1416"/>
      <c r="QGU112" s="1416"/>
      <c r="QGV112" s="1416"/>
      <c r="QGW112" s="1416"/>
      <c r="QGX112" s="1416"/>
      <c r="QGY112" s="1416"/>
      <c r="QGZ112" s="1416"/>
      <c r="QHA112" s="1416"/>
      <c r="QHB112" s="1416"/>
      <c r="QHC112" s="1416"/>
      <c r="QHD112" s="1416"/>
      <c r="QHE112" s="1416"/>
      <c r="QHF112" s="1416"/>
      <c r="QHG112" s="1416"/>
      <c r="QHH112" s="1416"/>
      <c r="QHI112" s="1416"/>
      <c r="QHJ112" s="1416"/>
      <c r="QHK112" s="1416"/>
      <c r="QHL112" s="1416"/>
      <c r="QHM112" s="1416"/>
      <c r="QHN112" s="1416"/>
      <c r="QHO112" s="1416"/>
      <c r="QHP112" s="1416"/>
      <c r="QHQ112" s="1416"/>
      <c r="QHR112" s="1416"/>
      <c r="QHS112" s="1416"/>
      <c r="QHT112" s="1416"/>
      <c r="QHU112" s="1416"/>
      <c r="QHV112" s="1416"/>
      <c r="QHW112" s="1416"/>
      <c r="QHX112" s="1416"/>
      <c r="QHY112" s="1416"/>
      <c r="QHZ112" s="1416"/>
      <c r="QIA112" s="1416"/>
      <c r="QIB112" s="1416"/>
      <c r="QIC112" s="1416"/>
      <c r="QID112" s="1416"/>
      <c r="QIE112" s="1416"/>
      <c r="QIF112" s="1416"/>
      <c r="QIG112" s="1416"/>
      <c r="QIH112" s="1416"/>
      <c r="QII112" s="1416"/>
      <c r="QIJ112" s="1416"/>
      <c r="QIK112" s="1416"/>
      <c r="QIL112" s="1416"/>
      <c r="QIM112" s="1416"/>
      <c r="QIN112" s="1416"/>
      <c r="QIO112" s="1416"/>
      <c r="QIP112" s="1416"/>
      <c r="QIQ112" s="1416"/>
      <c r="QIR112" s="1416"/>
      <c r="QIS112" s="1416"/>
      <c r="QIT112" s="1416"/>
      <c r="QIU112" s="1416"/>
      <c r="QIV112" s="1416"/>
      <c r="QIW112" s="1416"/>
      <c r="QIX112" s="1416"/>
      <c r="QIY112" s="1416"/>
      <c r="QIZ112" s="1416"/>
      <c r="QJA112" s="1416"/>
      <c r="QJB112" s="1416"/>
      <c r="QJC112" s="1416"/>
      <c r="QJD112" s="1416"/>
      <c r="QJE112" s="1416"/>
      <c r="QJF112" s="1416"/>
      <c r="QJG112" s="1416"/>
      <c r="QJH112" s="1416"/>
      <c r="QJI112" s="1416"/>
      <c r="QJJ112" s="1416"/>
      <c r="QJK112" s="1416"/>
      <c r="QJL112" s="1416"/>
      <c r="QJM112" s="1416"/>
      <c r="QJN112" s="1416"/>
      <c r="QJO112" s="1416"/>
      <c r="QJP112" s="1416"/>
      <c r="QJQ112" s="1416"/>
      <c r="QJR112" s="1416"/>
      <c r="QJS112" s="1416"/>
      <c r="QJT112" s="1416"/>
      <c r="QJU112" s="1416"/>
      <c r="QJV112" s="1416"/>
      <c r="QJW112" s="1416"/>
      <c r="QJX112" s="1416"/>
      <c r="QJY112" s="1416"/>
      <c r="QJZ112" s="1416"/>
      <c r="QKA112" s="1416"/>
      <c r="QKB112" s="1416"/>
      <c r="QKC112" s="1416"/>
      <c r="QKD112" s="1416"/>
      <c r="QKE112" s="1416"/>
      <c r="QKF112" s="1416"/>
      <c r="QKG112" s="1416"/>
      <c r="QKH112" s="1416"/>
      <c r="QKI112" s="1416"/>
      <c r="QKJ112" s="1416"/>
      <c r="QKK112" s="1416"/>
      <c r="QKL112" s="1416"/>
      <c r="QKM112" s="1416"/>
      <c r="QKN112" s="1416"/>
      <c r="QKO112" s="1416"/>
      <c r="QKP112" s="1416"/>
      <c r="QKQ112" s="1416"/>
      <c r="QKR112" s="1416"/>
      <c r="QKS112" s="1416"/>
      <c r="QKT112" s="1416"/>
      <c r="QKU112" s="1416"/>
      <c r="QKV112" s="1416"/>
      <c r="QKW112" s="1416"/>
      <c r="QKX112" s="1416"/>
      <c r="QKY112" s="1416"/>
      <c r="QKZ112" s="1416"/>
      <c r="QLA112" s="1416"/>
      <c r="QLB112" s="1416"/>
      <c r="QLC112" s="1416"/>
      <c r="QLD112" s="1416"/>
      <c r="QLE112" s="1416"/>
      <c r="QLF112" s="1416"/>
      <c r="QLG112" s="1416"/>
      <c r="QLH112" s="1416"/>
      <c r="QLI112" s="1416"/>
      <c r="QLJ112" s="1416"/>
      <c r="QLK112" s="1416"/>
      <c r="QLL112" s="1416"/>
      <c r="QLM112" s="1416"/>
      <c r="QLN112" s="1416"/>
      <c r="QLO112" s="1416"/>
      <c r="QLP112" s="1416"/>
      <c r="QLQ112" s="1416"/>
      <c r="QLR112" s="1416"/>
      <c r="QLS112" s="1416"/>
      <c r="QLT112" s="1416"/>
      <c r="QLU112" s="1416"/>
      <c r="QLV112" s="1416"/>
      <c r="QLW112" s="1416"/>
      <c r="QLX112" s="1416"/>
      <c r="QLY112" s="1416"/>
      <c r="QLZ112" s="1416"/>
      <c r="QMA112" s="1416"/>
      <c r="QMB112" s="1416"/>
      <c r="QMC112" s="1416"/>
      <c r="QMD112" s="1416"/>
      <c r="QME112" s="1416"/>
      <c r="QMF112" s="1416"/>
      <c r="QMG112" s="1416"/>
      <c r="QMH112" s="1416"/>
      <c r="QMI112" s="1416"/>
      <c r="QMJ112" s="1416"/>
      <c r="QMK112" s="1416"/>
      <c r="QML112" s="1416"/>
      <c r="QMM112" s="1416"/>
      <c r="QMN112" s="1416"/>
      <c r="QMO112" s="1416"/>
      <c r="QMP112" s="1416"/>
      <c r="QMQ112" s="1416"/>
      <c r="QMR112" s="1416"/>
      <c r="QMS112" s="1416"/>
      <c r="QMT112" s="1416"/>
      <c r="QMU112" s="1416"/>
      <c r="QMV112" s="1416"/>
      <c r="QMW112" s="1416"/>
      <c r="QMX112" s="1416"/>
      <c r="QMY112" s="1416"/>
      <c r="QMZ112" s="1416"/>
      <c r="QNA112" s="1416"/>
      <c r="QNB112" s="1416"/>
      <c r="QNC112" s="1416"/>
      <c r="QND112" s="1416"/>
      <c r="QNE112" s="1416"/>
      <c r="QNF112" s="1416"/>
      <c r="QNG112" s="1416"/>
      <c r="QNH112" s="1416"/>
      <c r="QNI112" s="1416"/>
      <c r="QNJ112" s="1416"/>
      <c r="QNK112" s="1416"/>
      <c r="QNL112" s="1416"/>
      <c r="QNM112" s="1416"/>
      <c r="QNN112" s="1416"/>
      <c r="QNO112" s="1416"/>
      <c r="QNP112" s="1416"/>
      <c r="QNQ112" s="1416"/>
      <c r="QNR112" s="1416"/>
      <c r="QNS112" s="1416"/>
      <c r="QNT112" s="1416"/>
      <c r="QNU112" s="1416"/>
      <c r="QNV112" s="1416"/>
      <c r="QNW112" s="1416"/>
      <c r="QNX112" s="1416"/>
      <c r="QNY112" s="1416"/>
      <c r="QNZ112" s="1416"/>
      <c r="QOA112" s="1416"/>
      <c r="QOB112" s="1416"/>
      <c r="QOC112" s="1416"/>
      <c r="QOD112" s="1416"/>
      <c r="QOE112" s="1416"/>
      <c r="QOF112" s="1416"/>
      <c r="QOG112" s="1416"/>
      <c r="QOH112" s="1416"/>
      <c r="QOI112" s="1416"/>
      <c r="QOJ112" s="1416"/>
      <c r="QOK112" s="1416"/>
      <c r="QOL112" s="1416"/>
      <c r="QOM112" s="1416"/>
      <c r="QON112" s="1416"/>
      <c r="QOO112" s="1416"/>
      <c r="QOP112" s="1416"/>
      <c r="QOQ112" s="1416"/>
      <c r="QOR112" s="1416"/>
      <c r="QOS112" s="1416"/>
      <c r="QOT112" s="1416"/>
      <c r="QOU112" s="1416"/>
      <c r="QOV112" s="1416"/>
      <c r="QOW112" s="1416"/>
      <c r="QOX112" s="1416"/>
      <c r="QOY112" s="1416"/>
      <c r="QOZ112" s="1416"/>
      <c r="QPA112" s="1416"/>
      <c r="QPB112" s="1416"/>
      <c r="QPC112" s="1416"/>
      <c r="QPD112" s="1416"/>
      <c r="QPE112" s="1416"/>
      <c r="QPF112" s="1416"/>
      <c r="QPG112" s="1416"/>
      <c r="QPH112" s="1416"/>
      <c r="QPI112" s="1416"/>
      <c r="QPJ112" s="1416"/>
      <c r="QPK112" s="1416"/>
      <c r="QPL112" s="1416"/>
      <c r="QPM112" s="1416"/>
      <c r="QPN112" s="1416"/>
      <c r="QPO112" s="1416"/>
      <c r="QPP112" s="1416"/>
      <c r="QPQ112" s="1416"/>
      <c r="QPR112" s="1416"/>
      <c r="QPS112" s="1416"/>
      <c r="QPT112" s="1416"/>
      <c r="QPU112" s="1416"/>
      <c r="QPV112" s="1416"/>
      <c r="QPW112" s="1416"/>
      <c r="QPX112" s="1416"/>
      <c r="QPY112" s="1416"/>
      <c r="QPZ112" s="1416"/>
      <c r="QQA112" s="1416"/>
      <c r="QQB112" s="1416"/>
      <c r="QQC112" s="1416"/>
      <c r="QQD112" s="1416"/>
      <c r="QQE112" s="1416"/>
      <c r="QQF112" s="1416"/>
      <c r="QQG112" s="1416"/>
      <c r="QQH112" s="1416"/>
      <c r="QQI112" s="1416"/>
      <c r="QQJ112" s="1416"/>
      <c r="QQK112" s="1416"/>
      <c r="QQL112" s="1416"/>
      <c r="QQM112" s="1416"/>
      <c r="QQN112" s="1416"/>
      <c r="QQO112" s="1416"/>
      <c r="QQP112" s="1416"/>
      <c r="QQQ112" s="1416"/>
      <c r="QQR112" s="1416"/>
      <c r="QQS112" s="1416"/>
      <c r="QQT112" s="1416"/>
      <c r="QQU112" s="1416"/>
      <c r="QQV112" s="1416"/>
      <c r="QQW112" s="1416"/>
      <c r="QQX112" s="1416"/>
      <c r="QQY112" s="1416"/>
      <c r="QQZ112" s="1416"/>
      <c r="QRA112" s="1416"/>
      <c r="QRB112" s="1416"/>
      <c r="QRC112" s="1416"/>
      <c r="QRD112" s="1416"/>
      <c r="QRE112" s="1416"/>
      <c r="QRF112" s="1416"/>
      <c r="QRG112" s="1416"/>
      <c r="QRH112" s="1416"/>
      <c r="QRI112" s="1416"/>
      <c r="QRJ112" s="1416"/>
      <c r="QRK112" s="1416"/>
      <c r="QRL112" s="1416"/>
      <c r="QRM112" s="1416"/>
      <c r="QRN112" s="1416"/>
      <c r="QRO112" s="1416"/>
      <c r="QRP112" s="1416"/>
      <c r="QRQ112" s="1416"/>
      <c r="QRR112" s="1416"/>
      <c r="QRS112" s="1416"/>
      <c r="QRT112" s="1416"/>
      <c r="QRU112" s="1416"/>
      <c r="QRV112" s="1416"/>
      <c r="QRW112" s="1416"/>
      <c r="QRX112" s="1416"/>
      <c r="QRY112" s="1416"/>
      <c r="QRZ112" s="1416"/>
      <c r="QSA112" s="1416"/>
      <c r="QSB112" s="1416"/>
      <c r="QSC112" s="1416"/>
      <c r="QSD112" s="1416"/>
      <c r="QSE112" s="1416"/>
      <c r="QSF112" s="1416"/>
      <c r="QSG112" s="1416"/>
      <c r="QSH112" s="1416"/>
      <c r="QSI112" s="1416"/>
      <c r="QSJ112" s="1416"/>
      <c r="QSK112" s="1416"/>
      <c r="QSL112" s="1416"/>
      <c r="QSM112" s="1416"/>
      <c r="QSN112" s="1416"/>
      <c r="QSO112" s="1416"/>
      <c r="QSP112" s="1416"/>
      <c r="QSQ112" s="1416"/>
      <c r="QSR112" s="1416"/>
      <c r="QSS112" s="1416"/>
      <c r="QST112" s="1416"/>
      <c r="QSU112" s="1416"/>
      <c r="QSV112" s="1416"/>
      <c r="QSW112" s="1416"/>
      <c r="QSX112" s="1416"/>
      <c r="QSY112" s="1416"/>
      <c r="QSZ112" s="1416"/>
      <c r="QTA112" s="1416"/>
      <c r="QTB112" s="1416"/>
      <c r="QTC112" s="1416"/>
      <c r="QTD112" s="1416"/>
      <c r="QTE112" s="1416"/>
      <c r="QTF112" s="1416"/>
      <c r="QTG112" s="1416"/>
      <c r="QTH112" s="1416"/>
      <c r="QTI112" s="1416"/>
      <c r="QTJ112" s="1416"/>
      <c r="QTK112" s="1416"/>
      <c r="QTL112" s="1416"/>
      <c r="QTM112" s="1416"/>
      <c r="QTN112" s="1416"/>
      <c r="QTO112" s="1416"/>
      <c r="QTP112" s="1416"/>
      <c r="QTQ112" s="1416"/>
      <c r="QTR112" s="1416"/>
      <c r="QTS112" s="1416"/>
      <c r="QTT112" s="1416"/>
      <c r="QTU112" s="1416"/>
      <c r="QTV112" s="1416"/>
      <c r="QTW112" s="1416"/>
      <c r="QTX112" s="1416"/>
      <c r="QTY112" s="1416"/>
      <c r="QTZ112" s="1416"/>
      <c r="QUA112" s="1416"/>
      <c r="QUB112" s="1416"/>
      <c r="QUC112" s="1416"/>
      <c r="QUD112" s="1416"/>
      <c r="QUE112" s="1416"/>
      <c r="QUF112" s="1416"/>
      <c r="QUG112" s="1416"/>
      <c r="QUH112" s="1416"/>
      <c r="QUI112" s="1416"/>
      <c r="QUJ112" s="1416"/>
      <c r="QUK112" s="1416"/>
      <c r="QUL112" s="1416"/>
      <c r="QUM112" s="1416"/>
      <c r="QUN112" s="1416"/>
      <c r="QUO112" s="1416"/>
      <c r="QUP112" s="1416"/>
      <c r="QUQ112" s="1416"/>
      <c r="QUR112" s="1416"/>
      <c r="QUS112" s="1416"/>
      <c r="QUT112" s="1416"/>
      <c r="QUU112" s="1416"/>
      <c r="QUV112" s="1416"/>
      <c r="QUW112" s="1416"/>
      <c r="QUX112" s="1416"/>
      <c r="QUY112" s="1416"/>
      <c r="QUZ112" s="1416"/>
      <c r="QVA112" s="1416"/>
      <c r="QVB112" s="1416"/>
      <c r="QVC112" s="1416"/>
      <c r="QVD112" s="1416"/>
      <c r="QVE112" s="1416"/>
      <c r="QVF112" s="1416"/>
      <c r="QVG112" s="1416"/>
      <c r="QVH112" s="1416"/>
      <c r="QVI112" s="1416"/>
      <c r="QVJ112" s="1416"/>
      <c r="QVK112" s="1416"/>
      <c r="QVL112" s="1416"/>
      <c r="QVM112" s="1416"/>
      <c r="QVN112" s="1416"/>
      <c r="QVO112" s="1416"/>
      <c r="QVP112" s="1416"/>
      <c r="QVQ112" s="1416"/>
      <c r="QVR112" s="1416"/>
      <c r="QVS112" s="1416"/>
      <c r="QVT112" s="1416"/>
      <c r="QVU112" s="1416"/>
      <c r="QVV112" s="1416"/>
      <c r="QVW112" s="1416"/>
      <c r="QVX112" s="1416"/>
      <c r="QVY112" s="1416"/>
      <c r="QVZ112" s="1416"/>
      <c r="QWA112" s="1416"/>
      <c r="QWB112" s="1416"/>
      <c r="QWC112" s="1416"/>
      <c r="QWD112" s="1416"/>
      <c r="QWE112" s="1416"/>
      <c r="QWF112" s="1416"/>
      <c r="QWG112" s="1416"/>
      <c r="QWH112" s="1416"/>
      <c r="QWI112" s="1416"/>
      <c r="QWJ112" s="1416"/>
      <c r="QWK112" s="1416"/>
      <c r="QWL112" s="1416"/>
      <c r="QWM112" s="1416"/>
      <c r="QWN112" s="1416"/>
      <c r="QWO112" s="1416"/>
      <c r="QWP112" s="1416"/>
      <c r="QWQ112" s="1416"/>
      <c r="QWR112" s="1416"/>
      <c r="QWS112" s="1416"/>
      <c r="QWT112" s="1416"/>
      <c r="QWU112" s="1416"/>
      <c r="QWV112" s="1416"/>
      <c r="QWW112" s="1416"/>
      <c r="QWX112" s="1416"/>
      <c r="QWY112" s="1416"/>
      <c r="QWZ112" s="1416"/>
      <c r="QXA112" s="1416"/>
      <c r="QXB112" s="1416"/>
      <c r="QXC112" s="1416"/>
      <c r="QXD112" s="1416"/>
      <c r="QXE112" s="1416"/>
      <c r="QXF112" s="1416"/>
      <c r="QXG112" s="1416"/>
      <c r="QXH112" s="1416"/>
      <c r="QXI112" s="1416"/>
      <c r="QXJ112" s="1416"/>
      <c r="QXK112" s="1416"/>
      <c r="QXL112" s="1416"/>
      <c r="QXM112" s="1416"/>
      <c r="QXN112" s="1416"/>
      <c r="QXO112" s="1416"/>
      <c r="QXP112" s="1416"/>
      <c r="QXQ112" s="1416"/>
      <c r="QXR112" s="1416"/>
      <c r="QXS112" s="1416"/>
      <c r="QXT112" s="1416"/>
      <c r="QXU112" s="1416"/>
      <c r="QXV112" s="1416"/>
      <c r="QXW112" s="1416"/>
      <c r="QXX112" s="1416"/>
      <c r="QXY112" s="1416"/>
      <c r="QXZ112" s="1416"/>
      <c r="QYA112" s="1416"/>
      <c r="QYB112" s="1416"/>
      <c r="QYC112" s="1416"/>
      <c r="QYD112" s="1416"/>
      <c r="QYE112" s="1416"/>
      <c r="QYF112" s="1416"/>
      <c r="QYG112" s="1416"/>
      <c r="QYH112" s="1416"/>
      <c r="QYI112" s="1416"/>
      <c r="QYJ112" s="1416"/>
      <c r="QYK112" s="1416"/>
      <c r="QYL112" s="1416"/>
      <c r="QYM112" s="1416"/>
      <c r="QYN112" s="1416"/>
      <c r="QYO112" s="1416"/>
      <c r="QYP112" s="1416"/>
      <c r="QYQ112" s="1416"/>
      <c r="QYR112" s="1416"/>
      <c r="QYS112" s="1416"/>
      <c r="QYT112" s="1416"/>
      <c r="QYU112" s="1416"/>
      <c r="QYV112" s="1416"/>
      <c r="QYW112" s="1416"/>
      <c r="QYX112" s="1416"/>
      <c r="QYY112" s="1416"/>
      <c r="QYZ112" s="1416"/>
      <c r="QZA112" s="1416"/>
      <c r="QZB112" s="1416"/>
      <c r="QZC112" s="1416"/>
      <c r="QZD112" s="1416"/>
      <c r="QZE112" s="1416"/>
      <c r="QZF112" s="1416"/>
      <c r="QZG112" s="1416"/>
      <c r="QZH112" s="1416"/>
      <c r="QZI112" s="1416"/>
      <c r="QZJ112" s="1416"/>
      <c r="QZK112" s="1416"/>
      <c r="QZL112" s="1416"/>
      <c r="QZM112" s="1416"/>
      <c r="QZN112" s="1416"/>
      <c r="QZO112" s="1416"/>
      <c r="QZP112" s="1416"/>
      <c r="QZQ112" s="1416"/>
      <c r="QZR112" s="1416"/>
      <c r="QZS112" s="1416"/>
      <c r="QZT112" s="1416"/>
      <c r="QZU112" s="1416"/>
      <c r="QZV112" s="1416"/>
      <c r="QZW112" s="1416"/>
      <c r="QZX112" s="1416"/>
      <c r="QZY112" s="1416"/>
      <c r="QZZ112" s="1416"/>
      <c r="RAA112" s="1416"/>
      <c r="RAB112" s="1416"/>
      <c r="RAC112" s="1416"/>
      <c r="RAD112" s="1416"/>
      <c r="RAE112" s="1416"/>
      <c r="RAF112" s="1416"/>
      <c r="RAG112" s="1416"/>
      <c r="RAH112" s="1416"/>
      <c r="RAI112" s="1416"/>
      <c r="RAJ112" s="1416"/>
      <c r="RAK112" s="1416"/>
      <c r="RAL112" s="1416"/>
      <c r="RAM112" s="1416"/>
      <c r="RAN112" s="1416"/>
      <c r="RAO112" s="1416"/>
      <c r="RAP112" s="1416"/>
      <c r="RAQ112" s="1416"/>
      <c r="RAR112" s="1416"/>
      <c r="RAS112" s="1416"/>
      <c r="RAT112" s="1416"/>
      <c r="RAU112" s="1416"/>
      <c r="RAV112" s="1416"/>
      <c r="RAW112" s="1416"/>
      <c r="RAX112" s="1416"/>
      <c r="RAY112" s="1416"/>
      <c r="RAZ112" s="1416"/>
      <c r="RBA112" s="1416"/>
      <c r="RBB112" s="1416"/>
      <c r="RBC112" s="1416"/>
      <c r="RBD112" s="1416"/>
      <c r="RBE112" s="1416"/>
      <c r="RBF112" s="1416"/>
      <c r="RBG112" s="1416"/>
      <c r="RBH112" s="1416"/>
      <c r="RBI112" s="1416"/>
      <c r="RBJ112" s="1416"/>
      <c r="RBK112" s="1416"/>
      <c r="RBL112" s="1416"/>
      <c r="RBM112" s="1416"/>
      <c r="RBN112" s="1416"/>
      <c r="RBO112" s="1416"/>
      <c r="RBP112" s="1416"/>
      <c r="RBQ112" s="1416"/>
      <c r="RBR112" s="1416"/>
      <c r="RBS112" s="1416"/>
      <c r="RBT112" s="1416"/>
      <c r="RBU112" s="1416"/>
      <c r="RBV112" s="1416"/>
      <c r="RBW112" s="1416"/>
      <c r="RBX112" s="1416"/>
      <c r="RBY112" s="1416"/>
      <c r="RBZ112" s="1416"/>
      <c r="RCA112" s="1416"/>
      <c r="RCB112" s="1416"/>
      <c r="RCC112" s="1416"/>
      <c r="RCD112" s="1416"/>
      <c r="RCE112" s="1416"/>
      <c r="RCF112" s="1416"/>
      <c r="RCG112" s="1416"/>
      <c r="RCH112" s="1416"/>
      <c r="RCI112" s="1416"/>
      <c r="RCJ112" s="1416"/>
      <c r="RCK112" s="1416"/>
      <c r="RCL112" s="1416"/>
      <c r="RCM112" s="1416"/>
      <c r="RCN112" s="1416"/>
      <c r="RCO112" s="1416"/>
      <c r="RCP112" s="1416"/>
      <c r="RCQ112" s="1416"/>
      <c r="RCR112" s="1416"/>
      <c r="RCS112" s="1416"/>
      <c r="RCT112" s="1416"/>
      <c r="RCU112" s="1416"/>
      <c r="RCV112" s="1416"/>
      <c r="RCW112" s="1416"/>
      <c r="RCX112" s="1416"/>
      <c r="RCY112" s="1416"/>
      <c r="RCZ112" s="1416"/>
      <c r="RDA112" s="1416"/>
      <c r="RDB112" s="1416"/>
      <c r="RDC112" s="1416"/>
      <c r="RDD112" s="1416"/>
      <c r="RDE112" s="1416"/>
      <c r="RDF112" s="1416"/>
      <c r="RDG112" s="1416"/>
      <c r="RDH112" s="1416"/>
      <c r="RDI112" s="1416"/>
      <c r="RDJ112" s="1416"/>
      <c r="RDK112" s="1416"/>
      <c r="RDL112" s="1416"/>
      <c r="RDM112" s="1416"/>
      <c r="RDN112" s="1416"/>
      <c r="RDO112" s="1416"/>
      <c r="RDP112" s="1416"/>
      <c r="RDQ112" s="1416"/>
      <c r="RDR112" s="1416"/>
      <c r="RDS112" s="1416"/>
      <c r="RDT112" s="1416"/>
      <c r="RDU112" s="1416"/>
      <c r="RDV112" s="1416"/>
      <c r="RDW112" s="1416"/>
      <c r="RDX112" s="1416"/>
      <c r="RDY112" s="1416"/>
      <c r="RDZ112" s="1416"/>
      <c r="REA112" s="1416"/>
      <c r="REB112" s="1416"/>
      <c r="REC112" s="1416"/>
      <c r="RED112" s="1416"/>
      <c r="REE112" s="1416"/>
      <c r="REF112" s="1416"/>
      <c r="REG112" s="1416"/>
      <c r="REH112" s="1416"/>
      <c r="REI112" s="1416"/>
      <c r="REJ112" s="1416"/>
      <c r="REK112" s="1416"/>
      <c r="REL112" s="1416"/>
      <c r="REM112" s="1416"/>
      <c r="REN112" s="1416"/>
      <c r="REO112" s="1416"/>
      <c r="REP112" s="1416"/>
      <c r="REQ112" s="1416"/>
      <c r="RER112" s="1416"/>
      <c r="RES112" s="1416"/>
      <c r="RET112" s="1416"/>
      <c r="REU112" s="1416"/>
      <c r="REV112" s="1416"/>
      <c r="REW112" s="1416"/>
      <c r="REX112" s="1416"/>
      <c r="REY112" s="1416"/>
      <c r="REZ112" s="1416"/>
      <c r="RFA112" s="1416"/>
      <c r="RFB112" s="1416"/>
      <c r="RFC112" s="1416"/>
      <c r="RFD112" s="1416"/>
      <c r="RFE112" s="1416"/>
      <c r="RFF112" s="1416"/>
      <c r="RFG112" s="1416"/>
      <c r="RFH112" s="1416"/>
      <c r="RFI112" s="1416"/>
      <c r="RFJ112" s="1416"/>
      <c r="RFK112" s="1416"/>
      <c r="RFL112" s="1416"/>
      <c r="RFM112" s="1416"/>
      <c r="RFN112" s="1416"/>
      <c r="RFO112" s="1416"/>
      <c r="RFP112" s="1416"/>
      <c r="RFQ112" s="1416"/>
      <c r="RFR112" s="1416"/>
      <c r="RFS112" s="1416"/>
      <c r="RFT112" s="1416"/>
      <c r="RFU112" s="1416"/>
      <c r="RFV112" s="1416"/>
      <c r="RFW112" s="1416"/>
      <c r="RFX112" s="1416"/>
      <c r="RFY112" s="1416"/>
      <c r="RFZ112" s="1416"/>
      <c r="RGA112" s="1416"/>
      <c r="RGB112" s="1416"/>
      <c r="RGC112" s="1416"/>
      <c r="RGD112" s="1416"/>
      <c r="RGE112" s="1416"/>
      <c r="RGF112" s="1416"/>
      <c r="RGG112" s="1416"/>
      <c r="RGH112" s="1416"/>
      <c r="RGI112" s="1416"/>
      <c r="RGJ112" s="1416"/>
      <c r="RGK112" s="1416"/>
      <c r="RGL112" s="1416"/>
      <c r="RGM112" s="1416"/>
      <c r="RGN112" s="1416"/>
      <c r="RGO112" s="1416"/>
      <c r="RGP112" s="1416"/>
      <c r="RGQ112" s="1416"/>
      <c r="RGR112" s="1416"/>
      <c r="RGS112" s="1416"/>
      <c r="RGT112" s="1416"/>
      <c r="RGU112" s="1416"/>
      <c r="RGV112" s="1416"/>
      <c r="RGW112" s="1416"/>
      <c r="RGX112" s="1416"/>
      <c r="RGY112" s="1416"/>
      <c r="RGZ112" s="1416"/>
      <c r="RHA112" s="1416"/>
      <c r="RHB112" s="1416"/>
      <c r="RHC112" s="1416"/>
      <c r="RHD112" s="1416"/>
      <c r="RHE112" s="1416"/>
      <c r="RHF112" s="1416"/>
      <c r="RHG112" s="1416"/>
      <c r="RHH112" s="1416"/>
      <c r="RHI112" s="1416"/>
      <c r="RHJ112" s="1416"/>
      <c r="RHK112" s="1416"/>
      <c r="RHL112" s="1416"/>
      <c r="RHM112" s="1416"/>
      <c r="RHN112" s="1416"/>
      <c r="RHO112" s="1416"/>
      <c r="RHP112" s="1416"/>
      <c r="RHQ112" s="1416"/>
      <c r="RHR112" s="1416"/>
      <c r="RHS112" s="1416"/>
      <c r="RHT112" s="1416"/>
      <c r="RHU112" s="1416"/>
      <c r="RHV112" s="1416"/>
      <c r="RHW112" s="1416"/>
      <c r="RHX112" s="1416"/>
      <c r="RHY112" s="1416"/>
      <c r="RHZ112" s="1416"/>
      <c r="RIA112" s="1416"/>
      <c r="RIB112" s="1416"/>
      <c r="RIC112" s="1416"/>
      <c r="RID112" s="1416"/>
      <c r="RIE112" s="1416"/>
      <c r="RIF112" s="1416"/>
      <c r="RIG112" s="1416"/>
      <c r="RIH112" s="1416"/>
      <c r="RII112" s="1416"/>
      <c r="RIJ112" s="1416"/>
      <c r="RIK112" s="1416"/>
      <c r="RIL112" s="1416"/>
      <c r="RIM112" s="1416"/>
      <c r="RIN112" s="1416"/>
      <c r="RIO112" s="1416"/>
      <c r="RIP112" s="1416"/>
      <c r="RIQ112" s="1416"/>
      <c r="RIR112" s="1416"/>
      <c r="RIS112" s="1416"/>
      <c r="RIT112" s="1416"/>
      <c r="RIU112" s="1416"/>
      <c r="RIV112" s="1416"/>
      <c r="RIW112" s="1416"/>
      <c r="RIX112" s="1416"/>
      <c r="RIY112" s="1416"/>
      <c r="RIZ112" s="1416"/>
      <c r="RJA112" s="1416"/>
      <c r="RJB112" s="1416"/>
      <c r="RJC112" s="1416"/>
      <c r="RJD112" s="1416"/>
      <c r="RJE112" s="1416"/>
      <c r="RJF112" s="1416"/>
      <c r="RJG112" s="1416"/>
      <c r="RJH112" s="1416"/>
      <c r="RJI112" s="1416"/>
      <c r="RJJ112" s="1416"/>
      <c r="RJK112" s="1416"/>
      <c r="RJL112" s="1416"/>
      <c r="RJM112" s="1416"/>
      <c r="RJN112" s="1416"/>
      <c r="RJO112" s="1416"/>
      <c r="RJP112" s="1416"/>
      <c r="RJQ112" s="1416"/>
      <c r="RJR112" s="1416"/>
      <c r="RJS112" s="1416"/>
      <c r="RJT112" s="1416"/>
      <c r="RJU112" s="1416"/>
      <c r="RJV112" s="1416"/>
      <c r="RJW112" s="1416"/>
      <c r="RJX112" s="1416"/>
      <c r="RJY112" s="1416"/>
      <c r="RJZ112" s="1416"/>
      <c r="RKA112" s="1416"/>
      <c r="RKB112" s="1416"/>
      <c r="RKC112" s="1416"/>
      <c r="RKD112" s="1416"/>
      <c r="RKE112" s="1416"/>
      <c r="RKF112" s="1416"/>
      <c r="RKG112" s="1416"/>
      <c r="RKH112" s="1416"/>
      <c r="RKI112" s="1416"/>
      <c r="RKJ112" s="1416"/>
      <c r="RKK112" s="1416"/>
      <c r="RKL112" s="1416"/>
      <c r="RKM112" s="1416"/>
      <c r="RKN112" s="1416"/>
      <c r="RKO112" s="1416"/>
      <c r="RKP112" s="1416"/>
      <c r="RKQ112" s="1416"/>
      <c r="RKR112" s="1416"/>
      <c r="RKS112" s="1416"/>
      <c r="RKT112" s="1416"/>
      <c r="RKU112" s="1416"/>
      <c r="RKV112" s="1416"/>
      <c r="RKW112" s="1416"/>
      <c r="RKX112" s="1416"/>
      <c r="RKY112" s="1416"/>
      <c r="RKZ112" s="1416"/>
      <c r="RLA112" s="1416"/>
      <c r="RLB112" s="1416"/>
      <c r="RLC112" s="1416"/>
      <c r="RLD112" s="1416"/>
      <c r="RLE112" s="1416"/>
      <c r="RLF112" s="1416"/>
      <c r="RLG112" s="1416"/>
      <c r="RLH112" s="1416"/>
      <c r="RLI112" s="1416"/>
      <c r="RLJ112" s="1416"/>
      <c r="RLK112" s="1416"/>
      <c r="RLL112" s="1416"/>
      <c r="RLM112" s="1416"/>
      <c r="RLN112" s="1416"/>
      <c r="RLO112" s="1416"/>
      <c r="RLP112" s="1416"/>
      <c r="RLQ112" s="1416"/>
      <c r="RLR112" s="1416"/>
      <c r="RLS112" s="1416"/>
      <c r="RLT112" s="1416"/>
      <c r="RLU112" s="1416"/>
      <c r="RLV112" s="1416"/>
      <c r="RLW112" s="1416"/>
      <c r="RLX112" s="1416"/>
      <c r="RLY112" s="1416"/>
      <c r="RLZ112" s="1416"/>
      <c r="RMA112" s="1416"/>
      <c r="RMB112" s="1416"/>
      <c r="RMC112" s="1416"/>
      <c r="RMD112" s="1416"/>
      <c r="RME112" s="1416"/>
      <c r="RMF112" s="1416"/>
      <c r="RMG112" s="1416"/>
      <c r="RMH112" s="1416"/>
      <c r="RMI112" s="1416"/>
      <c r="RMJ112" s="1416"/>
      <c r="RMK112" s="1416"/>
      <c r="RML112" s="1416"/>
      <c r="RMM112" s="1416"/>
      <c r="RMN112" s="1416"/>
      <c r="RMO112" s="1416"/>
      <c r="RMP112" s="1416"/>
      <c r="RMQ112" s="1416"/>
      <c r="RMR112" s="1416"/>
      <c r="RMS112" s="1416"/>
      <c r="RMT112" s="1416"/>
      <c r="RMU112" s="1416"/>
      <c r="RMV112" s="1416"/>
      <c r="RMW112" s="1416"/>
      <c r="RMX112" s="1416"/>
      <c r="RMY112" s="1416"/>
      <c r="RMZ112" s="1416"/>
      <c r="RNA112" s="1416"/>
      <c r="RNB112" s="1416"/>
      <c r="RNC112" s="1416"/>
      <c r="RND112" s="1416"/>
      <c r="RNE112" s="1416"/>
      <c r="RNF112" s="1416"/>
      <c r="RNG112" s="1416"/>
      <c r="RNH112" s="1416"/>
      <c r="RNI112" s="1416"/>
      <c r="RNJ112" s="1416"/>
      <c r="RNK112" s="1416"/>
      <c r="RNL112" s="1416"/>
      <c r="RNM112" s="1416"/>
      <c r="RNN112" s="1416"/>
      <c r="RNO112" s="1416"/>
      <c r="RNP112" s="1416"/>
      <c r="RNQ112" s="1416"/>
      <c r="RNR112" s="1416"/>
      <c r="RNS112" s="1416"/>
      <c r="RNT112" s="1416"/>
      <c r="RNU112" s="1416"/>
      <c r="RNV112" s="1416"/>
      <c r="RNW112" s="1416"/>
      <c r="RNX112" s="1416"/>
      <c r="RNY112" s="1416"/>
      <c r="RNZ112" s="1416"/>
      <c r="ROA112" s="1416"/>
      <c r="ROB112" s="1416"/>
      <c r="ROC112" s="1416"/>
      <c r="ROD112" s="1416"/>
      <c r="ROE112" s="1416"/>
      <c r="ROF112" s="1416"/>
      <c r="ROG112" s="1416"/>
      <c r="ROH112" s="1416"/>
      <c r="ROI112" s="1416"/>
      <c r="ROJ112" s="1416"/>
      <c r="ROK112" s="1416"/>
      <c r="ROL112" s="1416"/>
      <c r="ROM112" s="1416"/>
      <c r="RON112" s="1416"/>
      <c r="ROO112" s="1416"/>
      <c r="ROP112" s="1416"/>
      <c r="ROQ112" s="1416"/>
      <c r="ROR112" s="1416"/>
      <c r="ROS112" s="1416"/>
      <c r="ROT112" s="1416"/>
      <c r="ROU112" s="1416"/>
      <c r="ROV112" s="1416"/>
      <c r="ROW112" s="1416"/>
      <c r="ROX112" s="1416"/>
      <c r="ROY112" s="1416"/>
      <c r="ROZ112" s="1416"/>
      <c r="RPA112" s="1416"/>
      <c r="RPB112" s="1416"/>
      <c r="RPC112" s="1416"/>
      <c r="RPD112" s="1416"/>
      <c r="RPE112" s="1416"/>
      <c r="RPF112" s="1416"/>
      <c r="RPG112" s="1416"/>
      <c r="RPH112" s="1416"/>
      <c r="RPI112" s="1416"/>
      <c r="RPJ112" s="1416"/>
      <c r="RPK112" s="1416"/>
      <c r="RPL112" s="1416"/>
      <c r="RPM112" s="1416"/>
      <c r="RPN112" s="1416"/>
      <c r="RPO112" s="1416"/>
      <c r="RPP112" s="1416"/>
      <c r="RPQ112" s="1416"/>
      <c r="RPR112" s="1416"/>
      <c r="RPS112" s="1416"/>
      <c r="RPT112" s="1416"/>
      <c r="RPU112" s="1416"/>
      <c r="RPV112" s="1416"/>
      <c r="RPW112" s="1416"/>
      <c r="RPX112" s="1416"/>
      <c r="RPY112" s="1416"/>
      <c r="RPZ112" s="1416"/>
      <c r="RQA112" s="1416"/>
      <c r="RQB112" s="1416"/>
      <c r="RQC112" s="1416"/>
      <c r="RQD112" s="1416"/>
      <c r="RQE112" s="1416"/>
      <c r="RQF112" s="1416"/>
      <c r="RQG112" s="1416"/>
      <c r="RQH112" s="1416"/>
      <c r="RQI112" s="1416"/>
      <c r="RQJ112" s="1416"/>
      <c r="RQK112" s="1416"/>
      <c r="RQL112" s="1416"/>
      <c r="RQM112" s="1416"/>
      <c r="RQN112" s="1416"/>
      <c r="RQO112" s="1416"/>
      <c r="RQP112" s="1416"/>
      <c r="RQQ112" s="1416"/>
      <c r="RQR112" s="1416"/>
      <c r="RQS112" s="1416"/>
      <c r="RQT112" s="1416"/>
      <c r="RQU112" s="1416"/>
      <c r="RQV112" s="1416"/>
      <c r="RQW112" s="1416"/>
      <c r="RQX112" s="1416"/>
      <c r="RQY112" s="1416"/>
      <c r="RQZ112" s="1416"/>
      <c r="RRA112" s="1416"/>
      <c r="RRB112" s="1416"/>
      <c r="RRC112" s="1416"/>
      <c r="RRD112" s="1416"/>
      <c r="RRE112" s="1416"/>
      <c r="RRF112" s="1416"/>
      <c r="RRG112" s="1416"/>
      <c r="RRH112" s="1416"/>
      <c r="RRI112" s="1416"/>
      <c r="RRJ112" s="1416"/>
      <c r="RRK112" s="1416"/>
      <c r="RRL112" s="1416"/>
      <c r="RRM112" s="1416"/>
      <c r="RRN112" s="1416"/>
      <c r="RRO112" s="1416"/>
      <c r="RRP112" s="1416"/>
      <c r="RRQ112" s="1416"/>
      <c r="RRR112" s="1416"/>
      <c r="RRS112" s="1416"/>
      <c r="RRT112" s="1416"/>
      <c r="RRU112" s="1416"/>
      <c r="RRV112" s="1416"/>
      <c r="RRW112" s="1416"/>
      <c r="RRX112" s="1416"/>
      <c r="RRY112" s="1416"/>
      <c r="RRZ112" s="1416"/>
      <c r="RSA112" s="1416"/>
      <c r="RSB112" s="1416"/>
      <c r="RSC112" s="1416"/>
      <c r="RSD112" s="1416"/>
      <c r="RSE112" s="1416"/>
      <c r="RSF112" s="1416"/>
      <c r="RSG112" s="1416"/>
      <c r="RSH112" s="1416"/>
      <c r="RSI112" s="1416"/>
      <c r="RSJ112" s="1416"/>
      <c r="RSK112" s="1416"/>
      <c r="RSL112" s="1416"/>
      <c r="RSM112" s="1416"/>
      <c r="RSN112" s="1416"/>
      <c r="RSO112" s="1416"/>
      <c r="RSP112" s="1416"/>
      <c r="RSQ112" s="1416"/>
      <c r="RSR112" s="1416"/>
      <c r="RSS112" s="1416"/>
      <c r="RST112" s="1416"/>
      <c r="RSU112" s="1416"/>
      <c r="RSV112" s="1416"/>
      <c r="RSW112" s="1416"/>
      <c r="RSX112" s="1416"/>
      <c r="RSY112" s="1416"/>
      <c r="RSZ112" s="1416"/>
      <c r="RTA112" s="1416"/>
      <c r="RTB112" s="1416"/>
      <c r="RTC112" s="1416"/>
      <c r="RTD112" s="1416"/>
      <c r="RTE112" s="1416"/>
      <c r="RTF112" s="1416"/>
      <c r="RTG112" s="1416"/>
      <c r="RTH112" s="1416"/>
      <c r="RTI112" s="1416"/>
      <c r="RTJ112" s="1416"/>
      <c r="RTK112" s="1416"/>
      <c r="RTL112" s="1416"/>
      <c r="RTM112" s="1416"/>
      <c r="RTN112" s="1416"/>
      <c r="RTO112" s="1416"/>
      <c r="RTP112" s="1416"/>
      <c r="RTQ112" s="1416"/>
      <c r="RTR112" s="1416"/>
      <c r="RTS112" s="1416"/>
      <c r="RTT112" s="1416"/>
      <c r="RTU112" s="1416"/>
      <c r="RTV112" s="1416"/>
      <c r="RTW112" s="1416"/>
      <c r="RTX112" s="1416"/>
      <c r="RTY112" s="1416"/>
      <c r="RTZ112" s="1416"/>
      <c r="RUA112" s="1416"/>
      <c r="RUB112" s="1416"/>
      <c r="RUC112" s="1416"/>
      <c r="RUD112" s="1416"/>
      <c r="RUE112" s="1416"/>
      <c r="RUF112" s="1416"/>
      <c r="RUG112" s="1416"/>
      <c r="RUH112" s="1416"/>
      <c r="RUI112" s="1416"/>
      <c r="RUJ112" s="1416"/>
      <c r="RUK112" s="1416"/>
      <c r="RUL112" s="1416"/>
      <c r="RUM112" s="1416"/>
      <c r="RUN112" s="1416"/>
      <c r="RUO112" s="1416"/>
      <c r="RUP112" s="1416"/>
      <c r="RUQ112" s="1416"/>
      <c r="RUR112" s="1416"/>
      <c r="RUS112" s="1416"/>
      <c r="RUT112" s="1416"/>
      <c r="RUU112" s="1416"/>
      <c r="RUV112" s="1416"/>
      <c r="RUW112" s="1416"/>
      <c r="RUX112" s="1416"/>
      <c r="RUY112" s="1416"/>
      <c r="RUZ112" s="1416"/>
      <c r="RVA112" s="1416"/>
      <c r="RVB112" s="1416"/>
      <c r="RVC112" s="1416"/>
      <c r="RVD112" s="1416"/>
      <c r="RVE112" s="1416"/>
      <c r="RVF112" s="1416"/>
      <c r="RVG112" s="1416"/>
      <c r="RVH112" s="1416"/>
      <c r="RVI112" s="1416"/>
      <c r="RVJ112" s="1416"/>
      <c r="RVK112" s="1416"/>
      <c r="RVL112" s="1416"/>
      <c r="RVM112" s="1416"/>
      <c r="RVN112" s="1416"/>
      <c r="RVO112" s="1416"/>
      <c r="RVP112" s="1416"/>
      <c r="RVQ112" s="1416"/>
      <c r="RVR112" s="1416"/>
      <c r="RVS112" s="1416"/>
      <c r="RVT112" s="1416"/>
      <c r="RVU112" s="1416"/>
      <c r="RVV112" s="1416"/>
      <c r="RVW112" s="1416"/>
      <c r="RVX112" s="1416"/>
      <c r="RVY112" s="1416"/>
      <c r="RVZ112" s="1416"/>
      <c r="RWA112" s="1416"/>
      <c r="RWB112" s="1416"/>
      <c r="RWC112" s="1416"/>
      <c r="RWD112" s="1416"/>
      <c r="RWE112" s="1416"/>
      <c r="RWF112" s="1416"/>
      <c r="RWG112" s="1416"/>
      <c r="RWH112" s="1416"/>
      <c r="RWI112" s="1416"/>
      <c r="RWJ112" s="1416"/>
      <c r="RWK112" s="1416"/>
      <c r="RWL112" s="1416"/>
      <c r="RWM112" s="1416"/>
      <c r="RWN112" s="1416"/>
      <c r="RWO112" s="1416"/>
      <c r="RWP112" s="1416"/>
      <c r="RWQ112" s="1416"/>
      <c r="RWR112" s="1416"/>
      <c r="RWS112" s="1416"/>
      <c r="RWT112" s="1416"/>
      <c r="RWU112" s="1416"/>
      <c r="RWV112" s="1416"/>
      <c r="RWW112" s="1416"/>
      <c r="RWX112" s="1416"/>
      <c r="RWY112" s="1416"/>
      <c r="RWZ112" s="1416"/>
      <c r="RXA112" s="1416"/>
      <c r="RXB112" s="1416"/>
      <c r="RXC112" s="1416"/>
      <c r="RXD112" s="1416"/>
      <c r="RXE112" s="1416"/>
      <c r="RXF112" s="1416"/>
      <c r="RXG112" s="1416"/>
      <c r="RXH112" s="1416"/>
      <c r="RXI112" s="1416"/>
      <c r="RXJ112" s="1416"/>
      <c r="RXK112" s="1416"/>
      <c r="RXL112" s="1416"/>
      <c r="RXM112" s="1416"/>
      <c r="RXN112" s="1416"/>
      <c r="RXO112" s="1416"/>
      <c r="RXP112" s="1416"/>
      <c r="RXQ112" s="1416"/>
      <c r="RXR112" s="1416"/>
      <c r="RXS112" s="1416"/>
      <c r="RXT112" s="1416"/>
      <c r="RXU112" s="1416"/>
      <c r="RXV112" s="1416"/>
      <c r="RXW112" s="1416"/>
      <c r="RXX112" s="1416"/>
      <c r="RXY112" s="1416"/>
      <c r="RXZ112" s="1416"/>
      <c r="RYA112" s="1416"/>
      <c r="RYB112" s="1416"/>
      <c r="RYC112" s="1416"/>
      <c r="RYD112" s="1416"/>
      <c r="RYE112" s="1416"/>
      <c r="RYF112" s="1416"/>
      <c r="RYG112" s="1416"/>
      <c r="RYH112" s="1416"/>
      <c r="RYI112" s="1416"/>
      <c r="RYJ112" s="1416"/>
      <c r="RYK112" s="1416"/>
      <c r="RYL112" s="1416"/>
      <c r="RYM112" s="1416"/>
      <c r="RYN112" s="1416"/>
      <c r="RYO112" s="1416"/>
      <c r="RYP112" s="1416"/>
      <c r="RYQ112" s="1416"/>
      <c r="RYR112" s="1416"/>
      <c r="RYS112" s="1416"/>
      <c r="RYT112" s="1416"/>
      <c r="RYU112" s="1416"/>
      <c r="RYV112" s="1416"/>
      <c r="RYW112" s="1416"/>
      <c r="RYX112" s="1416"/>
      <c r="RYY112" s="1416"/>
      <c r="RYZ112" s="1416"/>
      <c r="RZA112" s="1416"/>
      <c r="RZB112" s="1416"/>
      <c r="RZC112" s="1416"/>
      <c r="RZD112" s="1416"/>
      <c r="RZE112" s="1416"/>
      <c r="RZF112" s="1416"/>
      <c r="RZG112" s="1416"/>
      <c r="RZH112" s="1416"/>
      <c r="RZI112" s="1416"/>
      <c r="RZJ112" s="1416"/>
      <c r="RZK112" s="1416"/>
      <c r="RZL112" s="1416"/>
      <c r="RZM112" s="1416"/>
      <c r="RZN112" s="1416"/>
      <c r="RZO112" s="1416"/>
      <c r="RZP112" s="1416"/>
      <c r="RZQ112" s="1416"/>
      <c r="RZR112" s="1416"/>
      <c r="RZS112" s="1416"/>
      <c r="RZT112" s="1416"/>
      <c r="RZU112" s="1416"/>
      <c r="RZV112" s="1416"/>
      <c r="RZW112" s="1416"/>
      <c r="RZX112" s="1416"/>
      <c r="RZY112" s="1416"/>
      <c r="RZZ112" s="1416"/>
      <c r="SAA112" s="1416"/>
      <c r="SAB112" s="1416"/>
      <c r="SAC112" s="1416"/>
      <c r="SAD112" s="1416"/>
      <c r="SAE112" s="1416"/>
      <c r="SAF112" s="1416"/>
      <c r="SAG112" s="1416"/>
      <c r="SAH112" s="1416"/>
      <c r="SAI112" s="1416"/>
      <c r="SAJ112" s="1416"/>
      <c r="SAK112" s="1416"/>
      <c r="SAL112" s="1416"/>
      <c r="SAM112" s="1416"/>
      <c r="SAN112" s="1416"/>
      <c r="SAO112" s="1416"/>
      <c r="SAP112" s="1416"/>
      <c r="SAQ112" s="1416"/>
      <c r="SAR112" s="1416"/>
      <c r="SAS112" s="1416"/>
      <c r="SAT112" s="1416"/>
      <c r="SAU112" s="1416"/>
      <c r="SAV112" s="1416"/>
      <c r="SAW112" s="1416"/>
      <c r="SAX112" s="1416"/>
      <c r="SAY112" s="1416"/>
      <c r="SAZ112" s="1416"/>
      <c r="SBA112" s="1416"/>
      <c r="SBB112" s="1416"/>
      <c r="SBC112" s="1416"/>
      <c r="SBD112" s="1416"/>
      <c r="SBE112" s="1416"/>
      <c r="SBF112" s="1416"/>
      <c r="SBG112" s="1416"/>
      <c r="SBH112" s="1416"/>
      <c r="SBI112" s="1416"/>
      <c r="SBJ112" s="1416"/>
      <c r="SBK112" s="1416"/>
      <c r="SBL112" s="1416"/>
      <c r="SBM112" s="1416"/>
      <c r="SBN112" s="1416"/>
      <c r="SBO112" s="1416"/>
      <c r="SBP112" s="1416"/>
      <c r="SBQ112" s="1416"/>
      <c r="SBR112" s="1416"/>
      <c r="SBS112" s="1416"/>
      <c r="SBT112" s="1416"/>
      <c r="SBU112" s="1416"/>
      <c r="SBV112" s="1416"/>
      <c r="SBW112" s="1416"/>
      <c r="SBX112" s="1416"/>
      <c r="SBY112" s="1416"/>
      <c r="SBZ112" s="1416"/>
      <c r="SCA112" s="1416"/>
      <c r="SCB112" s="1416"/>
      <c r="SCC112" s="1416"/>
      <c r="SCD112" s="1416"/>
      <c r="SCE112" s="1416"/>
      <c r="SCF112" s="1416"/>
      <c r="SCG112" s="1416"/>
      <c r="SCH112" s="1416"/>
      <c r="SCI112" s="1416"/>
      <c r="SCJ112" s="1416"/>
      <c r="SCK112" s="1416"/>
      <c r="SCL112" s="1416"/>
      <c r="SCM112" s="1416"/>
      <c r="SCN112" s="1416"/>
      <c r="SCO112" s="1416"/>
      <c r="SCP112" s="1416"/>
      <c r="SCQ112" s="1416"/>
      <c r="SCR112" s="1416"/>
      <c r="SCS112" s="1416"/>
      <c r="SCT112" s="1416"/>
      <c r="SCU112" s="1416"/>
      <c r="SCV112" s="1416"/>
      <c r="SCW112" s="1416"/>
      <c r="SCX112" s="1416"/>
      <c r="SCY112" s="1416"/>
      <c r="SCZ112" s="1416"/>
      <c r="SDA112" s="1416"/>
      <c r="SDB112" s="1416"/>
      <c r="SDC112" s="1416"/>
      <c r="SDD112" s="1416"/>
      <c r="SDE112" s="1416"/>
      <c r="SDF112" s="1416"/>
      <c r="SDG112" s="1416"/>
      <c r="SDH112" s="1416"/>
      <c r="SDI112" s="1416"/>
      <c r="SDJ112" s="1416"/>
      <c r="SDK112" s="1416"/>
      <c r="SDL112" s="1416"/>
      <c r="SDM112" s="1416"/>
      <c r="SDN112" s="1416"/>
      <c r="SDO112" s="1416"/>
      <c r="SDP112" s="1416"/>
      <c r="SDQ112" s="1416"/>
      <c r="SDR112" s="1416"/>
      <c r="SDS112" s="1416"/>
      <c r="SDT112" s="1416"/>
      <c r="SDU112" s="1416"/>
      <c r="SDV112" s="1416"/>
      <c r="SDW112" s="1416"/>
      <c r="SDX112" s="1416"/>
      <c r="SDY112" s="1416"/>
      <c r="SDZ112" s="1416"/>
      <c r="SEA112" s="1416"/>
      <c r="SEB112" s="1416"/>
      <c r="SEC112" s="1416"/>
      <c r="SED112" s="1416"/>
      <c r="SEE112" s="1416"/>
      <c r="SEF112" s="1416"/>
      <c r="SEG112" s="1416"/>
      <c r="SEH112" s="1416"/>
      <c r="SEI112" s="1416"/>
      <c r="SEJ112" s="1416"/>
      <c r="SEK112" s="1416"/>
      <c r="SEL112" s="1416"/>
      <c r="SEM112" s="1416"/>
      <c r="SEN112" s="1416"/>
      <c r="SEO112" s="1416"/>
      <c r="SEP112" s="1416"/>
      <c r="SEQ112" s="1416"/>
      <c r="SER112" s="1416"/>
      <c r="SES112" s="1416"/>
      <c r="SET112" s="1416"/>
      <c r="SEU112" s="1416"/>
      <c r="SEV112" s="1416"/>
      <c r="SEW112" s="1416"/>
      <c r="SEX112" s="1416"/>
      <c r="SEY112" s="1416"/>
      <c r="SEZ112" s="1416"/>
      <c r="SFA112" s="1416"/>
      <c r="SFB112" s="1416"/>
      <c r="SFC112" s="1416"/>
      <c r="SFD112" s="1416"/>
      <c r="SFE112" s="1416"/>
      <c r="SFF112" s="1416"/>
      <c r="SFG112" s="1416"/>
      <c r="SFH112" s="1416"/>
      <c r="SFI112" s="1416"/>
      <c r="SFJ112" s="1416"/>
      <c r="SFK112" s="1416"/>
      <c r="SFL112" s="1416"/>
      <c r="SFM112" s="1416"/>
      <c r="SFN112" s="1416"/>
      <c r="SFO112" s="1416"/>
      <c r="SFP112" s="1416"/>
      <c r="SFQ112" s="1416"/>
      <c r="SFR112" s="1416"/>
      <c r="SFS112" s="1416"/>
      <c r="SFT112" s="1416"/>
      <c r="SFU112" s="1416"/>
      <c r="SFV112" s="1416"/>
      <c r="SFW112" s="1416"/>
      <c r="SFX112" s="1416"/>
      <c r="SFY112" s="1416"/>
      <c r="SFZ112" s="1416"/>
      <c r="SGA112" s="1416"/>
      <c r="SGB112" s="1416"/>
      <c r="SGC112" s="1416"/>
      <c r="SGD112" s="1416"/>
      <c r="SGE112" s="1416"/>
      <c r="SGF112" s="1416"/>
      <c r="SGG112" s="1416"/>
      <c r="SGH112" s="1416"/>
      <c r="SGI112" s="1416"/>
      <c r="SGJ112" s="1416"/>
      <c r="SGK112" s="1416"/>
      <c r="SGL112" s="1416"/>
      <c r="SGM112" s="1416"/>
      <c r="SGN112" s="1416"/>
      <c r="SGO112" s="1416"/>
      <c r="SGP112" s="1416"/>
      <c r="SGQ112" s="1416"/>
      <c r="SGR112" s="1416"/>
      <c r="SGS112" s="1416"/>
      <c r="SGT112" s="1416"/>
      <c r="SGU112" s="1416"/>
      <c r="SGV112" s="1416"/>
      <c r="SGW112" s="1416"/>
      <c r="SGX112" s="1416"/>
      <c r="SGY112" s="1416"/>
      <c r="SGZ112" s="1416"/>
      <c r="SHA112" s="1416"/>
      <c r="SHB112" s="1416"/>
      <c r="SHC112" s="1416"/>
      <c r="SHD112" s="1416"/>
      <c r="SHE112" s="1416"/>
      <c r="SHF112" s="1416"/>
      <c r="SHG112" s="1416"/>
      <c r="SHH112" s="1416"/>
      <c r="SHI112" s="1416"/>
      <c r="SHJ112" s="1416"/>
      <c r="SHK112" s="1416"/>
      <c r="SHL112" s="1416"/>
      <c r="SHM112" s="1416"/>
      <c r="SHN112" s="1416"/>
      <c r="SHO112" s="1416"/>
      <c r="SHP112" s="1416"/>
      <c r="SHQ112" s="1416"/>
      <c r="SHR112" s="1416"/>
      <c r="SHS112" s="1416"/>
      <c r="SHT112" s="1416"/>
      <c r="SHU112" s="1416"/>
      <c r="SHV112" s="1416"/>
      <c r="SHW112" s="1416"/>
      <c r="SHX112" s="1416"/>
      <c r="SHY112" s="1416"/>
      <c r="SHZ112" s="1416"/>
      <c r="SIA112" s="1416"/>
      <c r="SIB112" s="1416"/>
      <c r="SIC112" s="1416"/>
      <c r="SID112" s="1416"/>
      <c r="SIE112" s="1416"/>
      <c r="SIF112" s="1416"/>
      <c r="SIG112" s="1416"/>
      <c r="SIH112" s="1416"/>
      <c r="SII112" s="1416"/>
      <c r="SIJ112" s="1416"/>
      <c r="SIK112" s="1416"/>
      <c r="SIL112" s="1416"/>
      <c r="SIM112" s="1416"/>
      <c r="SIN112" s="1416"/>
      <c r="SIO112" s="1416"/>
      <c r="SIP112" s="1416"/>
      <c r="SIQ112" s="1416"/>
      <c r="SIR112" s="1416"/>
      <c r="SIS112" s="1416"/>
      <c r="SIT112" s="1416"/>
      <c r="SIU112" s="1416"/>
      <c r="SIV112" s="1416"/>
      <c r="SIW112" s="1416"/>
      <c r="SIX112" s="1416"/>
      <c r="SIY112" s="1416"/>
      <c r="SIZ112" s="1416"/>
      <c r="SJA112" s="1416"/>
      <c r="SJB112" s="1416"/>
      <c r="SJC112" s="1416"/>
      <c r="SJD112" s="1416"/>
      <c r="SJE112" s="1416"/>
      <c r="SJF112" s="1416"/>
      <c r="SJG112" s="1416"/>
      <c r="SJH112" s="1416"/>
      <c r="SJI112" s="1416"/>
      <c r="SJJ112" s="1416"/>
      <c r="SJK112" s="1416"/>
      <c r="SJL112" s="1416"/>
      <c r="SJM112" s="1416"/>
      <c r="SJN112" s="1416"/>
      <c r="SJO112" s="1416"/>
      <c r="SJP112" s="1416"/>
      <c r="SJQ112" s="1416"/>
      <c r="SJR112" s="1416"/>
      <c r="SJS112" s="1416"/>
      <c r="SJT112" s="1416"/>
      <c r="SJU112" s="1416"/>
      <c r="SJV112" s="1416"/>
      <c r="SJW112" s="1416"/>
      <c r="SJX112" s="1416"/>
      <c r="SJY112" s="1416"/>
      <c r="SJZ112" s="1416"/>
      <c r="SKA112" s="1416"/>
      <c r="SKB112" s="1416"/>
      <c r="SKC112" s="1416"/>
      <c r="SKD112" s="1416"/>
      <c r="SKE112" s="1416"/>
      <c r="SKF112" s="1416"/>
      <c r="SKG112" s="1416"/>
      <c r="SKH112" s="1416"/>
      <c r="SKI112" s="1416"/>
      <c r="SKJ112" s="1416"/>
      <c r="SKK112" s="1416"/>
      <c r="SKL112" s="1416"/>
      <c r="SKM112" s="1416"/>
      <c r="SKN112" s="1416"/>
      <c r="SKO112" s="1416"/>
      <c r="SKP112" s="1416"/>
      <c r="SKQ112" s="1416"/>
      <c r="SKR112" s="1416"/>
      <c r="SKS112" s="1416"/>
      <c r="SKT112" s="1416"/>
      <c r="SKU112" s="1416"/>
      <c r="SKV112" s="1416"/>
      <c r="SKW112" s="1416"/>
      <c r="SKX112" s="1416"/>
      <c r="SKY112" s="1416"/>
      <c r="SKZ112" s="1416"/>
      <c r="SLA112" s="1416"/>
      <c r="SLB112" s="1416"/>
      <c r="SLC112" s="1416"/>
      <c r="SLD112" s="1416"/>
      <c r="SLE112" s="1416"/>
      <c r="SLF112" s="1416"/>
      <c r="SLG112" s="1416"/>
      <c r="SLH112" s="1416"/>
      <c r="SLI112" s="1416"/>
      <c r="SLJ112" s="1416"/>
      <c r="SLK112" s="1416"/>
      <c r="SLL112" s="1416"/>
      <c r="SLM112" s="1416"/>
      <c r="SLN112" s="1416"/>
      <c r="SLO112" s="1416"/>
      <c r="SLP112" s="1416"/>
      <c r="SLQ112" s="1416"/>
      <c r="SLR112" s="1416"/>
      <c r="SLS112" s="1416"/>
      <c r="SLT112" s="1416"/>
      <c r="SLU112" s="1416"/>
      <c r="SLV112" s="1416"/>
      <c r="SLW112" s="1416"/>
      <c r="SLX112" s="1416"/>
      <c r="SLY112" s="1416"/>
      <c r="SLZ112" s="1416"/>
      <c r="SMA112" s="1416"/>
      <c r="SMB112" s="1416"/>
      <c r="SMC112" s="1416"/>
      <c r="SMD112" s="1416"/>
      <c r="SME112" s="1416"/>
      <c r="SMF112" s="1416"/>
      <c r="SMG112" s="1416"/>
      <c r="SMH112" s="1416"/>
      <c r="SMI112" s="1416"/>
      <c r="SMJ112" s="1416"/>
      <c r="SMK112" s="1416"/>
      <c r="SML112" s="1416"/>
      <c r="SMM112" s="1416"/>
      <c r="SMN112" s="1416"/>
      <c r="SMO112" s="1416"/>
      <c r="SMP112" s="1416"/>
      <c r="SMQ112" s="1416"/>
      <c r="SMR112" s="1416"/>
      <c r="SMS112" s="1416"/>
      <c r="SMT112" s="1416"/>
      <c r="SMU112" s="1416"/>
      <c r="SMV112" s="1416"/>
      <c r="SMW112" s="1416"/>
      <c r="SMX112" s="1416"/>
      <c r="SMY112" s="1416"/>
      <c r="SMZ112" s="1416"/>
      <c r="SNA112" s="1416"/>
      <c r="SNB112" s="1416"/>
      <c r="SNC112" s="1416"/>
      <c r="SND112" s="1416"/>
      <c r="SNE112" s="1416"/>
      <c r="SNF112" s="1416"/>
      <c r="SNG112" s="1416"/>
      <c r="SNH112" s="1416"/>
      <c r="SNI112" s="1416"/>
      <c r="SNJ112" s="1416"/>
      <c r="SNK112" s="1416"/>
      <c r="SNL112" s="1416"/>
      <c r="SNM112" s="1416"/>
      <c r="SNN112" s="1416"/>
      <c r="SNO112" s="1416"/>
      <c r="SNP112" s="1416"/>
      <c r="SNQ112" s="1416"/>
      <c r="SNR112" s="1416"/>
      <c r="SNS112" s="1416"/>
      <c r="SNT112" s="1416"/>
      <c r="SNU112" s="1416"/>
      <c r="SNV112" s="1416"/>
      <c r="SNW112" s="1416"/>
      <c r="SNX112" s="1416"/>
      <c r="SNY112" s="1416"/>
      <c r="SNZ112" s="1416"/>
      <c r="SOA112" s="1416"/>
      <c r="SOB112" s="1416"/>
      <c r="SOC112" s="1416"/>
      <c r="SOD112" s="1416"/>
      <c r="SOE112" s="1416"/>
      <c r="SOF112" s="1416"/>
      <c r="SOG112" s="1416"/>
      <c r="SOH112" s="1416"/>
      <c r="SOI112" s="1416"/>
      <c r="SOJ112" s="1416"/>
      <c r="SOK112" s="1416"/>
      <c r="SOL112" s="1416"/>
      <c r="SOM112" s="1416"/>
      <c r="SON112" s="1416"/>
      <c r="SOO112" s="1416"/>
      <c r="SOP112" s="1416"/>
      <c r="SOQ112" s="1416"/>
      <c r="SOR112" s="1416"/>
      <c r="SOS112" s="1416"/>
      <c r="SOT112" s="1416"/>
      <c r="SOU112" s="1416"/>
      <c r="SOV112" s="1416"/>
      <c r="SOW112" s="1416"/>
      <c r="SOX112" s="1416"/>
      <c r="SOY112" s="1416"/>
      <c r="SOZ112" s="1416"/>
      <c r="SPA112" s="1416"/>
      <c r="SPB112" s="1416"/>
      <c r="SPC112" s="1416"/>
      <c r="SPD112" s="1416"/>
      <c r="SPE112" s="1416"/>
      <c r="SPF112" s="1416"/>
      <c r="SPG112" s="1416"/>
      <c r="SPH112" s="1416"/>
      <c r="SPI112" s="1416"/>
      <c r="SPJ112" s="1416"/>
      <c r="SPK112" s="1416"/>
      <c r="SPL112" s="1416"/>
      <c r="SPM112" s="1416"/>
      <c r="SPN112" s="1416"/>
      <c r="SPO112" s="1416"/>
      <c r="SPP112" s="1416"/>
      <c r="SPQ112" s="1416"/>
      <c r="SPR112" s="1416"/>
      <c r="SPS112" s="1416"/>
      <c r="SPT112" s="1416"/>
      <c r="SPU112" s="1416"/>
      <c r="SPV112" s="1416"/>
      <c r="SPW112" s="1416"/>
      <c r="SPX112" s="1416"/>
      <c r="SPY112" s="1416"/>
      <c r="SPZ112" s="1416"/>
      <c r="SQA112" s="1416"/>
      <c r="SQB112" s="1416"/>
      <c r="SQC112" s="1416"/>
      <c r="SQD112" s="1416"/>
      <c r="SQE112" s="1416"/>
      <c r="SQF112" s="1416"/>
      <c r="SQG112" s="1416"/>
      <c r="SQH112" s="1416"/>
      <c r="SQI112" s="1416"/>
      <c r="SQJ112" s="1416"/>
      <c r="SQK112" s="1416"/>
      <c r="SQL112" s="1416"/>
      <c r="SQM112" s="1416"/>
      <c r="SQN112" s="1416"/>
      <c r="SQO112" s="1416"/>
      <c r="SQP112" s="1416"/>
      <c r="SQQ112" s="1416"/>
      <c r="SQR112" s="1416"/>
      <c r="SQS112" s="1416"/>
      <c r="SQT112" s="1416"/>
      <c r="SQU112" s="1416"/>
      <c r="SQV112" s="1416"/>
      <c r="SQW112" s="1416"/>
      <c r="SQX112" s="1416"/>
      <c r="SQY112" s="1416"/>
      <c r="SQZ112" s="1416"/>
      <c r="SRA112" s="1416"/>
      <c r="SRB112" s="1416"/>
      <c r="SRC112" s="1416"/>
      <c r="SRD112" s="1416"/>
      <c r="SRE112" s="1416"/>
      <c r="SRF112" s="1416"/>
      <c r="SRG112" s="1416"/>
      <c r="SRH112" s="1416"/>
      <c r="SRI112" s="1416"/>
      <c r="SRJ112" s="1416"/>
      <c r="SRK112" s="1416"/>
      <c r="SRL112" s="1416"/>
      <c r="SRM112" s="1416"/>
      <c r="SRN112" s="1416"/>
      <c r="SRO112" s="1416"/>
      <c r="SRP112" s="1416"/>
      <c r="SRQ112" s="1416"/>
      <c r="SRR112" s="1416"/>
      <c r="SRS112" s="1416"/>
      <c r="SRT112" s="1416"/>
      <c r="SRU112" s="1416"/>
      <c r="SRV112" s="1416"/>
      <c r="SRW112" s="1416"/>
      <c r="SRX112" s="1416"/>
      <c r="SRY112" s="1416"/>
      <c r="SRZ112" s="1416"/>
      <c r="SSA112" s="1416"/>
      <c r="SSB112" s="1416"/>
      <c r="SSC112" s="1416"/>
      <c r="SSD112" s="1416"/>
      <c r="SSE112" s="1416"/>
      <c r="SSF112" s="1416"/>
      <c r="SSG112" s="1416"/>
      <c r="SSH112" s="1416"/>
      <c r="SSI112" s="1416"/>
      <c r="SSJ112" s="1416"/>
      <c r="SSK112" s="1416"/>
      <c r="SSL112" s="1416"/>
      <c r="SSM112" s="1416"/>
      <c r="SSN112" s="1416"/>
      <c r="SSO112" s="1416"/>
      <c r="SSP112" s="1416"/>
      <c r="SSQ112" s="1416"/>
      <c r="SSR112" s="1416"/>
      <c r="SSS112" s="1416"/>
      <c r="SST112" s="1416"/>
      <c r="SSU112" s="1416"/>
      <c r="SSV112" s="1416"/>
      <c r="SSW112" s="1416"/>
      <c r="SSX112" s="1416"/>
      <c r="SSY112" s="1416"/>
      <c r="SSZ112" s="1416"/>
      <c r="STA112" s="1416"/>
      <c r="STB112" s="1416"/>
      <c r="STC112" s="1416"/>
      <c r="STD112" s="1416"/>
      <c r="STE112" s="1416"/>
      <c r="STF112" s="1416"/>
      <c r="STG112" s="1416"/>
      <c r="STH112" s="1416"/>
      <c r="STI112" s="1416"/>
      <c r="STJ112" s="1416"/>
      <c r="STK112" s="1416"/>
      <c r="STL112" s="1416"/>
      <c r="STM112" s="1416"/>
      <c r="STN112" s="1416"/>
      <c r="STO112" s="1416"/>
      <c r="STP112" s="1416"/>
      <c r="STQ112" s="1416"/>
      <c r="STR112" s="1416"/>
      <c r="STS112" s="1416"/>
      <c r="STT112" s="1416"/>
      <c r="STU112" s="1416"/>
      <c r="STV112" s="1416"/>
      <c r="STW112" s="1416"/>
      <c r="STX112" s="1416"/>
      <c r="STY112" s="1416"/>
      <c r="STZ112" s="1416"/>
      <c r="SUA112" s="1416"/>
      <c r="SUB112" s="1416"/>
      <c r="SUC112" s="1416"/>
      <c r="SUD112" s="1416"/>
      <c r="SUE112" s="1416"/>
      <c r="SUF112" s="1416"/>
      <c r="SUG112" s="1416"/>
      <c r="SUH112" s="1416"/>
      <c r="SUI112" s="1416"/>
      <c r="SUJ112" s="1416"/>
      <c r="SUK112" s="1416"/>
      <c r="SUL112" s="1416"/>
      <c r="SUM112" s="1416"/>
      <c r="SUN112" s="1416"/>
      <c r="SUO112" s="1416"/>
      <c r="SUP112" s="1416"/>
      <c r="SUQ112" s="1416"/>
      <c r="SUR112" s="1416"/>
      <c r="SUS112" s="1416"/>
      <c r="SUT112" s="1416"/>
      <c r="SUU112" s="1416"/>
      <c r="SUV112" s="1416"/>
      <c r="SUW112" s="1416"/>
      <c r="SUX112" s="1416"/>
      <c r="SUY112" s="1416"/>
      <c r="SUZ112" s="1416"/>
      <c r="SVA112" s="1416"/>
      <c r="SVB112" s="1416"/>
      <c r="SVC112" s="1416"/>
      <c r="SVD112" s="1416"/>
      <c r="SVE112" s="1416"/>
      <c r="SVF112" s="1416"/>
      <c r="SVG112" s="1416"/>
      <c r="SVH112" s="1416"/>
      <c r="SVI112" s="1416"/>
      <c r="SVJ112" s="1416"/>
      <c r="SVK112" s="1416"/>
      <c r="SVL112" s="1416"/>
      <c r="SVM112" s="1416"/>
      <c r="SVN112" s="1416"/>
      <c r="SVO112" s="1416"/>
      <c r="SVP112" s="1416"/>
      <c r="SVQ112" s="1416"/>
      <c r="SVR112" s="1416"/>
      <c r="SVS112" s="1416"/>
      <c r="SVT112" s="1416"/>
      <c r="SVU112" s="1416"/>
      <c r="SVV112" s="1416"/>
      <c r="SVW112" s="1416"/>
      <c r="SVX112" s="1416"/>
      <c r="SVY112" s="1416"/>
      <c r="SVZ112" s="1416"/>
      <c r="SWA112" s="1416"/>
      <c r="SWB112" s="1416"/>
      <c r="SWC112" s="1416"/>
      <c r="SWD112" s="1416"/>
      <c r="SWE112" s="1416"/>
      <c r="SWF112" s="1416"/>
      <c r="SWG112" s="1416"/>
      <c r="SWH112" s="1416"/>
      <c r="SWI112" s="1416"/>
      <c r="SWJ112" s="1416"/>
      <c r="SWK112" s="1416"/>
      <c r="SWL112" s="1416"/>
      <c r="SWM112" s="1416"/>
      <c r="SWN112" s="1416"/>
      <c r="SWO112" s="1416"/>
      <c r="SWP112" s="1416"/>
      <c r="SWQ112" s="1416"/>
      <c r="SWR112" s="1416"/>
      <c r="SWS112" s="1416"/>
      <c r="SWT112" s="1416"/>
      <c r="SWU112" s="1416"/>
      <c r="SWV112" s="1416"/>
      <c r="SWW112" s="1416"/>
      <c r="SWX112" s="1416"/>
      <c r="SWY112" s="1416"/>
      <c r="SWZ112" s="1416"/>
      <c r="SXA112" s="1416"/>
      <c r="SXB112" s="1416"/>
      <c r="SXC112" s="1416"/>
      <c r="SXD112" s="1416"/>
      <c r="SXE112" s="1416"/>
      <c r="SXF112" s="1416"/>
      <c r="SXG112" s="1416"/>
      <c r="SXH112" s="1416"/>
      <c r="SXI112" s="1416"/>
      <c r="SXJ112" s="1416"/>
      <c r="SXK112" s="1416"/>
      <c r="SXL112" s="1416"/>
      <c r="SXM112" s="1416"/>
      <c r="SXN112" s="1416"/>
      <c r="SXO112" s="1416"/>
      <c r="SXP112" s="1416"/>
      <c r="SXQ112" s="1416"/>
      <c r="SXR112" s="1416"/>
      <c r="SXS112" s="1416"/>
      <c r="SXT112" s="1416"/>
      <c r="SXU112" s="1416"/>
      <c r="SXV112" s="1416"/>
      <c r="SXW112" s="1416"/>
      <c r="SXX112" s="1416"/>
      <c r="SXY112" s="1416"/>
      <c r="SXZ112" s="1416"/>
      <c r="SYA112" s="1416"/>
      <c r="SYB112" s="1416"/>
      <c r="SYC112" s="1416"/>
      <c r="SYD112" s="1416"/>
      <c r="SYE112" s="1416"/>
      <c r="SYF112" s="1416"/>
      <c r="SYG112" s="1416"/>
      <c r="SYH112" s="1416"/>
      <c r="SYI112" s="1416"/>
      <c r="SYJ112" s="1416"/>
      <c r="SYK112" s="1416"/>
      <c r="SYL112" s="1416"/>
      <c r="SYM112" s="1416"/>
      <c r="SYN112" s="1416"/>
      <c r="SYO112" s="1416"/>
      <c r="SYP112" s="1416"/>
      <c r="SYQ112" s="1416"/>
      <c r="SYR112" s="1416"/>
      <c r="SYS112" s="1416"/>
      <c r="SYT112" s="1416"/>
      <c r="SYU112" s="1416"/>
      <c r="SYV112" s="1416"/>
      <c r="SYW112" s="1416"/>
      <c r="SYX112" s="1416"/>
      <c r="SYY112" s="1416"/>
      <c r="SYZ112" s="1416"/>
      <c r="SZA112" s="1416"/>
      <c r="SZB112" s="1416"/>
      <c r="SZC112" s="1416"/>
      <c r="SZD112" s="1416"/>
      <c r="SZE112" s="1416"/>
      <c r="SZF112" s="1416"/>
      <c r="SZG112" s="1416"/>
      <c r="SZH112" s="1416"/>
      <c r="SZI112" s="1416"/>
      <c r="SZJ112" s="1416"/>
      <c r="SZK112" s="1416"/>
      <c r="SZL112" s="1416"/>
      <c r="SZM112" s="1416"/>
      <c r="SZN112" s="1416"/>
      <c r="SZO112" s="1416"/>
      <c r="SZP112" s="1416"/>
      <c r="SZQ112" s="1416"/>
      <c r="SZR112" s="1416"/>
      <c r="SZS112" s="1416"/>
      <c r="SZT112" s="1416"/>
      <c r="SZU112" s="1416"/>
      <c r="SZV112" s="1416"/>
      <c r="SZW112" s="1416"/>
      <c r="SZX112" s="1416"/>
      <c r="SZY112" s="1416"/>
      <c r="SZZ112" s="1416"/>
      <c r="TAA112" s="1416"/>
      <c r="TAB112" s="1416"/>
      <c r="TAC112" s="1416"/>
      <c r="TAD112" s="1416"/>
      <c r="TAE112" s="1416"/>
      <c r="TAF112" s="1416"/>
      <c r="TAG112" s="1416"/>
      <c r="TAH112" s="1416"/>
      <c r="TAI112" s="1416"/>
      <c r="TAJ112" s="1416"/>
      <c r="TAK112" s="1416"/>
      <c r="TAL112" s="1416"/>
      <c r="TAM112" s="1416"/>
      <c r="TAN112" s="1416"/>
      <c r="TAO112" s="1416"/>
      <c r="TAP112" s="1416"/>
      <c r="TAQ112" s="1416"/>
      <c r="TAR112" s="1416"/>
      <c r="TAS112" s="1416"/>
      <c r="TAT112" s="1416"/>
      <c r="TAU112" s="1416"/>
      <c r="TAV112" s="1416"/>
      <c r="TAW112" s="1416"/>
      <c r="TAX112" s="1416"/>
      <c r="TAY112" s="1416"/>
      <c r="TAZ112" s="1416"/>
      <c r="TBA112" s="1416"/>
      <c r="TBB112" s="1416"/>
      <c r="TBC112" s="1416"/>
      <c r="TBD112" s="1416"/>
      <c r="TBE112" s="1416"/>
      <c r="TBF112" s="1416"/>
      <c r="TBG112" s="1416"/>
      <c r="TBH112" s="1416"/>
      <c r="TBI112" s="1416"/>
      <c r="TBJ112" s="1416"/>
      <c r="TBK112" s="1416"/>
      <c r="TBL112" s="1416"/>
      <c r="TBM112" s="1416"/>
      <c r="TBN112" s="1416"/>
      <c r="TBO112" s="1416"/>
      <c r="TBP112" s="1416"/>
      <c r="TBQ112" s="1416"/>
      <c r="TBR112" s="1416"/>
      <c r="TBS112" s="1416"/>
      <c r="TBT112" s="1416"/>
      <c r="TBU112" s="1416"/>
      <c r="TBV112" s="1416"/>
      <c r="TBW112" s="1416"/>
      <c r="TBX112" s="1416"/>
      <c r="TBY112" s="1416"/>
      <c r="TBZ112" s="1416"/>
      <c r="TCA112" s="1416"/>
      <c r="TCB112" s="1416"/>
      <c r="TCC112" s="1416"/>
      <c r="TCD112" s="1416"/>
      <c r="TCE112" s="1416"/>
      <c r="TCF112" s="1416"/>
      <c r="TCG112" s="1416"/>
      <c r="TCH112" s="1416"/>
      <c r="TCI112" s="1416"/>
      <c r="TCJ112" s="1416"/>
      <c r="TCK112" s="1416"/>
      <c r="TCL112" s="1416"/>
      <c r="TCM112" s="1416"/>
      <c r="TCN112" s="1416"/>
      <c r="TCO112" s="1416"/>
      <c r="TCP112" s="1416"/>
      <c r="TCQ112" s="1416"/>
      <c r="TCR112" s="1416"/>
      <c r="TCS112" s="1416"/>
      <c r="TCT112" s="1416"/>
      <c r="TCU112" s="1416"/>
      <c r="TCV112" s="1416"/>
      <c r="TCW112" s="1416"/>
      <c r="TCX112" s="1416"/>
      <c r="TCY112" s="1416"/>
      <c r="TCZ112" s="1416"/>
      <c r="TDA112" s="1416"/>
      <c r="TDB112" s="1416"/>
      <c r="TDC112" s="1416"/>
      <c r="TDD112" s="1416"/>
      <c r="TDE112" s="1416"/>
      <c r="TDF112" s="1416"/>
      <c r="TDG112" s="1416"/>
      <c r="TDH112" s="1416"/>
      <c r="TDI112" s="1416"/>
      <c r="TDJ112" s="1416"/>
      <c r="TDK112" s="1416"/>
      <c r="TDL112" s="1416"/>
      <c r="TDM112" s="1416"/>
      <c r="TDN112" s="1416"/>
      <c r="TDO112" s="1416"/>
      <c r="TDP112" s="1416"/>
      <c r="TDQ112" s="1416"/>
      <c r="TDR112" s="1416"/>
      <c r="TDS112" s="1416"/>
      <c r="TDT112" s="1416"/>
      <c r="TDU112" s="1416"/>
      <c r="TDV112" s="1416"/>
      <c r="TDW112" s="1416"/>
      <c r="TDX112" s="1416"/>
      <c r="TDY112" s="1416"/>
      <c r="TDZ112" s="1416"/>
      <c r="TEA112" s="1416"/>
      <c r="TEB112" s="1416"/>
      <c r="TEC112" s="1416"/>
      <c r="TED112" s="1416"/>
      <c r="TEE112" s="1416"/>
      <c r="TEF112" s="1416"/>
      <c r="TEG112" s="1416"/>
      <c r="TEH112" s="1416"/>
      <c r="TEI112" s="1416"/>
      <c r="TEJ112" s="1416"/>
      <c r="TEK112" s="1416"/>
      <c r="TEL112" s="1416"/>
      <c r="TEM112" s="1416"/>
      <c r="TEN112" s="1416"/>
      <c r="TEO112" s="1416"/>
      <c r="TEP112" s="1416"/>
      <c r="TEQ112" s="1416"/>
      <c r="TER112" s="1416"/>
      <c r="TES112" s="1416"/>
      <c r="TET112" s="1416"/>
      <c r="TEU112" s="1416"/>
      <c r="TEV112" s="1416"/>
      <c r="TEW112" s="1416"/>
      <c r="TEX112" s="1416"/>
      <c r="TEY112" s="1416"/>
      <c r="TEZ112" s="1416"/>
      <c r="TFA112" s="1416"/>
      <c r="TFB112" s="1416"/>
      <c r="TFC112" s="1416"/>
      <c r="TFD112" s="1416"/>
      <c r="TFE112" s="1416"/>
      <c r="TFF112" s="1416"/>
      <c r="TFG112" s="1416"/>
      <c r="TFH112" s="1416"/>
      <c r="TFI112" s="1416"/>
      <c r="TFJ112" s="1416"/>
      <c r="TFK112" s="1416"/>
      <c r="TFL112" s="1416"/>
      <c r="TFM112" s="1416"/>
      <c r="TFN112" s="1416"/>
      <c r="TFO112" s="1416"/>
      <c r="TFP112" s="1416"/>
      <c r="TFQ112" s="1416"/>
      <c r="TFR112" s="1416"/>
      <c r="TFS112" s="1416"/>
      <c r="TFT112" s="1416"/>
      <c r="TFU112" s="1416"/>
      <c r="TFV112" s="1416"/>
      <c r="TFW112" s="1416"/>
      <c r="TFX112" s="1416"/>
      <c r="TFY112" s="1416"/>
      <c r="TFZ112" s="1416"/>
      <c r="TGA112" s="1416"/>
      <c r="TGB112" s="1416"/>
      <c r="TGC112" s="1416"/>
      <c r="TGD112" s="1416"/>
      <c r="TGE112" s="1416"/>
      <c r="TGF112" s="1416"/>
      <c r="TGG112" s="1416"/>
      <c r="TGH112" s="1416"/>
      <c r="TGI112" s="1416"/>
      <c r="TGJ112" s="1416"/>
      <c r="TGK112" s="1416"/>
      <c r="TGL112" s="1416"/>
      <c r="TGM112" s="1416"/>
      <c r="TGN112" s="1416"/>
      <c r="TGO112" s="1416"/>
      <c r="TGP112" s="1416"/>
      <c r="TGQ112" s="1416"/>
      <c r="TGR112" s="1416"/>
      <c r="TGS112" s="1416"/>
      <c r="TGT112" s="1416"/>
      <c r="TGU112" s="1416"/>
      <c r="TGV112" s="1416"/>
      <c r="TGW112" s="1416"/>
      <c r="TGX112" s="1416"/>
      <c r="TGY112" s="1416"/>
      <c r="TGZ112" s="1416"/>
      <c r="THA112" s="1416"/>
      <c r="THB112" s="1416"/>
      <c r="THC112" s="1416"/>
      <c r="THD112" s="1416"/>
      <c r="THE112" s="1416"/>
      <c r="THF112" s="1416"/>
      <c r="THG112" s="1416"/>
      <c r="THH112" s="1416"/>
      <c r="THI112" s="1416"/>
      <c r="THJ112" s="1416"/>
      <c r="THK112" s="1416"/>
      <c r="THL112" s="1416"/>
      <c r="THM112" s="1416"/>
      <c r="THN112" s="1416"/>
      <c r="THO112" s="1416"/>
      <c r="THP112" s="1416"/>
      <c r="THQ112" s="1416"/>
      <c r="THR112" s="1416"/>
      <c r="THS112" s="1416"/>
      <c r="THT112" s="1416"/>
      <c r="THU112" s="1416"/>
      <c r="THV112" s="1416"/>
      <c r="THW112" s="1416"/>
      <c r="THX112" s="1416"/>
      <c r="THY112" s="1416"/>
      <c r="THZ112" s="1416"/>
      <c r="TIA112" s="1416"/>
      <c r="TIB112" s="1416"/>
      <c r="TIC112" s="1416"/>
      <c r="TID112" s="1416"/>
      <c r="TIE112" s="1416"/>
      <c r="TIF112" s="1416"/>
      <c r="TIG112" s="1416"/>
      <c r="TIH112" s="1416"/>
      <c r="TII112" s="1416"/>
      <c r="TIJ112" s="1416"/>
      <c r="TIK112" s="1416"/>
      <c r="TIL112" s="1416"/>
      <c r="TIM112" s="1416"/>
      <c r="TIN112" s="1416"/>
      <c r="TIO112" s="1416"/>
      <c r="TIP112" s="1416"/>
      <c r="TIQ112" s="1416"/>
      <c r="TIR112" s="1416"/>
      <c r="TIS112" s="1416"/>
      <c r="TIT112" s="1416"/>
      <c r="TIU112" s="1416"/>
      <c r="TIV112" s="1416"/>
      <c r="TIW112" s="1416"/>
      <c r="TIX112" s="1416"/>
      <c r="TIY112" s="1416"/>
      <c r="TIZ112" s="1416"/>
      <c r="TJA112" s="1416"/>
      <c r="TJB112" s="1416"/>
      <c r="TJC112" s="1416"/>
      <c r="TJD112" s="1416"/>
      <c r="TJE112" s="1416"/>
      <c r="TJF112" s="1416"/>
      <c r="TJG112" s="1416"/>
      <c r="TJH112" s="1416"/>
      <c r="TJI112" s="1416"/>
      <c r="TJJ112" s="1416"/>
      <c r="TJK112" s="1416"/>
      <c r="TJL112" s="1416"/>
      <c r="TJM112" s="1416"/>
      <c r="TJN112" s="1416"/>
      <c r="TJO112" s="1416"/>
      <c r="TJP112" s="1416"/>
      <c r="TJQ112" s="1416"/>
      <c r="TJR112" s="1416"/>
      <c r="TJS112" s="1416"/>
      <c r="TJT112" s="1416"/>
      <c r="TJU112" s="1416"/>
      <c r="TJV112" s="1416"/>
      <c r="TJW112" s="1416"/>
      <c r="TJX112" s="1416"/>
      <c r="TJY112" s="1416"/>
      <c r="TJZ112" s="1416"/>
      <c r="TKA112" s="1416"/>
      <c r="TKB112" s="1416"/>
      <c r="TKC112" s="1416"/>
      <c r="TKD112" s="1416"/>
      <c r="TKE112" s="1416"/>
      <c r="TKF112" s="1416"/>
      <c r="TKG112" s="1416"/>
      <c r="TKH112" s="1416"/>
      <c r="TKI112" s="1416"/>
      <c r="TKJ112" s="1416"/>
      <c r="TKK112" s="1416"/>
      <c r="TKL112" s="1416"/>
      <c r="TKM112" s="1416"/>
      <c r="TKN112" s="1416"/>
      <c r="TKO112" s="1416"/>
      <c r="TKP112" s="1416"/>
      <c r="TKQ112" s="1416"/>
      <c r="TKR112" s="1416"/>
      <c r="TKS112" s="1416"/>
      <c r="TKT112" s="1416"/>
      <c r="TKU112" s="1416"/>
      <c r="TKV112" s="1416"/>
      <c r="TKW112" s="1416"/>
      <c r="TKX112" s="1416"/>
      <c r="TKY112" s="1416"/>
      <c r="TKZ112" s="1416"/>
      <c r="TLA112" s="1416"/>
      <c r="TLB112" s="1416"/>
      <c r="TLC112" s="1416"/>
      <c r="TLD112" s="1416"/>
      <c r="TLE112" s="1416"/>
      <c r="TLF112" s="1416"/>
      <c r="TLG112" s="1416"/>
      <c r="TLH112" s="1416"/>
      <c r="TLI112" s="1416"/>
      <c r="TLJ112" s="1416"/>
      <c r="TLK112" s="1416"/>
      <c r="TLL112" s="1416"/>
      <c r="TLM112" s="1416"/>
      <c r="TLN112" s="1416"/>
      <c r="TLO112" s="1416"/>
      <c r="TLP112" s="1416"/>
      <c r="TLQ112" s="1416"/>
      <c r="TLR112" s="1416"/>
      <c r="TLS112" s="1416"/>
      <c r="TLT112" s="1416"/>
      <c r="TLU112" s="1416"/>
      <c r="TLV112" s="1416"/>
      <c r="TLW112" s="1416"/>
      <c r="TLX112" s="1416"/>
      <c r="TLY112" s="1416"/>
      <c r="TLZ112" s="1416"/>
      <c r="TMA112" s="1416"/>
      <c r="TMB112" s="1416"/>
      <c r="TMC112" s="1416"/>
      <c r="TMD112" s="1416"/>
      <c r="TME112" s="1416"/>
      <c r="TMF112" s="1416"/>
      <c r="TMG112" s="1416"/>
      <c r="TMH112" s="1416"/>
      <c r="TMI112" s="1416"/>
      <c r="TMJ112" s="1416"/>
      <c r="TMK112" s="1416"/>
      <c r="TML112" s="1416"/>
      <c r="TMM112" s="1416"/>
      <c r="TMN112" s="1416"/>
      <c r="TMO112" s="1416"/>
      <c r="TMP112" s="1416"/>
      <c r="TMQ112" s="1416"/>
      <c r="TMR112" s="1416"/>
      <c r="TMS112" s="1416"/>
      <c r="TMT112" s="1416"/>
      <c r="TMU112" s="1416"/>
      <c r="TMV112" s="1416"/>
      <c r="TMW112" s="1416"/>
      <c r="TMX112" s="1416"/>
      <c r="TMY112" s="1416"/>
      <c r="TMZ112" s="1416"/>
      <c r="TNA112" s="1416"/>
      <c r="TNB112" s="1416"/>
      <c r="TNC112" s="1416"/>
      <c r="TND112" s="1416"/>
      <c r="TNE112" s="1416"/>
      <c r="TNF112" s="1416"/>
      <c r="TNG112" s="1416"/>
      <c r="TNH112" s="1416"/>
      <c r="TNI112" s="1416"/>
      <c r="TNJ112" s="1416"/>
      <c r="TNK112" s="1416"/>
      <c r="TNL112" s="1416"/>
      <c r="TNM112" s="1416"/>
      <c r="TNN112" s="1416"/>
      <c r="TNO112" s="1416"/>
      <c r="TNP112" s="1416"/>
      <c r="TNQ112" s="1416"/>
      <c r="TNR112" s="1416"/>
      <c r="TNS112" s="1416"/>
      <c r="TNT112" s="1416"/>
      <c r="TNU112" s="1416"/>
      <c r="TNV112" s="1416"/>
      <c r="TNW112" s="1416"/>
      <c r="TNX112" s="1416"/>
      <c r="TNY112" s="1416"/>
      <c r="TNZ112" s="1416"/>
      <c r="TOA112" s="1416"/>
      <c r="TOB112" s="1416"/>
      <c r="TOC112" s="1416"/>
      <c r="TOD112" s="1416"/>
      <c r="TOE112" s="1416"/>
      <c r="TOF112" s="1416"/>
      <c r="TOG112" s="1416"/>
      <c r="TOH112" s="1416"/>
      <c r="TOI112" s="1416"/>
      <c r="TOJ112" s="1416"/>
      <c r="TOK112" s="1416"/>
      <c r="TOL112" s="1416"/>
      <c r="TOM112" s="1416"/>
      <c r="TON112" s="1416"/>
      <c r="TOO112" s="1416"/>
      <c r="TOP112" s="1416"/>
      <c r="TOQ112" s="1416"/>
      <c r="TOR112" s="1416"/>
      <c r="TOS112" s="1416"/>
      <c r="TOT112" s="1416"/>
      <c r="TOU112" s="1416"/>
      <c r="TOV112" s="1416"/>
      <c r="TOW112" s="1416"/>
      <c r="TOX112" s="1416"/>
      <c r="TOY112" s="1416"/>
      <c r="TOZ112" s="1416"/>
      <c r="TPA112" s="1416"/>
      <c r="TPB112" s="1416"/>
      <c r="TPC112" s="1416"/>
      <c r="TPD112" s="1416"/>
      <c r="TPE112" s="1416"/>
      <c r="TPF112" s="1416"/>
      <c r="TPG112" s="1416"/>
      <c r="TPH112" s="1416"/>
      <c r="TPI112" s="1416"/>
      <c r="TPJ112" s="1416"/>
      <c r="TPK112" s="1416"/>
      <c r="TPL112" s="1416"/>
      <c r="TPM112" s="1416"/>
      <c r="TPN112" s="1416"/>
      <c r="TPO112" s="1416"/>
      <c r="TPP112" s="1416"/>
      <c r="TPQ112" s="1416"/>
      <c r="TPR112" s="1416"/>
      <c r="TPS112" s="1416"/>
      <c r="TPT112" s="1416"/>
      <c r="TPU112" s="1416"/>
      <c r="TPV112" s="1416"/>
      <c r="TPW112" s="1416"/>
      <c r="TPX112" s="1416"/>
      <c r="TPY112" s="1416"/>
      <c r="TPZ112" s="1416"/>
      <c r="TQA112" s="1416"/>
      <c r="TQB112" s="1416"/>
      <c r="TQC112" s="1416"/>
      <c r="TQD112" s="1416"/>
      <c r="TQE112" s="1416"/>
      <c r="TQF112" s="1416"/>
      <c r="TQG112" s="1416"/>
      <c r="TQH112" s="1416"/>
      <c r="TQI112" s="1416"/>
      <c r="TQJ112" s="1416"/>
      <c r="TQK112" s="1416"/>
      <c r="TQL112" s="1416"/>
      <c r="TQM112" s="1416"/>
      <c r="TQN112" s="1416"/>
      <c r="TQO112" s="1416"/>
      <c r="TQP112" s="1416"/>
      <c r="TQQ112" s="1416"/>
      <c r="TQR112" s="1416"/>
      <c r="TQS112" s="1416"/>
      <c r="TQT112" s="1416"/>
      <c r="TQU112" s="1416"/>
      <c r="TQV112" s="1416"/>
      <c r="TQW112" s="1416"/>
      <c r="TQX112" s="1416"/>
      <c r="TQY112" s="1416"/>
      <c r="TQZ112" s="1416"/>
      <c r="TRA112" s="1416"/>
      <c r="TRB112" s="1416"/>
      <c r="TRC112" s="1416"/>
      <c r="TRD112" s="1416"/>
      <c r="TRE112" s="1416"/>
      <c r="TRF112" s="1416"/>
      <c r="TRG112" s="1416"/>
      <c r="TRH112" s="1416"/>
      <c r="TRI112" s="1416"/>
      <c r="TRJ112" s="1416"/>
      <c r="TRK112" s="1416"/>
      <c r="TRL112" s="1416"/>
      <c r="TRM112" s="1416"/>
      <c r="TRN112" s="1416"/>
      <c r="TRO112" s="1416"/>
      <c r="TRP112" s="1416"/>
      <c r="TRQ112" s="1416"/>
      <c r="TRR112" s="1416"/>
      <c r="TRS112" s="1416"/>
      <c r="TRT112" s="1416"/>
      <c r="TRU112" s="1416"/>
      <c r="TRV112" s="1416"/>
      <c r="TRW112" s="1416"/>
      <c r="TRX112" s="1416"/>
      <c r="TRY112" s="1416"/>
      <c r="TRZ112" s="1416"/>
      <c r="TSA112" s="1416"/>
      <c r="TSB112" s="1416"/>
      <c r="TSC112" s="1416"/>
      <c r="TSD112" s="1416"/>
      <c r="TSE112" s="1416"/>
      <c r="TSF112" s="1416"/>
      <c r="TSG112" s="1416"/>
      <c r="TSH112" s="1416"/>
      <c r="TSI112" s="1416"/>
      <c r="TSJ112" s="1416"/>
      <c r="TSK112" s="1416"/>
      <c r="TSL112" s="1416"/>
      <c r="TSM112" s="1416"/>
      <c r="TSN112" s="1416"/>
      <c r="TSO112" s="1416"/>
      <c r="TSP112" s="1416"/>
      <c r="TSQ112" s="1416"/>
      <c r="TSR112" s="1416"/>
      <c r="TSS112" s="1416"/>
      <c r="TST112" s="1416"/>
      <c r="TSU112" s="1416"/>
      <c r="TSV112" s="1416"/>
      <c r="TSW112" s="1416"/>
      <c r="TSX112" s="1416"/>
      <c r="TSY112" s="1416"/>
      <c r="TSZ112" s="1416"/>
      <c r="TTA112" s="1416"/>
      <c r="TTB112" s="1416"/>
      <c r="TTC112" s="1416"/>
      <c r="TTD112" s="1416"/>
      <c r="TTE112" s="1416"/>
      <c r="TTF112" s="1416"/>
      <c r="TTG112" s="1416"/>
      <c r="TTH112" s="1416"/>
      <c r="TTI112" s="1416"/>
      <c r="TTJ112" s="1416"/>
      <c r="TTK112" s="1416"/>
      <c r="TTL112" s="1416"/>
      <c r="TTM112" s="1416"/>
      <c r="TTN112" s="1416"/>
      <c r="TTO112" s="1416"/>
      <c r="TTP112" s="1416"/>
      <c r="TTQ112" s="1416"/>
      <c r="TTR112" s="1416"/>
      <c r="TTS112" s="1416"/>
      <c r="TTT112" s="1416"/>
      <c r="TTU112" s="1416"/>
      <c r="TTV112" s="1416"/>
      <c r="TTW112" s="1416"/>
      <c r="TTX112" s="1416"/>
      <c r="TTY112" s="1416"/>
      <c r="TTZ112" s="1416"/>
      <c r="TUA112" s="1416"/>
      <c r="TUB112" s="1416"/>
      <c r="TUC112" s="1416"/>
      <c r="TUD112" s="1416"/>
      <c r="TUE112" s="1416"/>
      <c r="TUF112" s="1416"/>
      <c r="TUG112" s="1416"/>
      <c r="TUH112" s="1416"/>
      <c r="TUI112" s="1416"/>
      <c r="TUJ112" s="1416"/>
      <c r="TUK112" s="1416"/>
      <c r="TUL112" s="1416"/>
      <c r="TUM112" s="1416"/>
      <c r="TUN112" s="1416"/>
      <c r="TUO112" s="1416"/>
      <c r="TUP112" s="1416"/>
      <c r="TUQ112" s="1416"/>
      <c r="TUR112" s="1416"/>
      <c r="TUS112" s="1416"/>
      <c r="TUT112" s="1416"/>
      <c r="TUU112" s="1416"/>
      <c r="TUV112" s="1416"/>
      <c r="TUW112" s="1416"/>
      <c r="TUX112" s="1416"/>
      <c r="TUY112" s="1416"/>
      <c r="TUZ112" s="1416"/>
      <c r="TVA112" s="1416"/>
      <c r="TVB112" s="1416"/>
      <c r="TVC112" s="1416"/>
      <c r="TVD112" s="1416"/>
      <c r="TVE112" s="1416"/>
      <c r="TVF112" s="1416"/>
      <c r="TVG112" s="1416"/>
      <c r="TVH112" s="1416"/>
      <c r="TVI112" s="1416"/>
      <c r="TVJ112" s="1416"/>
      <c r="TVK112" s="1416"/>
      <c r="TVL112" s="1416"/>
      <c r="TVM112" s="1416"/>
      <c r="TVN112" s="1416"/>
      <c r="TVO112" s="1416"/>
      <c r="TVP112" s="1416"/>
      <c r="TVQ112" s="1416"/>
      <c r="TVR112" s="1416"/>
      <c r="TVS112" s="1416"/>
      <c r="TVT112" s="1416"/>
      <c r="TVU112" s="1416"/>
      <c r="TVV112" s="1416"/>
      <c r="TVW112" s="1416"/>
      <c r="TVX112" s="1416"/>
      <c r="TVY112" s="1416"/>
      <c r="TVZ112" s="1416"/>
      <c r="TWA112" s="1416"/>
      <c r="TWB112" s="1416"/>
      <c r="TWC112" s="1416"/>
      <c r="TWD112" s="1416"/>
      <c r="TWE112" s="1416"/>
      <c r="TWF112" s="1416"/>
      <c r="TWG112" s="1416"/>
      <c r="TWH112" s="1416"/>
      <c r="TWI112" s="1416"/>
      <c r="TWJ112" s="1416"/>
      <c r="TWK112" s="1416"/>
      <c r="TWL112" s="1416"/>
      <c r="TWM112" s="1416"/>
      <c r="TWN112" s="1416"/>
      <c r="TWO112" s="1416"/>
      <c r="TWP112" s="1416"/>
      <c r="TWQ112" s="1416"/>
      <c r="TWR112" s="1416"/>
      <c r="TWS112" s="1416"/>
      <c r="TWT112" s="1416"/>
      <c r="TWU112" s="1416"/>
      <c r="TWV112" s="1416"/>
      <c r="TWW112" s="1416"/>
      <c r="TWX112" s="1416"/>
      <c r="TWY112" s="1416"/>
      <c r="TWZ112" s="1416"/>
      <c r="TXA112" s="1416"/>
      <c r="TXB112" s="1416"/>
      <c r="TXC112" s="1416"/>
      <c r="TXD112" s="1416"/>
      <c r="TXE112" s="1416"/>
      <c r="TXF112" s="1416"/>
      <c r="TXG112" s="1416"/>
      <c r="TXH112" s="1416"/>
      <c r="TXI112" s="1416"/>
      <c r="TXJ112" s="1416"/>
      <c r="TXK112" s="1416"/>
      <c r="TXL112" s="1416"/>
      <c r="TXM112" s="1416"/>
      <c r="TXN112" s="1416"/>
      <c r="TXO112" s="1416"/>
      <c r="TXP112" s="1416"/>
      <c r="TXQ112" s="1416"/>
      <c r="TXR112" s="1416"/>
      <c r="TXS112" s="1416"/>
      <c r="TXT112" s="1416"/>
      <c r="TXU112" s="1416"/>
      <c r="TXV112" s="1416"/>
      <c r="TXW112" s="1416"/>
      <c r="TXX112" s="1416"/>
      <c r="TXY112" s="1416"/>
      <c r="TXZ112" s="1416"/>
      <c r="TYA112" s="1416"/>
      <c r="TYB112" s="1416"/>
      <c r="TYC112" s="1416"/>
      <c r="TYD112" s="1416"/>
      <c r="TYE112" s="1416"/>
      <c r="TYF112" s="1416"/>
      <c r="TYG112" s="1416"/>
      <c r="TYH112" s="1416"/>
      <c r="TYI112" s="1416"/>
      <c r="TYJ112" s="1416"/>
      <c r="TYK112" s="1416"/>
      <c r="TYL112" s="1416"/>
      <c r="TYM112" s="1416"/>
      <c r="TYN112" s="1416"/>
      <c r="TYO112" s="1416"/>
      <c r="TYP112" s="1416"/>
      <c r="TYQ112" s="1416"/>
      <c r="TYR112" s="1416"/>
      <c r="TYS112" s="1416"/>
      <c r="TYT112" s="1416"/>
      <c r="TYU112" s="1416"/>
      <c r="TYV112" s="1416"/>
      <c r="TYW112" s="1416"/>
      <c r="TYX112" s="1416"/>
      <c r="TYY112" s="1416"/>
      <c r="TYZ112" s="1416"/>
      <c r="TZA112" s="1416"/>
      <c r="TZB112" s="1416"/>
      <c r="TZC112" s="1416"/>
      <c r="TZD112" s="1416"/>
      <c r="TZE112" s="1416"/>
      <c r="TZF112" s="1416"/>
      <c r="TZG112" s="1416"/>
      <c r="TZH112" s="1416"/>
      <c r="TZI112" s="1416"/>
      <c r="TZJ112" s="1416"/>
      <c r="TZK112" s="1416"/>
      <c r="TZL112" s="1416"/>
      <c r="TZM112" s="1416"/>
      <c r="TZN112" s="1416"/>
      <c r="TZO112" s="1416"/>
      <c r="TZP112" s="1416"/>
      <c r="TZQ112" s="1416"/>
      <c r="TZR112" s="1416"/>
      <c r="TZS112" s="1416"/>
      <c r="TZT112" s="1416"/>
      <c r="TZU112" s="1416"/>
      <c r="TZV112" s="1416"/>
      <c r="TZW112" s="1416"/>
      <c r="TZX112" s="1416"/>
      <c r="TZY112" s="1416"/>
      <c r="TZZ112" s="1416"/>
      <c r="UAA112" s="1416"/>
      <c r="UAB112" s="1416"/>
      <c r="UAC112" s="1416"/>
      <c r="UAD112" s="1416"/>
      <c r="UAE112" s="1416"/>
      <c r="UAF112" s="1416"/>
      <c r="UAG112" s="1416"/>
      <c r="UAH112" s="1416"/>
      <c r="UAI112" s="1416"/>
      <c r="UAJ112" s="1416"/>
      <c r="UAK112" s="1416"/>
      <c r="UAL112" s="1416"/>
      <c r="UAM112" s="1416"/>
      <c r="UAN112" s="1416"/>
      <c r="UAO112" s="1416"/>
      <c r="UAP112" s="1416"/>
      <c r="UAQ112" s="1416"/>
      <c r="UAR112" s="1416"/>
      <c r="UAS112" s="1416"/>
      <c r="UAT112" s="1416"/>
      <c r="UAU112" s="1416"/>
      <c r="UAV112" s="1416"/>
      <c r="UAW112" s="1416"/>
      <c r="UAX112" s="1416"/>
      <c r="UAY112" s="1416"/>
      <c r="UAZ112" s="1416"/>
      <c r="UBA112" s="1416"/>
      <c r="UBB112" s="1416"/>
      <c r="UBC112" s="1416"/>
      <c r="UBD112" s="1416"/>
      <c r="UBE112" s="1416"/>
      <c r="UBF112" s="1416"/>
      <c r="UBG112" s="1416"/>
      <c r="UBH112" s="1416"/>
      <c r="UBI112" s="1416"/>
      <c r="UBJ112" s="1416"/>
      <c r="UBK112" s="1416"/>
      <c r="UBL112" s="1416"/>
      <c r="UBM112" s="1416"/>
      <c r="UBN112" s="1416"/>
      <c r="UBO112" s="1416"/>
      <c r="UBP112" s="1416"/>
      <c r="UBQ112" s="1416"/>
      <c r="UBR112" s="1416"/>
      <c r="UBS112" s="1416"/>
      <c r="UBT112" s="1416"/>
      <c r="UBU112" s="1416"/>
      <c r="UBV112" s="1416"/>
      <c r="UBW112" s="1416"/>
      <c r="UBX112" s="1416"/>
      <c r="UBY112" s="1416"/>
      <c r="UBZ112" s="1416"/>
      <c r="UCA112" s="1416"/>
      <c r="UCB112" s="1416"/>
      <c r="UCC112" s="1416"/>
      <c r="UCD112" s="1416"/>
      <c r="UCE112" s="1416"/>
      <c r="UCF112" s="1416"/>
      <c r="UCG112" s="1416"/>
      <c r="UCH112" s="1416"/>
      <c r="UCI112" s="1416"/>
      <c r="UCJ112" s="1416"/>
      <c r="UCK112" s="1416"/>
      <c r="UCL112" s="1416"/>
      <c r="UCM112" s="1416"/>
      <c r="UCN112" s="1416"/>
      <c r="UCO112" s="1416"/>
      <c r="UCP112" s="1416"/>
      <c r="UCQ112" s="1416"/>
      <c r="UCR112" s="1416"/>
      <c r="UCS112" s="1416"/>
      <c r="UCT112" s="1416"/>
      <c r="UCU112" s="1416"/>
      <c r="UCV112" s="1416"/>
      <c r="UCW112" s="1416"/>
      <c r="UCX112" s="1416"/>
      <c r="UCY112" s="1416"/>
      <c r="UCZ112" s="1416"/>
      <c r="UDA112" s="1416"/>
      <c r="UDB112" s="1416"/>
      <c r="UDC112" s="1416"/>
      <c r="UDD112" s="1416"/>
      <c r="UDE112" s="1416"/>
      <c r="UDF112" s="1416"/>
      <c r="UDG112" s="1416"/>
      <c r="UDH112" s="1416"/>
      <c r="UDI112" s="1416"/>
      <c r="UDJ112" s="1416"/>
      <c r="UDK112" s="1416"/>
      <c r="UDL112" s="1416"/>
      <c r="UDM112" s="1416"/>
      <c r="UDN112" s="1416"/>
      <c r="UDO112" s="1416"/>
      <c r="UDP112" s="1416"/>
      <c r="UDQ112" s="1416"/>
      <c r="UDR112" s="1416"/>
      <c r="UDS112" s="1416"/>
      <c r="UDT112" s="1416"/>
      <c r="UDU112" s="1416"/>
      <c r="UDV112" s="1416"/>
      <c r="UDW112" s="1416"/>
      <c r="UDX112" s="1416"/>
      <c r="UDY112" s="1416"/>
      <c r="UDZ112" s="1416"/>
      <c r="UEA112" s="1416"/>
      <c r="UEB112" s="1416"/>
      <c r="UEC112" s="1416"/>
      <c r="UED112" s="1416"/>
      <c r="UEE112" s="1416"/>
      <c r="UEF112" s="1416"/>
      <c r="UEG112" s="1416"/>
      <c r="UEH112" s="1416"/>
      <c r="UEI112" s="1416"/>
      <c r="UEJ112" s="1416"/>
      <c r="UEK112" s="1416"/>
      <c r="UEL112" s="1416"/>
      <c r="UEM112" s="1416"/>
      <c r="UEN112" s="1416"/>
      <c r="UEO112" s="1416"/>
      <c r="UEP112" s="1416"/>
      <c r="UEQ112" s="1416"/>
      <c r="UER112" s="1416"/>
      <c r="UES112" s="1416"/>
      <c r="UET112" s="1416"/>
      <c r="UEU112" s="1416"/>
      <c r="UEV112" s="1416"/>
      <c r="UEW112" s="1416"/>
      <c r="UEX112" s="1416"/>
      <c r="UEY112" s="1416"/>
      <c r="UEZ112" s="1416"/>
      <c r="UFA112" s="1416"/>
      <c r="UFB112" s="1416"/>
      <c r="UFC112" s="1416"/>
      <c r="UFD112" s="1416"/>
      <c r="UFE112" s="1416"/>
      <c r="UFF112" s="1416"/>
      <c r="UFG112" s="1416"/>
      <c r="UFH112" s="1416"/>
      <c r="UFI112" s="1416"/>
      <c r="UFJ112" s="1416"/>
      <c r="UFK112" s="1416"/>
      <c r="UFL112" s="1416"/>
      <c r="UFM112" s="1416"/>
      <c r="UFN112" s="1416"/>
      <c r="UFO112" s="1416"/>
      <c r="UFP112" s="1416"/>
      <c r="UFQ112" s="1416"/>
      <c r="UFR112" s="1416"/>
      <c r="UFS112" s="1416"/>
      <c r="UFT112" s="1416"/>
      <c r="UFU112" s="1416"/>
      <c r="UFV112" s="1416"/>
      <c r="UFW112" s="1416"/>
      <c r="UFX112" s="1416"/>
      <c r="UFY112" s="1416"/>
      <c r="UFZ112" s="1416"/>
      <c r="UGA112" s="1416"/>
      <c r="UGB112" s="1416"/>
      <c r="UGC112" s="1416"/>
      <c r="UGD112" s="1416"/>
      <c r="UGE112" s="1416"/>
      <c r="UGF112" s="1416"/>
      <c r="UGG112" s="1416"/>
      <c r="UGH112" s="1416"/>
      <c r="UGI112" s="1416"/>
      <c r="UGJ112" s="1416"/>
      <c r="UGK112" s="1416"/>
      <c r="UGL112" s="1416"/>
      <c r="UGM112" s="1416"/>
      <c r="UGN112" s="1416"/>
      <c r="UGO112" s="1416"/>
      <c r="UGP112" s="1416"/>
      <c r="UGQ112" s="1416"/>
      <c r="UGR112" s="1416"/>
      <c r="UGS112" s="1416"/>
      <c r="UGT112" s="1416"/>
      <c r="UGU112" s="1416"/>
      <c r="UGV112" s="1416"/>
      <c r="UGW112" s="1416"/>
      <c r="UGX112" s="1416"/>
      <c r="UGY112" s="1416"/>
      <c r="UGZ112" s="1416"/>
      <c r="UHA112" s="1416"/>
      <c r="UHB112" s="1416"/>
      <c r="UHC112" s="1416"/>
      <c r="UHD112" s="1416"/>
      <c r="UHE112" s="1416"/>
      <c r="UHF112" s="1416"/>
      <c r="UHG112" s="1416"/>
      <c r="UHH112" s="1416"/>
      <c r="UHI112" s="1416"/>
      <c r="UHJ112" s="1416"/>
      <c r="UHK112" s="1416"/>
      <c r="UHL112" s="1416"/>
      <c r="UHM112" s="1416"/>
      <c r="UHN112" s="1416"/>
      <c r="UHO112" s="1416"/>
      <c r="UHP112" s="1416"/>
      <c r="UHQ112" s="1416"/>
      <c r="UHR112" s="1416"/>
      <c r="UHS112" s="1416"/>
      <c r="UHT112" s="1416"/>
      <c r="UHU112" s="1416"/>
      <c r="UHV112" s="1416"/>
      <c r="UHW112" s="1416"/>
      <c r="UHX112" s="1416"/>
      <c r="UHY112" s="1416"/>
      <c r="UHZ112" s="1416"/>
      <c r="UIA112" s="1416"/>
      <c r="UIB112" s="1416"/>
      <c r="UIC112" s="1416"/>
      <c r="UID112" s="1416"/>
      <c r="UIE112" s="1416"/>
      <c r="UIF112" s="1416"/>
      <c r="UIG112" s="1416"/>
      <c r="UIH112" s="1416"/>
      <c r="UII112" s="1416"/>
      <c r="UIJ112" s="1416"/>
      <c r="UIK112" s="1416"/>
      <c r="UIL112" s="1416"/>
      <c r="UIM112" s="1416"/>
      <c r="UIN112" s="1416"/>
      <c r="UIO112" s="1416"/>
      <c r="UIP112" s="1416"/>
      <c r="UIQ112" s="1416"/>
      <c r="UIR112" s="1416"/>
      <c r="UIS112" s="1416"/>
      <c r="UIT112" s="1416"/>
      <c r="UIU112" s="1416"/>
      <c r="UIV112" s="1416"/>
      <c r="UIW112" s="1416"/>
      <c r="UIX112" s="1416"/>
      <c r="UIY112" s="1416"/>
      <c r="UIZ112" s="1416"/>
      <c r="UJA112" s="1416"/>
      <c r="UJB112" s="1416"/>
      <c r="UJC112" s="1416"/>
      <c r="UJD112" s="1416"/>
      <c r="UJE112" s="1416"/>
      <c r="UJF112" s="1416"/>
      <c r="UJG112" s="1416"/>
      <c r="UJH112" s="1416"/>
      <c r="UJI112" s="1416"/>
      <c r="UJJ112" s="1416"/>
      <c r="UJK112" s="1416"/>
      <c r="UJL112" s="1416"/>
      <c r="UJM112" s="1416"/>
      <c r="UJN112" s="1416"/>
      <c r="UJO112" s="1416"/>
      <c r="UJP112" s="1416"/>
      <c r="UJQ112" s="1416"/>
      <c r="UJR112" s="1416"/>
      <c r="UJS112" s="1416"/>
      <c r="UJT112" s="1416"/>
      <c r="UJU112" s="1416"/>
      <c r="UJV112" s="1416"/>
      <c r="UJW112" s="1416"/>
      <c r="UJX112" s="1416"/>
      <c r="UJY112" s="1416"/>
      <c r="UJZ112" s="1416"/>
      <c r="UKA112" s="1416"/>
      <c r="UKB112" s="1416"/>
      <c r="UKC112" s="1416"/>
      <c r="UKD112" s="1416"/>
      <c r="UKE112" s="1416"/>
      <c r="UKF112" s="1416"/>
      <c r="UKG112" s="1416"/>
      <c r="UKH112" s="1416"/>
      <c r="UKI112" s="1416"/>
      <c r="UKJ112" s="1416"/>
      <c r="UKK112" s="1416"/>
      <c r="UKL112" s="1416"/>
      <c r="UKM112" s="1416"/>
      <c r="UKN112" s="1416"/>
      <c r="UKO112" s="1416"/>
      <c r="UKP112" s="1416"/>
      <c r="UKQ112" s="1416"/>
      <c r="UKR112" s="1416"/>
      <c r="UKS112" s="1416"/>
      <c r="UKT112" s="1416"/>
      <c r="UKU112" s="1416"/>
      <c r="UKV112" s="1416"/>
      <c r="UKW112" s="1416"/>
      <c r="UKX112" s="1416"/>
      <c r="UKY112" s="1416"/>
      <c r="UKZ112" s="1416"/>
      <c r="ULA112" s="1416"/>
      <c r="ULB112" s="1416"/>
      <c r="ULC112" s="1416"/>
      <c r="ULD112" s="1416"/>
      <c r="ULE112" s="1416"/>
      <c r="ULF112" s="1416"/>
      <c r="ULG112" s="1416"/>
      <c r="ULH112" s="1416"/>
      <c r="ULI112" s="1416"/>
      <c r="ULJ112" s="1416"/>
      <c r="ULK112" s="1416"/>
      <c r="ULL112" s="1416"/>
      <c r="ULM112" s="1416"/>
      <c r="ULN112" s="1416"/>
      <c r="ULO112" s="1416"/>
      <c r="ULP112" s="1416"/>
      <c r="ULQ112" s="1416"/>
      <c r="ULR112" s="1416"/>
      <c r="ULS112" s="1416"/>
      <c r="ULT112" s="1416"/>
      <c r="ULU112" s="1416"/>
      <c r="ULV112" s="1416"/>
      <c r="ULW112" s="1416"/>
      <c r="ULX112" s="1416"/>
      <c r="ULY112" s="1416"/>
      <c r="ULZ112" s="1416"/>
      <c r="UMA112" s="1416"/>
      <c r="UMB112" s="1416"/>
      <c r="UMC112" s="1416"/>
      <c r="UMD112" s="1416"/>
      <c r="UME112" s="1416"/>
      <c r="UMF112" s="1416"/>
      <c r="UMG112" s="1416"/>
      <c r="UMH112" s="1416"/>
      <c r="UMI112" s="1416"/>
      <c r="UMJ112" s="1416"/>
      <c r="UMK112" s="1416"/>
      <c r="UML112" s="1416"/>
      <c r="UMM112" s="1416"/>
      <c r="UMN112" s="1416"/>
      <c r="UMO112" s="1416"/>
      <c r="UMP112" s="1416"/>
      <c r="UMQ112" s="1416"/>
      <c r="UMR112" s="1416"/>
      <c r="UMS112" s="1416"/>
      <c r="UMT112" s="1416"/>
      <c r="UMU112" s="1416"/>
      <c r="UMV112" s="1416"/>
      <c r="UMW112" s="1416"/>
      <c r="UMX112" s="1416"/>
      <c r="UMY112" s="1416"/>
      <c r="UMZ112" s="1416"/>
      <c r="UNA112" s="1416"/>
      <c r="UNB112" s="1416"/>
      <c r="UNC112" s="1416"/>
      <c r="UND112" s="1416"/>
      <c r="UNE112" s="1416"/>
      <c r="UNF112" s="1416"/>
      <c r="UNG112" s="1416"/>
      <c r="UNH112" s="1416"/>
      <c r="UNI112" s="1416"/>
      <c r="UNJ112" s="1416"/>
      <c r="UNK112" s="1416"/>
      <c r="UNL112" s="1416"/>
      <c r="UNM112" s="1416"/>
      <c r="UNN112" s="1416"/>
      <c r="UNO112" s="1416"/>
      <c r="UNP112" s="1416"/>
      <c r="UNQ112" s="1416"/>
      <c r="UNR112" s="1416"/>
      <c r="UNS112" s="1416"/>
      <c r="UNT112" s="1416"/>
      <c r="UNU112" s="1416"/>
      <c r="UNV112" s="1416"/>
      <c r="UNW112" s="1416"/>
      <c r="UNX112" s="1416"/>
      <c r="UNY112" s="1416"/>
      <c r="UNZ112" s="1416"/>
      <c r="UOA112" s="1416"/>
      <c r="UOB112" s="1416"/>
      <c r="UOC112" s="1416"/>
      <c r="UOD112" s="1416"/>
      <c r="UOE112" s="1416"/>
      <c r="UOF112" s="1416"/>
      <c r="UOG112" s="1416"/>
      <c r="UOH112" s="1416"/>
      <c r="UOI112" s="1416"/>
      <c r="UOJ112" s="1416"/>
      <c r="UOK112" s="1416"/>
      <c r="UOL112" s="1416"/>
      <c r="UOM112" s="1416"/>
      <c r="UON112" s="1416"/>
      <c r="UOO112" s="1416"/>
      <c r="UOP112" s="1416"/>
      <c r="UOQ112" s="1416"/>
      <c r="UOR112" s="1416"/>
      <c r="UOS112" s="1416"/>
      <c r="UOT112" s="1416"/>
      <c r="UOU112" s="1416"/>
      <c r="UOV112" s="1416"/>
      <c r="UOW112" s="1416"/>
      <c r="UOX112" s="1416"/>
      <c r="UOY112" s="1416"/>
      <c r="UOZ112" s="1416"/>
      <c r="UPA112" s="1416"/>
      <c r="UPB112" s="1416"/>
      <c r="UPC112" s="1416"/>
      <c r="UPD112" s="1416"/>
      <c r="UPE112" s="1416"/>
      <c r="UPF112" s="1416"/>
      <c r="UPG112" s="1416"/>
      <c r="UPH112" s="1416"/>
      <c r="UPI112" s="1416"/>
      <c r="UPJ112" s="1416"/>
      <c r="UPK112" s="1416"/>
      <c r="UPL112" s="1416"/>
      <c r="UPM112" s="1416"/>
      <c r="UPN112" s="1416"/>
      <c r="UPO112" s="1416"/>
      <c r="UPP112" s="1416"/>
      <c r="UPQ112" s="1416"/>
      <c r="UPR112" s="1416"/>
      <c r="UPS112" s="1416"/>
      <c r="UPT112" s="1416"/>
      <c r="UPU112" s="1416"/>
      <c r="UPV112" s="1416"/>
      <c r="UPW112" s="1416"/>
      <c r="UPX112" s="1416"/>
      <c r="UPY112" s="1416"/>
      <c r="UPZ112" s="1416"/>
      <c r="UQA112" s="1416"/>
      <c r="UQB112" s="1416"/>
      <c r="UQC112" s="1416"/>
      <c r="UQD112" s="1416"/>
      <c r="UQE112" s="1416"/>
      <c r="UQF112" s="1416"/>
      <c r="UQG112" s="1416"/>
      <c r="UQH112" s="1416"/>
      <c r="UQI112" s="1416"/>
      <c r="UQJ112" s="1416"/>
      <c r="UQK112" s="1416"/>
      <c r="UQL112" s="1416"/>
      <c r="UQM112" s="1416"/>
      <c r="UQN112" s="1416"/>
      <c r="UQO112" s="1416"/>
      <c r="UQP112" s="1416"/>
      <c r="UQQ112" s="1416"/>
      <c r="UQR112" s="1416"/>
      <c r="UQS112" s="1416"/>
      <c r="UQT112" s="1416"/>
      <c r="UQU112" s="1416"/>
      <c r="UQV112" s="1416"/>
      <c r="UQW112" s="1416"/>
      <c r="UQX112" s="1416"/>
      <c r="UQY112" s="1416"/>
      <c r="UQZ112" s="1416"/>
      <c r="URA112" s="1416"/>
      <c r="URB112" s="1416"/>
      <c r="URC112" s="1416"/>
      <c r="URD112" s="1416"/>
      <c r="URE112" s="1416"/>
      <c r="URF112" s="1416"/>
      <c r="URG112" s="1416"/>
      <c r="URH112" s="1416"/>
      <c r="URI112" s="1416"/>
      <c r="URJ112" s="1416"/>
      <c r="URK112" s="1416"/>
      <c r="URL112" s="1416"/>
      <c r="URM112" s="1416"/>
      <c r="URN112" s="1416"/>
      <c r="URO112" s="1416"/>
      <c r="URP112" s="1416"/>
      <c r="URQ112" s="1416"/>
      <c r="URR112" s="1416"/>
      <c r="URS112" s="1416"/>
      <c r="URT112" s="1416"/>
      <c r="URU112" s="1416"/>
      <c r="URV112" s="1416"/>
      <c r="URW112" s="1416"/>
      <c r="URX112" s="1416"/>
      <c r="URY112" s="1416"/>
      <c r="URZ112" s="1416"/>
      <c r="USA112" s="1416"/>
      <c r="USB112" s="1416"/>
      <c r="USC112" s="1416"/>
      <c r="USD112" s="1416"/>
      <c r="USE112" s="1416"/>
      <c r="USF112" s="1416"/>
      <c r="USG112" s="1416"/>
      <c r="USH112" s="1416"/>
      <c r="USI112" s="1416"/>
      <c r="USJ112" s="1416"/>
      <c r="USK112" s="1416"/>
      <c r="USL112" s="1416"/>
      <c r="USM112" s="1416"/>
      <c r="USN112" s="1416"/>
      <c r="USO112" s="1416"/>
      <c r="USP112" s="1416"/>
      <c r="USQ112" s="1416"/>
      <c r="USR112" s="1416"/>
      <c r="USS112" s="1416"/>
      <c r="UST112" s="1416"/>
      <c r="USU112" s="1416"/>
      <c r="USV112" s="1416"/>
      <c r="USW112" s="1416"/>
      <c r="USX112" s="1416"/>
      <c r="USY112" s="1416"/>
      <c r="USZ112" s="1416"/>
      <c r="UTA112" s="1416"/>
      <c r="UTB112" s="1416"/>
      <c r="UTC112" s="1416"/>
      <c r="UTD112" s="1416"/>
      <c r="UTE112" s="1416"/>
      <c r="UTF112" s="1416"/>
      <c r="UTG112" s="1416"/>
      <c r="UTH112" s="1416"/>
      <c r="UTI112" s="1416"/>
      <c r="UTJ112" s="1416"/>
      <c r="UTK112" s="1416"/>
      <c r="UTL112" s="1416"/>
      <c r="UTM112" s="1416"/>
      <c r="UTN112" s="1416"/>
      <c r="UTO112" s="1416"/>
      <c r="UTP112" s="1416"/>
      <c r="UTQ112" s="1416"/>
      <c r="UTR112" s="1416"/>
      <c r="UTS112" s="1416"/>
      <c r="UTT112" s="1416"/>
      <c r="UTU112" s="1416"/>
      <c r="UTV112" s="1416"/>
      <c r="UTW112" s="1416"/>
      <c r="UTX112" s="1416"/>
      <c r="UTY112" s="1416"/>
      <c r="UTZ112" s="1416"/>
      <c r="UUA112" s="1416"/>
      <c r="UUB112" s="1416"/>
      <c r="UUC112" s="1416"/>
      <c r="UUD112" s="1416"/>
      <c r="UUE112" s="1416"/>
      <c r="UUF112" s="1416"/>
      <c r="UUG112" s="1416"/>
      <c r="UUH112" s="1416"/>
      <c r="UUI112" s="1416"/>
      <c r="UUJ112" s="1416"/>
      <c r="UUK112" s="1416"/>
      <c r="UUL112" s="1416"/>
      <c r="UUM112" s="1416"/>
      <c r="UUN112" s="1416"/>
      <c r="UUO112" s="1416"/>
      <c r="UUP112" s="1416"/>
      <c r="UUQ112" s="1416"/>
      <c r="UUR112" s="1416"/>
      <c r="UUS112" s="1416"/>
      <c r="UUT112" s="1416"/>
      <c r="UUU112" s="1416"/>
      <c r="UUV112" s="1416"/>
      <c r="UUW112" s="1416"/>
      <c r="UUX112" s="1416"/>
      <c r="UUY112" s="1416"/>
      <c r="UUZ112" s="1416"/>
      <c r="UVA112" s="1416"/>
      <c r="UVB112" s="1416"/>
      <c r="UVC112" s="1416"/>
      <c r="UVD112" s="1416"/>
      <c r="UVE112" s="1416"/>
      <c r="UVF112" s="1416"/>
      <c r="UVG112" s="1416"/>
      <c r="UVH112" s="1416"/>
      <c r="UVI112" s="1416"/>
      <c r="UVJ112" s="1416"/>
      <c r="UVK112" s="1416"/>
      <c r="UVL112" s="1416"/>
      <c r="UVM112" s="1416"/>
      <c r="UVN112" s="1416"/>
      <c r="UVO112" s="1416"/>
      <c r="UVP112" s="1416"/>
      <c r="UVQ112" s="1416"/>
      <c r="UVR112" s="1416"/>
      <c r="UVS112" s="1416"/>
      <c r="UVT112" s="1416"/>
      <c r="UVU112" s="1416"/>
      <c r="UVV112" s="1416"/>
      <c r="UVW112" s="1416"/>
      <c r="UVX112" s="1416"/>
      <c r="UVY112" s="1416"/>
      <c r="UVZ112" s="1416"/>
      <c r="UWA112" s="1416"/>
      <c r="UWB112" s="1416"/>
      <c r="UWC112" s="1416"/>
      <c r="UWD112" s="1416"/>
      <c r="UWE112" s="1416"/>
      <c r="UWF112" s="1416"/>
      <c r="UWG112" s="1416"/>
      <c r="UWH112" s="1416"/>
      <c r="UWI112" s="1416"/>
      <c r="UWJ112" s="1416"/>
      <c r="UWK112" s="1416"/>
      <c r="UWL112" s="1416"/>
      <c r="UWM112" s="1416"/>
      <c r="UWN112" s="1416"/>
      <c r="UWO112" s="1416"/>
      <c r="UWP112" s="1416"/>
      <c r="UWQ112" s="1416"/>
      <c r="UWR112" s="1416"/>
      <c r="UWS112" s="1416"/>
      <c r="UWT112" s="1416"/>
      <c r="UWU112" s="1416"/>
      <c r="UWV112" s="1416"/>
      <c r="UWW112" s="1416"/>
      <c r="UWX112" s="1416"/>
      <c r="UWY112" s="1416"/>
      <c r="UWZ112" s="1416"/>
      <c r="UXA112" s="1416"/>
      <c r="UXB112" s="1416"/>
      <c r="UXC112" s="1416"/>
      <c r="UXD112" s="1416"/>
      <c r="UXE112" s="1416"/>
      <c r="UXF112" s="1416"/>
      <c r="UXG112" s="1416"/>
      <c r="UXH112" s="1416"/>
      <c r="UXI112" s="1416"/>
      <c r="UXJ112" s="1416"/>
      <c r="UXK112" s="1416"/>
      <c r="UXL112" s="1416"/>
      <c r="UXM112" s="1416"/>
      <c r="UXN112" s="1416"/>
      <c r="UXO112" s="1416"/>
      <c r="UXP112" s="1416"/>
      <c r="UXQ112" s="1416"/>
      <c r="UXR112" s="1416"/>
      <c r="UXS112" s="1416"/>
      <c r="UXT112" s="1416"/>
      <c r="UXU112" s="1416"/>
      <c r="UXV112" s="1416"/>
      <c r="UXW112" s="1416"/>
      <c r="UXX112" s="1416"/>
      <c r="UXY112" s="1416"/>
      <c r="UXZ112" s="1416"/>
      <c r="UYA112" s="1416"/>
      <c r="UYB112" s="1416"/>
      <c r="UYC112" s="1416"/>
      <c r="UYD112" s="1416"/>
      <c r="UYE112" s="1416"/>
      <c r="UYF112" s="1416"/>
      <c r="UYG112" s="1416"/>
      <c r="UYH112" s="1416"/>
      <c r="UYI112" s="1416"/>
      <c r="UYJ112" s="1416"/>
      <c r="UYK112" s="1416"/>
      <c r="UYL112" s="1416"/>
      <c r="UYM112" s="1416"/>
      <c r="UYN112" s="1416"/>
      <c r="UYO112" s="1416"/>
      <c r="UYP112" s="1416"/>
      <c r="UYQ112" s="1416"/>
      <c r="UYR112" s="1416"/>
      <c r="UYS112" s="1416"/>
      <c r="UYT112" s="1416"/>
      <c r="UYU112" s="1416"/>
      <c r="UYV112" s="1416"/>
      <c r="UYW112" s="1416"/>
      <c r="UYX112" s="1416"/>
      <c r="UYY112" s="1416"/>
      <c r="UYZ112" s="1416"/>
      <c r="UZA112" s="1416"/>
      <c r="UZB112" s="1416"/>
      <c r="UZC112" s="1416"/>
      <c r="UZD112" s="1416"/>
      <c r="UZE112" s="1416"/>
      <c r="UZF112" s="1416"/>
      <c r="UZG112" s="1416"/>
      <c r="UZH112" s="1416"/>
      <c r="UZI112" s="1416"/>
      <c r="UZJ112" s="1416"/>
      <c r="UZK112" s="1416"/>
      <c r="UZL112" s="1416"/>
      <c r="UZM112" s="1416"/>
      <c r="UZN112" s="1416"/>
      <c r="UZO112" s="1416"/>
      <c r="UZP112" s="1416"/>
      <c r="UZQ112" s="1416"/>
      <c r="UZR112" s="1416"/>
      <c r="UZS112" s="1416"/>
      <c r="UZT112" s="1416"/>
      <c r="UZU112" s="1416"/>
      <c r="UZV112" s="1416"/>
      <c r="UZW112" s="1416"/>
      <c r="UZX112" s="1416"/>
      <c r="UZY112" s="1416"/>
      <c r="UZZ112" s="1416"/>
      <c r="VAA112" s="1416"/>
      <c r="VAB112" s="1416"/>
      <c r="VAC112" s="1416"/>
      <c r="VAD112" s="1416"/>
      <c r="VAE112" s="1416"/>
      <c r="VAF112" s="1416"/>
      <c r="VAG112" s="1416"/>
      <c r="VAH112" s="1416"/>
      <c r="VAI112" s="1416"/>
      <c r="VAJ112" s="1416"/>
      <c r="VAK112" s="1416"/>
      <c r="VAL112" s="1416"/>
      <c r="VAM112" s="1416"/>
      <c r="VAN112" s="1416"/>
      <c r="VAO112" s="1416"/>
      <c r="VAP112" s="1416"/>
      <c r="VAQ112" s="1416"/>
      <c r="VAR112" s="1416"/>
      <c r="VAS112" s="1416"/>
      <c r="VAT112" s="1416"/>
      <c r="VAU112" s="1416"/>
      <c r="VAV112" s="1416"/>
      <c r="VAW112" s="1416"/>
      <c r="VAX112" s="1416"/>
      <c r="VAY112" s="1416"/>
      <c r="VAZ112" s="1416"/>
      <c r="VBA112" s="1416"/>
      <c r="VBB112" s="1416"/>
      <c r="VBC112" s="1416"/>
      <c r="VBD112" s="1416"/>
      <c r="VBE112" s="1416"/>
      <c r="VBF112" s="1416"/>
      <c r="VBG112" s="1416"/>
      <c r="VBH112" s="1416"/>
      <c r="VBI112" s="1416"/>
      <c r="VBJ112" s="1416"/>
      <c r="VBK112" s="1416"/>
      <c r="VBL112" s="1416"/>
      <c r="VBM112" s="1416"/>
      <c r="VBN112" s="1416"/>
      <c r="VBO112" s="1416"/>
      <c r="VBP112" s="1416"/>
      <c r="VBQ112" s="1416"/>
      <c r="VBR112" s="1416"/>
      <c r="VBS112" s="1416"/>
      <c r="VBT112" s="1416"/>
      <c r="VBU112" s="1416"/>
      <c r="VBV112" s="1416"/>
      <c r="VBW112" s="1416"/>
      <c r="VBX112" s="1416"/>
      <c r="VBY112" s="1416"/>
      <c r="VBZ112" s="1416"/>
      <c r="VCA112" s="1416"/>
      <c r="VCB112" s="1416"/>
      <c r="VCC112" s="1416"/>
      <c r="VCD112" s="1416"/>
      <c r="VCE112" s="1416"/>
      <c r="VCF112" s="1416"/>
      <c r="VCG112" s="1416"/>
      <c r="VCH112" s="1416"/>
      <c r="VCI112" s="1416"/>
      <c r="VCJ112" s="1416"/>
      <c r="VCK112" s="1416"/>
      <c r="VCL112" s="1416"/>
      <c r="VCM112" s="1416"/>
      <c r="VCN112" s="1416"/>
      <c r="VCO112" s="1416"/>
      <c r="VCP112" s="1416"/>
      <c r="VCQ112" s="1416"/>
      <c r="VCR112" s="1416"/>
      <c r="VCS112" s="1416"/>
      <c r="VCT112" s="1416"/>
      <c r="VCU112" s="1416"/>
      <c r="VCV112" s="1416"/>
      <c r="VCW112" s="1416"/>
      <c r="VCX112" s="1416"/>
      <c r="VCY112" s="1416"/>
      <c r="VCZ112" s="1416"/>
      <c r="VDA112" s="1416"/>
      <c r="VDB112" s="1416"/>
      <c r="VDC112" s="1416"/>
      <c r="VDD112" s="1416"/>
      <c r="VDE112" s="1416"/>
      <c r="VDF112" s="1416"/>
      <c r="VDG112" s="1416"/>
      <c r="VDH112" s="1416"/>
      <c r="VDI112" s="1416"/>
      <c r="VDJ112" s="1416"/>
      <c r="VDK112" s="1416"/>
      <c r="VDL112" s="1416"/>
      <c r="VDM112" s="1416"/>
      <c r="VDN112" s="1416"/>
      <c r="VDO112" s="1416"/>
      <c r="VDP112" s="1416"/>
      <c r="VDQ112" s="1416"/>
      <c r="VDR112" s="1416"/>
      <c r="VDS112" s="1416"/>
      <c r="VDT112" s="1416"/>
      <c r="VDU112" s="1416"/>
      <c r="VDV112" s="1416"/>
      <c r="VDW112" s="1416"/>
      <c r="VDX112" s="1416"/>
      <c r="VDY112" s="1416"/>
      <c r="VDZ112" s="1416"/>
      <c r="VEA112" s="1416"/>
      <c r="VEB112" s="1416"/>
      <c r="VEC112" s="1416"/>
      <c r="VED112" s="1416"/>
      <c r="VEE112" s="1416"/>
      <c r="VEF112" s="1416"/>
      <c r="VEG112" s="1416"/>
      <c r="VEH112" s="1416"/>
      <c r="VEI112" s="1416"/>
      <c r="VEJ112" s="1416"/>
      <c r="VEK112" s="1416"/>
      <c r="VEL112" s="1416"/>
      <c r="VEM112" s="1416"/>
      <c r="VEN112" s="1416"/>
      <c r="VEO112" s="1416"/>
      <c r="VEP112" s="1416"/>
      <c r="VEQ112" s="1416"/>
      <c r="VER112" s="1416"/>
      <c r="VES112" s="1416"/>
      <c r="VET112" s="1416"/>
      <c r="VEU112" s="1416"/>
      <c r="VEV112" s="1416"/>
      <c r="VEW112" s="1416"/>
      <c r="VEX112" s="1416"/>
      <c r="VEY112" s="1416"/>
      <c r="VEZ112" s="1416"/>
      <c r="VFA112" s="1416"/>
      <c r="VFB112" s="1416"/>
      <c r="VFC112" s="1416"/>
      <c r="VFD112" s="1416"/>
      <c r="VFE112" s="1416"/>
      <c r="VFF112" s="1416"/>
      <c r="VFG112" s="1416"/>
      <c r="VFH112" s="1416"/>
      <c r="VFI112" s="1416"/>
      <c r="VFJ112" s="1416"/>
      <c r="VFK112" s="1416"/>
      <c r="VFL112" s="1416"/>
      <c r="VFM112" s="1416"/>
      <c r="VFN112" s="1416"/>
      <c r="VFO112" s="1416"/>
      <c r="VFP112" s="1416"/>
      <c r="VFQ112" s="1416"/>
      <c r="VFR112" s="1416"/>
      <c r="VFS112" s="1416"/>
      <c r="VFT112" s="1416"/>
      <c r="VFU112" s="1416"/>
      <c r="VFV112" s="1416"/>
      <c r="VFW112" s="1416"/>
      <c r="VFX112" s="1416"/>
      <c r="VFY112" s="1416"/>
      <c r="VFZ112" s="1416"/>
      <c r="VGA112" s="1416"/>
      <c r="VGB112" s="1416"/>
      <c r="VGC112" s="1416"/>
      <c r="VGD112" s="1416"/>
      <c r="VGE112" s="1416"/>
      <c r="VGF112" s="1416"/>
      <c r="VGG112" s="1416"/>
      <c r="VGH112" s="1416"/>
      <c r="VGI112" s="1416"/>
      <c r="VGJ112" s="1416"/>
      <c r="VGK112" s="1416"/>
      <c r="VGL112" s="1416"/>
      <c r="VGM112" s="1416"/>
      <c r="VGN112" s="1416"/>
      <c r="VGO112" s="1416"/>
      <c r="VGP112" s="1416"/>
      <c r="VGQ112" s="1416"/>
      <c r="VGR112" s="1416"/>
      <c r="VGS112" s="1416"/>
      <c r="VGT112" s="1416"/>
      <c r="VGU112" s="1416"/>
      <c r="VGV112" s="1416"/>
      <c r="VGW112" s="1416"/>
      <c r="VGX112" s="1416"/>
      <c r="VGY112" s="1416"/>
      <c r="VGZ112" s="1416"/>
      <c r="VHA112" s="1416"/>
      <c r="VHB112" s="1416"/>
      <c r="VHC112" s="1416"/>
      <c r="VHD112" s="1416"/>
      <c r="VHE112" s="1416"/>
      <c r="VHF112" s="1416"/>
      <c r="VHG112" s="1416"/>
      <c r="VHH112" s="1416"/>
      <c r="VHI112" s="1416"/>
      <c r="VHJ112" s="1416"/>
      <c r="VHK112" s="1416"/>
      <c r="VHL112" s="1416"/>
      <c r="VHM112" s="1416"/>
      <c r="VHN112" s="1416"/>
      <c r="VHO112" s="1416"/>
      <c r="VHP112" s="1416"/>
      <c r="VHQ112" s="1416"/>
      <c r="VHR112" s="1416"/>
      <c r="VHS112" s="1416"/>
      <c r="VHT112" s="1416"/>
      <c r="VHU112" s="1416"/>
      <c r="VHV112" s="1416"/>
      <c r="VHW112" s="1416"/>
      <c r="VHX112" s="1416"/>
      <c r="VHY112" s="1416"/>
      <c r="VHZ112" s="1416"/>
      <c r="VIA112" s="1416"/>
      <c r="VIB112" s="1416"/>
      <c r="VIC112" s="1416"/>
      <c r="VID112" s="1416"/>
      <c r="VIE112" s="1416"/>
      <c r="VIF112" s="1416"/>
      <c r="VIG112" s="1416"/>
      <c r="VIH112" s="1416"/>
      <c r="VII112" s="1416"/>
      <c r="VIJ112" s="1416"/>
      <c r="VIK112" s="1416"/>
      <c r="VIL112" s="1416"/>
      <c r="VIM112" s="1416"/>
      <c r="VIN112" s="1416"/>
      <c r="VIO112" s="1416"/>
      <c r="VIP112" s="1416"/>
      <c r="VIQ112" s="1416"/>
      <c r="VIR112" s="1416"/>
      <c r="VIS112" s="1416"/>
      <c r="VIT112" s="1416"/>
      <c r="VIU112" s="1416"/>
      <c r="VIV112" s="1416"/>
      <c r="VIW112" s="1416"/>
      <c r="VIX112" s="1416"/>
      <c r="VIY112" s="1416"/>
      <c r="VIZ112" s="1416"/>
      <c r="VJA112" s="1416"/>
      <c r="VJB112" s="1416"/>
      <c r="VJC112" s="1416"/>
      <c r="VJD112" s="1416"/>
      <c r="VJE112" s="1416"/>
      <c r="VJF112" s="1416"/>
      <c r="VJG112" s="1416"/>
      <c r="VJH112" s="1416"/>
      <c r="VJI112" s="1416"/>
      <c r="VJJ112" s="1416"/>
      <c r="VJK112" s="1416"/>
      <c r="VJL112" s="1416"/>
      <c r="VJM112" s="1416"/>
      <c r="VJN112" s="1416"/>
      <c r="VJO112" s="1416"/>
      <c r="VJP112" s="1416"/>
      <c r="VJQ112" s="1416"/>
      <c r="VJR112" s="1416"/>
      <c r="VJS112" s="1416"/>
      <c r="VJT112" s="1416"/>
      <c r="VJU112" s="1416"/>
      <c r="VJV112" s="1416"/>
      <c r="VJW112" s="1416"/>
      <c r="VJX112" s="1416"/>
      <c r="VJY112" s="1416"/>
      <c r="VJZ112" s="1416"/>
      <c r="VKA112" s="1416"/>
      <c r="VKB112" s="1416"/>
      <c r="VKC112" s="1416"/>
      <c r="VKD112" s="1416"/>
      <c r="VKE112" s="1416"/>
      <c r="VKF112" s="1416"/>
      <c r="VKG112" s="1416"/>
      <c r="VKH112" s="1416"/>
      <c r="VKI112" s="1416"/>
      <c r="VKJ112" s="1416"/>
      <c r="VKK112" s="1416"/>
      <c r="VKL112" s="1416"/>
      <c r="VKM112" s="1416"/>
      <c r="VKN112" s="1416"/>
      <c r="VKO112" s="1416"/>
      <c r="VKP112" s="1416"/>
      <c r="VKQ112" s="1416"/>
      <c r="VKR112" s="1416"/>
      <c r="VKS112" s="1416"/>
      <c r="VKT112" s="1416"/>
      <c r="VKU112" s="1416"/>
      <c r="VKV112" s="1416"/>
      <c r="VKW112" s="1416"/>
      <c r="VKX112" s="1416"/>
      <c r="VKY112" s="1416"/>
      <c r="VKZ112" s="1416"/>
      <c r="VLA112" s="1416"/>
      <c r="VLB112" s="1416"/>
      <c r="VLC112" s="1416"/>
      <c r="VLD112" s="1416"/>
      <c r="VLE112" s="1416"/>
      <c r="VLF112" s="1416"/>
      <c r="VLG112" s="1416"/>
      <c r="VLH112" s="1416"/>
      <c r="VLI112" s="1416"/>
      <c r="VLJ112" s="1416"/>
      <c r="VLK112" s="1416"/>
      <c r="VLL112" s="1416"/>
      <c r="VLM112" s="1416"/>
      <c r="VLN112" s="1416"/>
      <c r="VLO112" s="1416"/>
      <c r="VLP112" s="1416"/>
      <c r="VLQ112" s="1416"/>
      <c r="VLR112" s="1416"/>
      <c r="VLS112" s="1416"/>
      <c r="VLT112" s="1416"/>
      <c r="VLU112" s="1416"/>
      <c r="VLV112" s="1416"/>
      <c r="VLW112" s="1416"/>
      <c r="VLX112" s="1416"/>
      <c r="VLY112" s="1416"/>
      <c r="VLZ112" s="1416"/>
      <c r="VMA112" s="1416"/>
      <c r="VMB112" s="1416"/>
      <c r="VMC112" s="1416"/>
      <c r="VMD112" s="1416"/>
      <c r="VME112" s="1416"/>
      <c r="VMF112" s="1416"/>
      <c r="VMG112" s="1416"/>
      <c r="VMH112" s="1416"/>
      <c r="VMI112" s="1416"/>
      <c r="VMJ112" s="1416"/>
      <c r="VMK112" s="1416"/>
      <c r="VML112" s="1416"/>
      <c r="VMM112" s="1416"/>
      <c r="VMN112" s="1416"/>
      <c r="VMO112" s="1416"/>
      <c r="VMP112" s="1416"/>
      <c r="VMQ112" s="1416"/>
      <c r="VMR112" s="1416"/>
      <c r="VMS112" s="1416"/>
      <c r="VMT112" s="1416"/>
      <c r="VMU112" s="1416"/>
      <c r="VMV112" s="1416"/>
      <c r="VMW112" s="1416"/>
      <c r="VMX112" s="1416"/>
      <c r="VMY112" s="1416"/>
      <c r="VMZ112" s="1416"/>
      <c r="VNA112" s="1416"/>
      <c r="VNB112" s="1416"/>
      <c r="VNC112" s="1416"/>
      <c r="VND112" s="1416"/>
      <c r="VNE112" s="1416"/>
      <c r="VNF112" s="1416"/>
      <c r="VNG112" s="1416"/>
      <c r="VNH112" s="1416"/>
      <c r="VNI112" s="1416"/>
      <c r="VNJ112" s="1416"/>
      <c r="VNK112" s="1416"/>
      <c r="VNL112" s="1416"/>
      <c r="VNM112" s="1416"/>
      <c r="VNN112" s="1416"/>
      <c r="VNO112" s="1416"/>
      <c r="VNP112" s="1416"/>
      <c r="VNQ112" s="1416"/>
      <c r="VNR112" s="1416"/>
      <c r="VNS112" s="1416"/>
      <c r="VNT112" s="1416"/>
      <c r="VNU112" s="1416"/>
      <c r="VNV112" s="1416"/>
      <c r="VNW112" s="1416"/>
      <c r="VNX112" s="1416"/>
      <c r="VNY112" s="1416"/>
      <c r="VNZ112" s="1416"/>
      <c r="VOA112" s="1416"/>
      <c r="VOB112" s="1416"/>
      <c r="VOC112" s="1416"/>
      <c r="VOD112" s="1416"/>
      <c r="VOE112" s="1416"/>
      <c r="VOF112" s="1416"/>
      <c r="VOG112" s="1416"/>
      <c r="VOH112" s="1416"/>
      <c r="VOI112" s="1416"/>
      <c r="VOJ112" s="1416"/>
      <c r="VOK112" s="1416"/>
      <c r="VOL112" s="1416"/>
      <c r="VOM112" s="1416"/>
      <c r="VON112" s="1416"/>
      <c r="VOO112" s="1416"/>
      <c r="VOP112" s="1416"/>
      <c r="VOQ112" s="1416"/>
      <c r="VOR112" s="1416"/>
      <c r="VOS112" s="1416"/>
      <c r="VOT112" s="1416"/>
      <c r="VOU112" s="1416"/>
      <c r="VOV112" s="1416"/>
      <c r="VOW112" s="1416"/>
      <c r="VOX112" s="1416"/>
      <c r="VOY112" s="1416"/>
      <c r="VOZ112" s="1416"/>
      <c r="VPA112" s="1416"/>
      <c r="VPB112" s="1416"/>
      <c r="VPC112" s="1416"/>
      <c r="VPD112" s="1416"/>
      <c r="VPE112" s="1416"/>
      <c r="VPF112" s="1416"/>
      <c r="VPG112" s="1416"/>
      <c r="VPH112" s="1416"/>
      <c r="VPI112" s="1416"/>
      <c r="VPJ112" s="1416"/>
      <c r="VPK112" s="1416"/>
      <c r="VPL112" s="1416"/>
      <c r="VPM112" s="1416"/>
      <c r="VPN112" s="1416"/>
      <c r="VPO112" s="1416"/>
      <c r="VPP112" s="1416"/>
      <c r="VPQ112" s="1416"/>
      <c r="VPR112" s="1416"/>
      <c r="VPS112" s="1416"/>
      <c r="VPT112" s="1416"/>
      <c r="VPU112" s="1416"/>
      <c r="VPV112" s="1416"/>
      <c r="VPW112" s="1416"/>
      <c r="VPX112" s="1416"/>
      <c r="VPY112" s="1416"/>
      <c r="VPZ112" s="1416"/>
      <c r="VQA112" s="1416"/>
      <c r="VQB112" s="1416"/>
      <c r="VQC112" s="1416"/>
      <c r="VQD112" s="1416"/>
      <c r="VQE112" s="1416"/>
      <c r="VQF112" s="1416"/>
      <c r="VQG112" s="1416"/>
      <c r="VQH112" s="1416"/>
      <c r="VQI112" s="1416"/>
      <c r="VQJ112" s="1416"/>
      <c r="VQK112" s="1416"/>
      <c r="VQL112" s="1416"/>
      <c r="VQM112" s="1416"/>
      <c r="VQN112" s="1416"/>
      <c r="VQO112" s="1416"/>
      <c r="VQP112" s="1416"/>
      <c r="VQQ112" s="1416"/>
      <c r="VQR112" s="1416"/>
      <c r="VQS112" s="1416"/>
      <c r="VQT112" s="1416"/>
      <c r="VQU112" s="1416"/>
      <c r="VQV112" s="1416"/>
      <c r="VQW112" s="1416"/>
      <c r="VQX112" s="1416"/>
      <c r="VQY112" s="1416"/>
      <c r="VQZ112" s="1416"/>
      <c r="VRA112" s="1416"/>
      <c r="VRB112" s="1416"/>
      <c r="VRC112" s="1416"/>
      <c r="VRD112" s="1416"/>
      <c r="VRE112" s="1416"/>
      <c r="VRF112" s="1416"/>
      <c r="VRG112" s="1416"/>
      <c r="VRH112" s="1416"/>
      <c r="VRI112" s="1416"/>
      <c r="VRJ112" s="1416"/>
      <c r="VRK112" s="1416"/>
      <c r="VRL112" s="1416"/>
      <c r="VRM112" s="1416"/>
      <c r="VRN112" s="1416"/>
      <c r="VRO112" s="1416"/>
      <c r="VRP112" s="1416"/>
      <c r="VRQ112" s="1416"/>
      <c r="VRR112" s="1416"/>
      <c r="VRS112" s="1416"/>
      <c r="VRT112" s="1416"/>
      <c r="VRU112" s="1416"/>
      <c r="VRV112" s="1416"/>
      <c r="VRW112" s="1416"/>
      <c r="VRX112" s="1416"/>
      <c r="VRY112" s="1416"/>
      <c r="VRZ112" s="1416"/>
      <c r="VSA112" s="1416"/>
      <c r="VSB112" s="1416"/>
      <c r="VSC112" s="1416"/>
      <c r="VSD112" s="1416"/>
      <c r="VSE112" s="1416"/>
      <c r="VSF112" s="1416"/>
      <c r="VSG112" s="1416"/>
      <c r="VSH112" s="1416"/>
      <c r="VSI112" s="1416"/>
      <c r="VSJ112" s="1416"/>
      <c r="VSK112" s="1416"/>
      <c r="VSL112" s="1416"/>
      <c r="VSM112" s="1416"/>
      <c r="VSN112" s="1416"/>
      <c r="VSO112" s="1416"/>
      <c r="VSP112" s="1416"/>
      <c r="VSQ112" s="1416"/>
      <c r="VSR112" s="1416"/>
      <c r="VSS112" s="1416"/>
      <c r="VST112" s="1416"/>
      <c r="VSU112" s="1416"/>
      <c r="VSV112" s="1416"/>
      <c r="VSW112" s="1416"/>
      <c r="VSX112" s="1416"/>
      <c r="VSY112" s="1416"/>
      <c r="VSZ112" s="1416"/>
      <c r="VTA112" s="1416"/>
      <c r="VTB112" s="1416"/>
      <c r="VTC112" s="1416"/>
      <c r="VTD112" s="1416"/>
      <c r="VTE112" s="1416"/>
      <c r="VTF112" s="1416"/>
      <c r="VTG112" s="1416"/>
      <c r="VTH112" s="1416"/>
      <c r="VTI112" s="1416"/>
      <c r="VTJ112" s="1416"/>
      <c r="VTK112" s="1416"/>
      <c r="VTL112" s="1416"/>
      <c r="VTM112" s="1416"/>
      <c r="VTN112" s="1416"/>
      <c r="VTO112" s="1416"/>
      <c r="VTP112" s="1416"/>
      <c r="VTQ112" s="1416"/>
      <c r="VTR112" s="1416"/>
      <c r="VTS112" s="1416"/>
      <c r="VTT112" s="1416"/>
      <c r="VTU112" s="1416"/>
      <c r="VTV112" s="1416"/>
      <c r="VTW112" s="1416"/>
      <c r="VTX112" s="1416"/>
      <c r="VTY112" s="1416"/>
      <c r="VTZ112" s="1416"/>
      <c r="VUA112" s="1416"/>
      <c r="VUB112" s="1416"/>
      <c r="VUC112" s="1416"/>
      <c r="VUD112" s="1416"/>
      <c r="VUE112" s="1416"/>
      <c r="VUF112" s="1416"/>
      <c r="VUG112" s="1416"/>
      <c r="VUH112" s="1416"/>
      <c r="VUI112" s="1416"/>
      <c r="VUJ112" s="1416"/>
      <c r="VUK112" s="1416"/>
      <c r="VUL112" s="1416"/>
      <c r="VUM112" s="1416"/>
      <c r="VUN112" s="1416"/>
      <c r="VUO112" s="1416"/>
      <c r="VUP112" s="1416"/>
      <c r="VUQ112" s="1416"/>
      <c r="VUR112" s="1416"/>
      <c r="VUS112" s="1416"/>
      <c r="VUT112" s="1416"/>
      <c r="VUU112" s="1416"/>
      <c r="VUV112" s="1416"/>
      <c r="VUW112" s="1416"/>
      <c r="VUX112" s="1416"/>
      <c r="VUY112" s="1416"/>
      <c r="VUZ112" s="1416"/>
      <c r="VVA112" s="1416"/>
      <c r="VVB112" s="1416"/>
      <c r="VVC112" s="1416"/>
      <c r="VVD112" s="1416"/>
      <c r="VVE112" s="1416"/>
      <c r="VVF112" s="1416"/>
      <c r="VVG112" s="1416"/>
      <c r="VVH112" s="1416"/>
      <c r="VVI112" s="1416"/>
      <c r="VVJ112" s="1416"/>
      <c r="VVK112" s="1416"/>
      <c r="VVL112" s="1416"/>
      <c r="VVM112" s="1416"/>
      <c r="VVN112" s="1416"/>
      <c r="VVO112" s="1416"/>
      <c r="VVP112" s="1416"/>
      <c r="VVQ112" s="1416"/>
      <c r="VVR112" s="1416"/>
      <c r="VVS112" s="1416"/>
      <c r="VVT112" s="1416"/>
      <c r="VVU112" s="1416"/>
      <c r="VVV112" s="1416"/>
      <c r="VVW112" s="1416"/>
      <c r="VVX112" s="1416"/>
      <c r="VVY112" s="1416"/>
      <c r="VVZ112" s="1416"/>
      <c r="VWA112" s="1416"/>
      <c r="VWB112" s="1416"/>
      <c r="VWC112" s="1416"/>
      <c r="VWD112" s="1416"/>
      <c r="VWE112" s="1416"/>
      <c r="VWF112" s="1416"/>
      <c r="VWG112" s="1416"/>
      <c r="VWH112" s="1416"/>
      <c r="VWI112" s="1416"/>
      <c r="VWJ112" s="1416"/>
      <c r="VWK112" s="1416"/>
      <c r="VWL112" s="1416"/>
      <c r="VWM112" s="1416"/>
      <c r="VWN112" s="1416"/>
      <c r="VWO112" s="1416"/>
      <c r="VWP112" s="1416"/>
      <c r="VWQ112" s="1416"/>
      <c r="VWR112" s="1416"/>
      <c r="VWS112" s="1416"/>
      <c r="VWT112" s="1416"/>
      <c r="VWU112" s="1416"/>
      <c r="VWV112" s="1416"/>
      <c r="VWW112" s="1416"/>
      <c r="VWX112" s="1416"/>
      <c r="VWY112" s="1416"/>
      <c r="VWZ112" s="1416"/>
      <c r="VXA112" s="1416"/>
      <c r="VXB112" s="1416"/>
      <c r="VXC112" s="1416"/>
      <c r="VXD112" s="1416"/>
      <c r="VXE112" s="1416"/>
      <c r="VXF112" s="1416"/>
      <c r="VXG112" s="1416"/>
      <c r="VXH112" s="1416"/>
      <c r="VXI112" s="1416"/>
      <c r="VXJ112" s="1416"/>
      <c r="VXK112" s="1416"/>
      <c r="VXL112" s="1416"/>
      <c r="VXM112" s="1416"/>
      <c r="VXN112" s="1416"/>
      <c r="VXO112" s="1416"/>
      <c r="VXP112" s="1416"/>
      <c r="VXQ112" s="1416"/>
      <c r="VXR112" s="1416"/>
      <c r="VXS112" s="1416"/>
      <c r="VXT112" s="1416"/>
      <c r="VXU112" s="1416"/>
      <c r="VXV112" s="1416"/>
      <c r="VXW112" s="1416"/>
      <c r="VXX112" s="1416"/>
      <c r="VXY112" s="1416"/>
      <c r="VXZ112" s="1416"/>
      <c r="VYA112" s="1416"/>
      <c r="VYB112" s="1416"/>
      <c r="VYC112" s="1416"/>
      <c r="VYD112" s="1416"/>
      <c r="VYE112" s="1416"/>
      <c r="VYF112" s="1416"/>
      <c r="VYG112" s="1416"/>
      <c r="VYH112" s="1416"/>
      <c r="VYI112" s="1416"/>
      <c r="VYJ112" s="1416"/>
      <c r="VYK112" s="1416"/>
      <c r="VYL112" s="1416"/>
      <c r="VYM112" s="1416"/>
      <c r="VYN112" s="1416"/>
      <c r="VYO112" s="1416"/>
      <c r="VYP112" s="1416"/>
      <c r="VYQ112" s="1416"/>
      <c r="VYR112" s="1416"/>
      <c r="VYS112" s="1416"/>
      <c r="VYT112" s="1416"/>
      <c r="VYU112" s="1416"/>
      <c r="VYV112" s="1416"/>
      <c r="VYW112" s="1416"/>
      <c r="VYX112" s="1416"/>
      <c r="VYY112" s="1416"/>
      <c r="VYZ112" s="1416"/>
      <c r="VZA112" s="1416"/>
      <c r="VZB112" s="1416"/>
      <c r="VZC112" s="1416"/>
      <c r="VZD112" s="1416"/>
      <c r="VZE112" s="1416"/>
      <c r="VZF112" s="1416"/>
      <c r="VZG112" s="1416"/>
      <c r="VZH112" s="1416"/>
      <c r="VZI112" s="1416"/>
      <c r="VZJ112" s="1416"/>
      <c r="VZK112" s="1416"/>
      <c r="VZL112" s="1416"/>
      <c r="VZM112" s="1416"/>
      <c r="VZN112" s="1416"/>
      <c r="VZO112" s="1416"/>
      <c r="VZP112" s="1416"/>
      <c r="VZQ112" s="1416"/>
      <c r="VZR112" s="1416"/>
      <c r="VZS112" s="1416"/>
      <c r="VZT112" s="1416"/>
      <c r="VZU112" s="1416"/>
      <c r="VZV112" s="1416"/>
      <c r="VZW112" s="1416"/>
      <c r="VZX112" s="1416"/>
      <c r="VZY112" s="1416"/>
      <c r="VZZ112" s="1416"/>
      <c r="WAA112" s="1416"/>
      <c r="WAB112" s="1416"/>
      <c r="WAC112" s="1416"/>
      <c r="WAD112" s="1416"/>
      <c r="WAE112" s="1416"/>
      <c r="WAF112" s="1416"/>
      <c r="WAG112" s="1416"/>
      <c r="WAH112" s="1416"/>
      <c r="WAI112" s="1416"/>
      <c r="WAJ112" s="1416"/>
      <c r="WAK112" s="1416"/>
      <c r="WAL112" s="1416"/>
      <c r="WAM112" s="1416"/>
      <c r="WAN112" s="1416"/>
      <c r="WAO112" s="1416"/>
      <c r="WAP112" s="1416"/>
      <c r="WAQ112" s="1416"/>
      <c r="WAR112" s="1416"/>
      <c r="WAS112" s="1416"/>
      <c r="WAT112" s="1416"/>
      <c r="WAU112" s="1416"/>
      <c r="WAV112" s="1416"/>
      <c r="WAW112" s="1416"/>
      <c r="WAX112" s="1416"/>
      <c r="WAY112" s="1416"/>
      <c r="WAZ112" s="1416"/>
      <c r="WBA112" s="1416"/>
      <c r="WBB112" s="1416"/>
      <c r="WBC112" s="1416"/>
      <c r="WBD112" s="1416"/>
      <c r="WBE112" s="1416"/>
      <c r="WBF112" s="1416"/>
      <c r="WBG112" s="1416"/>
      <c r="WBH112" s="1416"/>
      <c r="WBI112" s="1416"/>
      <c r="WBJ112" s="1416"/>
      <c r="WBK112" s="1416"/>
      <c r="WBL112" s="1416"/>
      <c r="WBM112" s="1416"/>
      <c r="WBN112" s="1416"/>
      <c r="WBO112" s="1416"/>
      <c r="WBP112" s="1416"/>
      <c r="WBQ112" s="1416"/>
      <c r="WBR112" s="1416"/>
      <c r="WBS112" s="1416"/>
      <c r="WBT112" s="1416"/>
      <c r="WBU112" s="1416"/>
      <c r="WBV112" s="1416"/>
      <c r="WBW112" s="1416"/>
      <c r="WBX112" s="1416"/>
      <c r="WBY112" s="1416"/>
      <c r="WBZ112" s="1416"/>
      <c r="WCA112" s="1416"/>
      <c r="WCB112" s="1416"/>
      <c r="WCC112" s="1416"/>
      <c r="WCD112" s="1416"/>
      <c r="WCE112" s="1416"/>
      <c r="WCF112" s="1416"/>
      <c r="WCG112" s="1416"/>
      <c r="WCH112" s="1416"/>
      <c r="WCI112" s="1416"/>
      <c r="WCJ112" s="1416"/>
      <c r="WCK112" s="1416"/>
      <c r="WCL112" s="1416"/>
      <c r="WCM112" s="1416"/>
      <c r="WCN112" s="1416"/>
      <c r="WCO112" s="1416"/>
      <c r="WCP112" s="1416"/>
      <c r="WCQ112" s="1416"/>
      <c r="WCR112" s="1416"/>
      <c r="WCS112" s="1416"/>
      <c r="WCT112" s="1416"/>
      <c r="WCU112" s="1416"/>
      <c r="WCV112" s="1416"/>
      <c r="WCW112" s="1416"/>
      <c r="WCX112" s="1416"/>
      <c r="WCY112" s="1416"/>
      <c r="WCZ112" s="1416"/>
      <c r="WDA112" s="1416"/>
      <c r="WDB112" s="1416"/>
      <c r="WDC112" s="1416"/>
      <c r="WDD112" s="1416"/>
      <c r="WDE112" s="1416"/>
      <c r="WDF112" s="1416"/>
      <c r="WDG112" s="1416"/>
      <c r="WDH112" s="1416"/>
      <c r="WDI112" s="1416"/>
      <c r="WDJ112" s="1416"/>
      <c r="WDK112" s="1416"/>
      <c r="WDL112" s="1416"/>
      <c r="WDM112" s="1416"/>
      <c r="WDN112" s="1416"/>
      <c r="WDO112" s="1416"/>
      <c r="WDP112" s="1416"/>
      <c r="WDQ112" s="1416"/>
      <c r="WDR112" s="1416"/>
      <c r="WDS112" s="1416"/>
      <c r="WDT112" s="1416"/>
      <c r="WDU112" s="1416"/>
      <c r="WDV112" s="1416"/>
      <c r="WDW112" s="1416"/>
      <c r="WDX112" s="1416"/>
      <c r="WDY112" s="1416"/>
      <c r="WDZ112" s="1416"/>
      <c r="WEA112" s="1416"/>
      <c r="WEB112" s="1416"/>
      <c r="WEC112" s="1416"/>
      <c r="WED112" s="1416"/>
      <c r="WEE112" s="1416"/>
      <c r="WEF112" s="1416"/>
      <c r="WEG112" s="1416"/>
      <c r="WEH112" s="1416"/>
      <c r="WEI112" s="1416"/>
      <c r="WEJ112" s="1416"/>
      <c r="WEK112" s="1416"/>
      <c r="WEL112" s="1416"/>
      <c r="WEM112" s="1416"/>
      <c r="WEN112" s="1416"/>
      <c r="WEO112" s="1416"/>
      <c r="WEP112" s="1416"/>
      <c r="WEQ112" s="1416"/>
      <c r="WER112" s="1416"/>
      <c r="WES112" s="1416"/>
      <c r="WET112" s="1416"/>
      <c r="WEU112" s="1416"/>
      <c r="WEV112" s="1416"/>
      <c r="WEW112" s="1416"/>
      <c r="WEX112" s="1416"/>
      <c r="WEY112" s="1416"/>
      <c r="WEZ112" s="1416"/>
      <c r="WFA112" s="1416"/>
      <c r="WFB112" s="1416"/>
      <c r="WFC112" s="1416"/>
      <c r="WFD112" s="1416"/>
      <c r="WFE112" s="1416"/>
      <c r="WFF112" s="1416"/>
      <c r="WFG112" s="1416"/>
      <c r="WFH112" s="1416"/>
      <c r="WFI112" s="1416"/>
      <c r="WFJ112" s="1416"/>
      <c r="WFK112" s="1416"/>
      <c r="WFL112" s="1416"/>
      <c r="WFM112" s="1416"/>
      <c r="WFN112" s="1416"/>
      <c r="WFO112" s="1416"/>
      <c r="WFP112" s="1416"/>
      <c r="WFQ112" s="1416"/>
      <c r="WFR112" s="1416"/>
      <c r="WFS112" s="1416"/>
      <c r="WFT112" s="1416"/>
      <c r="WFU112" s="1416"/>
      <c r="WFV112" s="1416"/>
      <c r="WFW112" s="1416"/>
      <c r="WFX112" s="1416"/>
      <c r="WFY112" s="1416"/>
      <c r="WFZ112" s="1416"/>
      <c r="WGA112" s="1416"/>
      <c r="WGB112" s="1416"/>
      <c r="WGC112" s="1416"/>
      <c r="WGD112" s="1416"/>
      <c r="WGE112" s="1416"/>
      <c r="WGF112" s="1416"/>
      <c r="WGG112" s="1416"/>
      <c r="WGH112" s="1416"/>
      <c r="WGI112" s="1416"/>
      <c r="WGJ112" s="1416"/>
      <c r="WGK112" s="1416"/>
      <c r="WGL112" s="1416"/>
      <c r="WGM112" s="1416"/>
      <c r="WGN112" s="1416"/>
      <c r="WGO112" s="1416"/>
      <c r="WGP112" s="1416"/>
      <c r="WGQ112" s="1416"/>
      <c r="WGR112" s="1416"/>
      <c r="WGS112" s="1416"/>
      <c r="WGT112" s="1416"/>
      <c r="WGU112" s="1416"/>
      <c r="WGV112" s="1416"/>
      <c r="WGW112" s="1416"/>
      <c r="WGX112" s="1416"/>
      <c r="WGY112" s="1416"/>
      <c r="WGZ112" s="1416"/>
      <c r="WHA112" s="1416"/>
      <c r="WHB112" s="1416"/>
      <c r="WHC112" s="1416"/>
      <c r="WHD112" s="1416"/>
      <c r="WHE112" s="1416"/>
      <c r="WHF112" s="1416"/>
      <c r="WHG112" s="1416"/>
      <c r="WHH112" s="1416"/>
      <c r="WHI112" s="1416"/>
      <c r="WHJ112" s="1416"/>
      <c r="WHK112" s="1416"/>
      <c r="WHL112" s="1416"/>
      <c r="WHM112" s="1416"/>
      <c r="WHN112" s="1416"/>
      <c r="WHO112" s="1416"/>
      <c r="WHP112" s="1416"/>
      <c r="WHQ112" s="1416"/>
      <c r="WHR112" s="1416"/>
      <c r="WHS112" s="1416"/>
      <c r="WHT112" s="1416"/>
      <c r="WHU112" s="1416"/>
      <c r="WHV112" s="1416"/>
      <c r="WHW112" s="1416"/>
      <c r="WHX112" s="1416"/>
      <c r="WHY112" s="1416"/>
      <c r="WHZ112" s="1416"/>
      <c r="WIA112" s="1416"/>
      <c r="WIB112" s="1416"/>
      <c r="WIC112" s="1416"/>
      <c r="WID112" s="1416"/>
      <c r="WIE112" s="1416"/>
      <c r="WIF112" s="1416"/>
      <c r="WIG112" s="1416"/>
      <c r="WIH112" s="1416"/>
      <c r="WII112" s="1416"/>
      <c r="WIJ112" s="1416"/>
      <c r="WIK112" s="1416"/>
      <c r="WIL112" s="1416"/>
      <c r="WIM112" s="1416"/>
      <c r="WIN112" s="1416"/>
      <c r="WIO112" s="1416"/>
      <c r="WIP112" s="1416"/>
      <c r="WIQ112" s="1416"/>
      <c r="WIR112" s="1416"/>
      <c r="WIS112" s="1416"/>
      <c r="WIT112" s="1416"/>
      <c r="WIU112" s="1416"/>
      <c r="WIV112" s="1416"/>
      <c r="WIW112" s="1416"/>
      <c r="WIX112" s="1416"/>
      <c r="WIY112" s="1416"/>
      <c r="WIZ112" s="1416"/>
      <c r="WJA112" s="1416"/>
      <c r="WJB112" s="1416"/>
      <c r="WJC112" s="1416"/>
      <c r="WJD112" s="1416"/>
      <c r="WJE112" s="1416"/>
      <c r="WJF112" s="1416"/>
      <c r="WJG112" s="1416"/>
      <c r="WJH112" s="1416"/>
      <c r="WJI112" s="1416"/>
      <c r="WJJ112" s="1416"/>
      <c r="WJK112" s="1416"/>
      <c r="WJL112" s="1416"/>
      <c r="WJM112" s="1416"/>
      <c r="WJN112" s="1416"/>
      <c r="WJO112" s="1416"/>
      <c r="WJP112" s="1416"/>
      <c r="WJQ112" s="1416"/>
      <c r="WJR112" s="1416"/>
      <c r="WJS112" s="1416"/>
      <c r="WJT112" s="1416"/>
      <c r="WJU112" s="1416"/>
      <c r="WJV112" s="1416"/>
      <c r="WJW112" s="1416"/>
      <c r="WJX112" s="1416"/>
      <c r="WJY112" s="1416"/>
      <c r="WJZ112" s="1416"/>
      <c r="WKA112" s="1416"/>
      <c r="WKB112" s="1416"/>
      <c r="WKC112" s="1416"/>
      <c r="WKD112" s="1416"/>
      <c r="WKE112" s="1416"/>
      <c r="WKF112" s="1416"/>
      <c r="WKG112" s="1416"/>
      <c r="WKH112" s="1416"/>
      <c r="WKI112" s="1416"/>
      <c r="WKJ112" s="1416"/>
      <c r="WKK112" s="1416"/>
      <c r="WKL112" s="1416"/>
      <c r="WKM112" s="1416"/>
      <c r="WKN112" s="1416"/>
      <c r="WKO112" s="1416"/>
      <c r="WKP112" s="1416"/>
      <c r="WKQ112" s="1416"/>
      <c r="WKR112" s="1416"/>
      <c r="WKS112" s="1416"/>
      <c r="WKT112" s="1416"/>
      <c r="WKU112" s="1416"/>
      <c r="WKV112" s="1416"/>
      <c r="WKW112" s="1416"/>
      <c r="WKX112" s="1416"/>
      <c r="WKY112" s="1416"/>
      <c r="WKZ112" s="1416"/>
      <c r="WLA112" s="1416"/>
      <c r="WLB112" s="1416"/>
      <c r="WLC112" s="1416"/>
      <c r="WLD112" s="1416"/>
      <c r="WLE112" s="1416"/>
      <c r="WLF112" s="1416"/>
      <c r="WLG112" s="1416"/>
      <c r="WLH112" s="1416"/>
      <c r="WLI112" s="1416"/>
      <c r="WLJ112" s="1416"/>
      <c r="WLK112" s="1416"/>
      <c r="WLL112" s="1416"/>
      <c r="WLM112" s="1416"/>
      <c r="WLN112" s="1416"/>
      <c r="WLO112" s="1416"/>
      <c r="WLP112" s="1416"/>
      <c r="WLQ112" s="1416"/>
      <c r="WLR112" s="1416"/>
      <c r="WLS112" s="1416"/>
      <c r="WLT112" s="1416"/>
      <c r="WLU112" s="1416"/>
      <c r="WLV112" s="1416"/>
      <c r="WLW112" s="1416"/>
      <c r="WLX112" s="1416"/>
      <c r="WLY112" s="1416"/>
      <c r="WLZ112" s="1416"/>
      <c r="WMA112" s="1416"/>
      <c r="WMB112" s="1416"/>
      <c r="WMC112" s="1416"/>
      <c r="WMD112" s="1416"/>
      <c r="WME112" s="1416"/>
      <c r="WMF112" s="1416"/>
      <c r="WMG112" s="1416"/>
      <c r="WMH112" s="1416"/>
      <c r="WMI112" s="1416"/>
      <c r="WMJ112" s="1416"/>
      <c r="WMK112" s="1416"/>
      <c r="WML112" s="1416"/>
      <c r="WMM112" s="1416"/>
      <c r="WMN112" s="1416"/>
      <c r="WMO112" s="1416"/>
      <c r="WMP112" s="1416"/>
      <c r="WMQ112" s="1416"/>
      <c r="WMR112" s="1416"/>
      <c r="WMS112" s="1416"/>
      <c r="WMT112" s="1416"/>
      <c r="WMU112" s="1416"/>
      <c r="WMV112" s="1416"/>
      <c r="WMW112" s="1416"/>
      <c r="WMX112" s="1416"/>
      <c r="WMY112" s="1416"/>
      <c r="WMZ112" s="1416"/>
      <c r="WNA112" s="1416"/>
      <c r="WNB112" s="1416"/>
      <c r="WNC112" s="1416"/>
      <c r="WND112" s="1416"/>
      <c r="WNE112" s="1416"/>
      <c r="WNF112" s="1416"/>
      <c r="WNG112" s="1416"/>
      <c r="WNH112" s="1416"/>
      <c r="WNI112" s="1416"/>
      <c r="WNJ112" s="1416"/>
      <c r="WNK112" s="1416"/>
      <c r="WNL112" s="1416"/>
      <c r="WNM112" s="1416"/>
      <c r="WNN112" s="1416"/>
      <c r="WNO112" s="1416"/>
      <c r="WNP112" s="1416"/>
      <c r="WNQ112" s="1416"/>
      <c r="WNR112" s="1416"/>
      <c r="WNS112" s="1416"/>
      <c r="WNT112" s="1416"/>
      <c r="WNU112" s="1416"/>
      <c r="WNV112" s="1416"/>
      <c r="WNW112" s="1416"/>
      <c r="WNX112" s="1416"/>
      <c r="WNY112" s="1416"/>
      <c r="WNZ112" s="1416"/>
      <c r="WOA112" s="1416"/>
      <c r="WOB112" s="1416"/>
      <c r="WOC112" s="1416"/>
      <c r="WOD112" s="1416"/>
      <c r="WOE112" s="1416"/>
      <c r="WOF112" s="1416"/>
      <c r="WOG112" s="1416"/>
      <c r="WOH112" s="1416"/>
      <c r="WOI112" s="1416"/>
      <c r="WOJ112" s="1416"/>
      <c r="WOK112" s="1416"/>
      <c r="WOL112" s="1416"/>
      <c r="WOM112" s="1416"/>
      <c r="WON112" s="1416"/>
      <c r="WOO112" s="1416"/>
      <c r="WOP112" s="1416"/>
      <c r="WOQ112" s="1416"/>
      <c r="WOR112" s="1416"/>
      <c r="WOS112" s="1416"/>
      <c r="WOT112" s="1416"/>
      <c r="WOU112" s="1416"/>
      <c r="WOV112" s="1416"/>
      <c r="WOW112" s="1416"/>
      <c r="WOX112" s="1416"/>
      <c r="WOY112" s="1416"/>
      <c r="WOZ112" s="1416"/>
      <c r="WPA112" s="1416"/>
      <c r="WPB112" s="1416"/>
      <c r="WPC112" s="1416"/>
      <c r="WPD112" s="1416"/>
      <c r="WPE112" s="1416"/>
      <c r="WPF112" s="1416"/>
      <c r="WPG112" s="1416"/>
      <c r="WPH112" s="1416"/>
      <c r="WPI112" s="1416"/>
      <c r="WPJ112" s="1416"/>
      <c r="WPK112" s="1416"/>
      <c r="WPL112" s="1416"/>
      <c r="WPM112" s="1416"/>
      <c r="WPN112" s="1416"/>
      <c r="WPO112" s="1416"/>
      <c r="WPP112" s="1416"/>
      <c r="WPQ112" s="1416"/>
      <c r="WPR112" s="1416"/>
      <c r="WPS112" s="1416"/>
      <c r="WPT112" s="1416"/>
      <c r="WPU112" s="1416"/>
      <c r="WPV112" s="1416"/>
      <c r="WPW112" s="1416"/>
      <c r="WPX112" s="1416"/>
      <c r="WPY112" s="1416"/>
      <c r="WPZ112" s="1416"/>
      <c r="WQA112" s="1416"/>
      <c r="WQB112" s="1416"/>
      <c r="WQC112" s="1416"/>
      <c r="WQD112" s="1416"/>
      <c r="WQE112" s="1416"/>
      <c r="WQF112" s="1416"/>
      <c r="WQG112" s="1416"/>
      <c r="WQH112" s="1416"/>
      <c r="WQI112" s="1416"/>
      <c r="WQJ112" s="1416"/>
      <c r="WQK112" s="1416"/>
      <c r="WQL112" s="1416"/>
      <c r="WQM112" s="1416"/>
      <c r="WQN112" s="1416"/>
      <c r="WQO112" s="1416"/>
      <c r="WQP112" s="1416"/>
      <c r="WQQ112" s="1416"/>
      <c r="WQR112" s="1416"/>
      <c r="WQS112" s="1416"/>
      <c r="WQT112" s="1416"/>
      <c r="WQU112" s="1416"/>
      <c r="WQV112" s="1416"/>
      <c r="WQW112" s="1416"/>
      <c r="WQX112" s="1416"/>
      <c r="WQY112" s="1416"/>
      <c r="WQZ112" s="1416"/>
      <c r="WRA112" s="1416"/>
      <c r="WRB112" s="1416"/>
      <c r="WRC112" s="1416"/>
      <c r="WRD112" s="1416"/>
      <c r="WRE112" s="1416"/>
      <c r="WRF112" s="1416"/>
      <c r="WRG112" s="1416"/>
      <c r="WRH112" s="1416"/>
      <c r="WRI112" s="1416"/>
      <c r="WRJ112" s="1416"/>
      <c r="WRK112" s="1416"/>
      <c r="WRL112" s="1416"/>
      <c r="WRM112" s="1416"/>
      <c r="WRN112" s="1416"/>
      <c r="WRO112" s="1416"/>
      <c r="WRP112" s="1416"/>
      <c r="WRQ112" s="1416"/>
      <c r="WRR112" s="1416"/>
      <c r="WRS112" s="1416"/>
      <c r="WRT112" s="1416"/>
      <c r="WRU112" s="1416"/>
      <c r="WRV112" s="1416"/>
      <c r="WRW112" s="1416"/>
      <c r="WRX112" s="1416"/>
      <c r="WRY112" s="1416"/>
      <c r="WRZ112" s="1416"/>
      <c r="WSA112" s="1416"/>
      <c r="WSB112" s="1416"/>
      <c r="WSC112" s="1416"/>
      <c r="WSD112" s="1416"/>
      <c r="WSE112" s="1416"/>
      <c r="WSF112" s="1416"/>
      <c r="WSG112" s="1416"/>
      <c r="WSH112" s="1416"/>
      <c r="WSI112" s="1416"/>
      <c r="WSJ112" s="1416"/>
      <c r="WSK112" s="1416"/>
      <c r="WSL112" s="1416"/>
      <c r="WSM112" s="1416"/>
      <c r="WSN112" s="1416"/>
      <c r="WSO112" s="1416"/>
      <c r="WSP112" s="1416"/>
      <c r="WSQ112" s="1416"/>
      <c r="WSR112" s="1416"/>
      <c r="WSS112" s="1416"/>
      <c r="WST112" s="1416"/>
      <c r="WSU112" s="1416"/>
      <c r="WSV112" s="1416"/>
      <c r="WSW112" s="1416"/>
      <c r="WSX112" s="1416"/>
      <c r="WSY112" s="1416"/>
      <c r="WSZ112" s="1416"/>
      <c r="WTA112" s="1416"/>
      <c r="WTB112" s="1416"/>
      <c r="WTC112" s="1416"/>
      <c r="WTD112" s="1416"/>
      <c r="WTE112" s="1416"/>
      <c r="WTF112" s="1416"/>
      <c r="WTG112" s="1416"/>
      <c r="WTH112" s="1416"/>
      <c r="WTI112" s="1416"/>
      <c r="WTJ112" s="1416"/>
      <c r="WTK112" s="1416"/>
      <c r="WTL112" s="1416"/>
      <c r="WTM112" s="1416"/>
      <c r="WTN112" s="1416"/>
      <c r="WTO112" s="1416"/>
      <c r="WTP112" s="1416"/>
      <c r="WTQ112" s="1416"/>
      <c r="WTR112" s="1416"/>
      <c r="WTS112" s="1416"/>
      <c r="WTT112" s="1416"/>
      <c r="WTU112" s="1416"/>
      <c r="WTV112" s="1416"/>
      <c r="WTW112" s="1416"/>
      <c r="WTX112" s="1416"/>
      <c r="WTY112" s="1416"/>
      <c r="WTZ112" s="1416"/>
      <c r="WUA112" s="1416"/>
      <c r="WUB112" s="1416"/>
      <c r="WUC112" s="1416"/>
      <c r="WUD112" s="1416"/>
      <c r="WUE112" s="1416"/>
      <c r="WUF112" s="1416"/>
      <c r="WUG112" s="1416"/>
      <c r="WUH112" s="1416"/>
      <c r="WUI112" s="1416"/>
      <c r="WUJ112" s="1416"/>
      <c r="WUK112" s="1416"/>
      <c r="WUL112" s="1416"/>
      <c r="WUM112" s="1416"/>
      <c r="WUN112" s="1416"/>
      <c r="WUO112" s="1416"/>
      <c r="WUP112" s="1416"/>
      <c r="WUQ112" s="1416"/>
      <c r="WUR112" s="1416"/>
      <c r="WUS112" s="1416"/>
      <c r="WUT112" s="1416"/>
      <c r="WUU112" s="1416"/>
      <c r="WUV112" s="1416"/>
      <c r="WUW112" s="1416"/>
      <c r="WUX112" s="1416"/>
      <c r="WUY112" s="1416"/>
      <c r="WUZ112" s="1416"/>
      <c r="WVA112" s="1416"/>
      <c r="WVB112" s="1416"/>
      <c r="WVC112" s="1416"/>
      <c r="WVD112" s="1416"/>
      <c r="WVE112" s="1416"/>
      <c r="WVF112" s="1416"/>
      <c r="WVG112" s="1416"/>
      <c r="WVH112" s="1416"/>
      <c r="WVI112" s="1416"/>
      <c r="WVJ112" s="1416"/>
      <c r="WVK112" s="1416"/>
      <c r="WVL112" s="1416"/>
      <c r="WVM112" s="1416"/>
      <c r="WVN112" s="1416"/>
      <c r="WVO112" s="1416"/>
      <c r="WVP112" s="1416"/>
      <c r="WVQ112" s="1416"/>
      <c r="WVR112" s="1416"/>
      <c r="WVS112" s="1416"/>
      <c r="WVT112" s="1416"/>
      <c r="WVU112" s="1416"/>
      <c r="WVV112" s="1416"/>
      <c r="WVW112" s="1416"/>
      <c r="WVX112" s="1416"/>
      <c r="WVY112" s="1416"/>
      <c r="WVZ112" s="1416"/>
      <c r="WWA112" s="1416"/>
      <c r="WWB112" s="1416"/>
      <c r="WWC112" s="1416"/>
      <c r="WWD112" s="1416"/>
      <c r="WWE112" s="1416"/>
      <c r="WWF112" s="1416"/>
      <c r="WWG112" s="1416"/>
      <c r="WWH112" s="1416"/>
      <c r="WWI112" s="1416"/>
      <c r="WWJ112" s="1416"/>
      <c r="WWK112" s="1416"/>
      <c r="WWL112" s="1416"/>
      <c r="WWM112" s="1416"/>
      <c r="WWN112" s="1416"/>
      <c r="WWO112" s="1416"/>
      <c r="WWP112" s="1416"/>
      <c r="WWQ112" s="1416"/>
      <c r="WWR112" s="1416"/>
      <c r="WWS112" s="1416"/>
      <c r="WWT112" s="1416"/>
      <c r="WWU112" s="1416"/>
      <c r="WWV112" s="1416"/>
      <c r="WWW112" s="1416"/>
      <c r="WWX112" s="1416"/>
      <c r="WWY112" s="1416"/>
      <c r="WWZ112" s="1416"/>
      <c r="WXA112" s="1416"/>
      <c r="WXB112" s="1416"/>
      <c r="WXC112" s="1416"/>
      <c r="WXD112" s="1416"/>
      <c r="WXE112" s="1416"/>
      <c r="WXF112" s="1416"/>
      <c r="WXG112" s="1416"/>
      <c r="WXH112" s="1416"/>
      <c r="WXI112" s="1416"/>
      <c r="WXJ112" s="1416"/>
      <c r="WXK112" s="1416"/>
      <c r="WXL112" s="1416"/>
      <c r="WXM112" s="1416"/>
      <c r="WXN112" s="1416"/>
      <c r="WXO112" s="1416"/>
      <c r="WXP112" s="1416"/>
      <c r="WXQ112" s="1416"/>
      <c r="WXR112" s="1416"/>
      <c r="WXS112" s="1416"/>
      <c r="WXT112" s="1416"/>
      <c r="WXU112" s="1416"/>
      <c r="WXV112" s="1416"/>
      <c r="WXW112" s="1416"/>
      <c r="WXX112" s="1416"/>
      <c r="WXY112" s="1416"/>
      <c r="WXZ112" s="1416"/>
      <c r="WYA112" s="1416"/>
      <c r="WYB112" s="1416"/>
      <c r="WYC112" s="1416"/>
      <c r="WYD112" s="1416"/>
      <c r="WYE112" s="1416"/>
      <c r="WYF112" s="1416"/>
      <c r="WYG112" s="1416"/>
      <c r="WYH112" s="1416"/>
      <c r="WYI112" s="1416"/>
      <c r="WYJ112" s="1416"/>
      <c r="WYK112" s="1416"/>
      <c r="WYL112" s="1416"/>
      <c r="WYM112" s="1416"/>
      <c r="WYN112" s="1416"/>
      <c r="WYO112" s="1416"/>
      <c r="WYP112" s="1416"/>
      <c r="WYQ112" s="1416"/>
      <c r="WYR112" s="1416"/>
      <c r="WYS112" s="1416"/>
      <c r="WYT112" s="1416"/>
      <c r="WYU112" s="1416"/>
      <c r="WYV112" s="1416"/>
      <c r="WYW112" s="1416"/>
      <c r="WYX112" s="1416"/>
      <c r="WYY112" s="1416"/>
      <c r="WYZ112" s="1416"/>
      <c r="WZA112" s="1416"/>
      <c r="WZB112" s="1416"/>
      <c r="WZC112" s="1416"/>
      <c r="WZD112" s="1416"/>
      <c r="WZE112" s="1416"/>
      <c r="WZF112" s="1416"/>
      <c r="WZG112" s="1416"/>
      <c r="WZH112" s="1416"/>
      <c r="WZI112" s="1416"/>
      <c r="WZJ112" s="1416"/>
      <c r="WZK112" s="1416"/>
      <c r="WZL112" s="1416"/>
      <c r="WZM112" s="1416"/>
      <c r="WZN112" s="1416"/>
      <c r="WZO112" s="1416"/>
      <c r="WZP112" s="1416"/>
      <c r="WZQ112" s="1416"/>
      <c r="WZR112" s="1416"/>
      <c r="WZS112" s="1416"/>
      <c r="WZT112" s="1416"/>
      <c r="WZU112" s="1416"/>
      <c r="WZV112" s="1416"/>
      <c r="WZW112" s="1416"/>
      <c r="WZX112" s="1416"/>
      <c r="WZY112" s="1416"/>
      <c r="WZZ112" s="1416"/>
      <c r="XAA112" s="1416"/>
      <c r="XAB112" s="1416"/>
      <c r="XAC112" s="1416"/>
      <c r="XAD112" s="1416"/>
      <c r="XAE112" s="1416"/>
      <c r="XAF112" s="1416"/>
      <c r="XAG112" s="1416"/>
      <c r="XAH112" s="1416"/>
      <c r="XAI112" s="1416"/>
      <c r="XAJ112" s="1416"/>
      <c r="XAK112" s="1416"/>
      <c r="XAL112" s="1416"/>
      <c r="XAM112" s="1416"/>
      <c r="XAN112" s="1416"/>
      <c r="XAO112" s="1416"/>
      <c r="XAP112" s="1416"/>
      <c r="XAQ112" s="1416"/>
      <c r="XAR112" s="1416"/>
      <c r="XAS112" s="1416"/>
      <c r="XAT112" s="1416"/>
      <c r="XAU112" s="1416"/>
      <c r="XAV112" s="1416"/>
      <c r="XAW112" s="1416"/>
      <c r="XAX112" s="1416"/>
      <c r="XAY112" s="1416"/>
      <c r="XAZ112" s="1416"/>
      <c r="XBA112" s="1416"/>
      <c r="XBB112" s="1416"/>
      <c r="XBC112" s="1416"/>
      <c r="XBD112" s="1416"/>
      <c r="XBE112" s="1416"/>
      <c r="XBF112" s="1416"/>
      <c r="XBG112" s="1416"/>
      <c r="XBH112" s="1416"/>
      <c r="XBI112" s="1416"/>
      <c r="XBJ112" s="1416"/>
      <c r="XBK112" s="1416"/>
      <c r="XBL112" s="1416"/>
      <c r="XBM112" s="1416"/>
      <c r="XBN112" s="1416"/>
      <c r="XBO112" s="1416"/>
      <c r="XBP112" s="1416"/>
      <c r="XBQ112" s="1416"/>
      <c r="XBR112" s="1416"/>
      <c r="XBS112" s="1416"/>
      <c r="XBT112" s="1416"/>
      <c r="XBU112" s="1416"/>
      <c r="XBV112" s="1416"/>
      <c r="XBW112" s="1416"/>
      <c r="XBX112" s="1416"/>
      <c r="XBY112" s="1416"/>
      <c r="XBZ112" s="1416"/>
      <c r="XCA112" s="1416"/>
      <c r="XCB112" s="1416"/>
      <c r="XCC112" s="1416"/>
      <c r="XCD112" s="1416"/>
      <c r="XCE112" s="1416"/>
      <c r="XCF112" s="1416"/>
      <c r="XCG112" s="1416"/>
      <c r="XCH112" s="1416"/>
      <c r="XCI112" s="1416"/>
      <c r="XCJ112" s="1416"/>
      <c r="XCK112" s="1416"/>
      <c r="XCL112" s="1416"/>
      <c r="XCM112" s="1416"/>
      <c r="XCN112" s="1416"/>
      <c r="XCO112" s="1416"/>
      <c r="XCP112" s="1416"/>
      <c r="XCQ112" s="1416"/>
      <c r="XCR112" s="1416"/>
      <c r="XCS112" s="1416"/>
      <c r="XCT112" s="1416"/>
      <c r="XCU112" s="1416"/>
      <c r="XCV112" s="1416"/>
      <c r="XCW112" s="1416"/>
      <c r="XCX112" s="1416"/>
      <c r="XCY112" s="1416"/>
      <c r="XCZ112" s="1416"/>
      <c r="XDA112" s="1416"/>
      <c r="XDB112" s="1416"/>
      <c r="XDC112" s="1416"/>
      <c r="XDD112" s="1416"/>
      <c r="XDE112" s="1416"/>
      <c r="XDF112" s="1416"/>
      <c r="XDG112" s="1416"/>
      <c r="XDH112" s="1416"/>
      <c r="XDI112" s="1416"/>
      <c r="XDJ112" s="1416"/>
      <c r="XDK112" s="1416"/>
      <c r="XDL112" s="1416"/>
      <c r="XDM112" s="1416"/>
      <c r="XDN112" s="1416"/>
      <c r="XDO112" s="1416"/>
      <c r="XDP112" s="1416"/>
      <c r="XDQ112" s="1416"/>
      <c r="XDR112" s="1416"/>
      <c r="XDS112" s="1416"/>
      <c r="XDT112" s="1416"/>
      <c r="XDU112" s="1416"/>
      <c r="XDV112" s="1416"/>
      <c r="XDW112" s="1416"/>
      <c r="XDX112" s="1416"/>
      <c r="XDY112" s="1416"/>
      <c r="XDZ112" s="1416"/>
      <c r="XEA112" s="1416"/>
      <c r="XEB112" s="1416"/>
      <c r="XEC112" s="1416"/>
      <c r="XED112" s="1416"/>
      <c r="XEE112" s="1416"/>
      <c r="XEF112" s="1416"/>
      <c r="XEG112" s="1416"/>
      <c r="XEH112" s="1416"/>
      <c r="XEI112" s="1416"/>
      <c r="XEJ112" s="1416"/>
      <c r="XEK112" s="1416"/>
      <c r="XEL112" s="1416"/>
      <c r="XEM112" s="1416"/>
      <c r="XEN112" s="1416"/>
      <c r="XEO112" s="1416"/>
      <c r="XEP112" s="1416"/>
      <c r="XEQ112" s="1416"/>
      <c r="XER112" s="1416"/>
      <c r="XES112" s="1416"/>
      <c r="XET112" s="1416"/>
      <c r="XEU112" s="1416"/>
      <c r="XEV112" s="1416"/>
      <c r="XEW112" s="1416"/>
      <c r="XEX112" s="1416"/>
      <c r="XEY112" s="1416"/>
      <c r="XEZ112" s="1416"/>
      <c r="XFA112" s="1416"/>
      <c r="XFB112" s="1416"/>
      <c r="XFC112" s="1416"/>
      <c r="XFD112" s="1416"/>
    </row>
    <row r="113" spans="1:13" ht="30" customHeight="1" x14ac:dyDescent="0.6">
      <c r="A113" s="134"/>
      <c r="B113" s="134"/>
      <c r="C113" s="134"/>
      <c r="D113" s="134"/>
      <c r="E113" s="134"/>
      <c r="F113" s="476"/>
      <c r="L113" s="516"/>
      <c r="M113" s="516"/>
    </row>
    <row r="114" spans="1:13" ht="97.9" customHeight="1" x14ac:dyDescent="0.8">
      <c r="A114" s="1051" t="s">
        <v>688</v>
      </c>
      <c r="B114" s="1051"/>
      <c r="C114" s="1051"/>
      <c r="D114" s="1051"/>
      <c r="E114" s="1051"/>
      <c r="F114" s="1051"/>
      <c r="G114" s="1051"/>
      <c r="H114" s="1051"/>
      <c r="I114" s="482"/>
      <c r="J114" s="482"/>
      <c r="L114" s="516"/>
      <c r="M114" s="516"/>
    </row>
    <row r="115" spans="1:13" ht="97.9" customHeight="1" x14ac:dyDescent="0.6">
      <c r="A115" s="134"/>
      <c r="B115" s="134"/>
      <c r="C115" s="134"/>
      <c r="D115" s="134"/>
      <c r="E115" s="134"/>
      <c r="F115" s="476"/>
      <c r="L115" s="516"/>
      <c r="M115" s="516"/>
    </row>
    <row r="116" spans="1:13" ht="30" customHeight="1" x14ac:dyDescent="0.6">
      <c r="A116" s="134"/>
      <c r="B116" s="134"/>
      <c r="C116" s="134"/>
      <c r="D116" s="134"/>
      <c r="E116" s="134"/>
      <c r="F116" s="476"/>
      <c r="L116" s="516"/>
      <c r="M116" s="516"/>
    </row>
    <row r="117" spans="1:13" x14ac:dyDescent="0.6">
      <c r="A117" s="615"/>
      <c r="B117" s="615"/>
      <c r="C117" s="615"/>
      <c r="D117" s="615"/>
      <c r="F117" s="476"/>
      <c r="G117" s="476"/>
      <c r="H117" s="616"/>
      <c r="L117" s="516"/>
      <c r="M117" s="516"/>
    </row>
    <row r="118" spans="1:13" x14ac:dyDescent="0.6">
      <c r="A118" s="615"/>
      <c r="B118" s="615"/>
      <c r="C118" s="615"/>
      <c r="D118" s="615"/>
      <c r="E118" s="615"/>
      <c r="F118" s="615"/>
      <c r="L118" s="516"/>
      <c r="M118" s="516"/>
    </row>
    <row r="119" spans="1:13" x14ac:dyDescent="0.6">
      <c r="A119" s="615"/>
      <c r="B119" s="615"/>
      <c r="C119" s="615"/>
      <c r="D119" s="615"/>
      <c r="E119" s="615"/>
      <c r="F119" s="615"/>
      <c r="L119" s="516"/>
      <c r="M119" s="516"/>
    </row>
    <row r="120" spans="1:13" x14ac:dyDescent="0.6">
      <c r="A120" s="615"/>
      <c r="B120" s="615"/>
      <c r="C120" s="615"/>
      <c r="D120" s="615"/>
      <c r="E120" s="615"/>
      <c r="F120" s="615"/>
      <c r="L120" s="516"/>
      <c r="M120" s="516"/>
    </row>
    <row r="121" spans="1:13" x14ac:dyDescent="0.6">
      <c r="A121" s="615"/>
      <c r="B121" s="615"/>
      <c r="C121" s="615"/>
      <c r="D121" s="615"/>
      <c r="E121" s="615"/>
      <c r="F121" s="615"/>
      <c r="L121" s="516"/>
      <c r="M121" s="516"/>
    </row>
    <row r="122" spans="1:13" x14ac:dyDescent="0.6">
      <c r="A122" s="615"/>
      <c r="B122" s="615"/>
      <c r="C122" s="615"/>
      <c r="D122" s="615"/>
      <c r="E122" s="615"/>
      <c r="F122" s="615"/>
      <c r="L122" s="516"/>
      <c r="M122" s="516"/>
    </row>
    <row r="123" spans="1:13" ht="60" x14ac:dyDescent="0.8">
      <c r="A123" s="615"/>
      <c r="B123" s="615"/>
      <c r="C123" s="615"/>
      <c r="D123" s="615"/>
      <c r="E123" s="615"/>
      <c r="F123" s="615"/>
      <c r="H123" s="617">
        <v>2018</v>
      </c>
      <c r="I123" s="618">
        <v>2019</v>
      </c>
      <c r="J123" s="618">
        <v>2020</v>
      </c>
      <c r="K123" s="619">
        <v>2021</v>
      </c>
      <c r="L123" s="516"/>
      <c r="M123" s="516"/>
    </row>
    <row r="124" spans="1:13" ht="60" x14ac:dyDescent="0.8">
      <c r="A124" s="615"/>
      <c r="B124" s="615"/>
      <c r="C124" s="615"/>
      <c r="D124" s="615"/>
      <c r="E124" s="615"/>
      <c r="F124" s="1445" t="s">
        <v>632</v>
      </c>
      <c r="G124" s="1445"/>
      <c r="H124" s="620">
        <v>4.0899999999999999E-2</v>
      </c>
      <c r="I124" s="621">
        <v>3.1800000000000002E-2</v>
      </c>
      <c r="J124" s="622">
        <v>3.7999999999999999E-2</v>
      </c>
      <c r="K124" s="623">
        <v>1.61E-2</v>
      </c>
      <c r="L124" s="516"/>
      <c r="M124" s="516"/>
    </row>
    <row r="125" spans="1:13" x14ac:dyDescent="0.6">
      <c r="A125" s="615"/>
      <c r="B125" s="615"/>
      <c r="C125" s="615"/>
      <c r="D125" s="615"/>
      <c r="E125" s="615"/>
      <c r="F125" s="615"/>
      <c r="L125" s="516"/>
      <c r="M125" s="516"/>
    </row>
    <row r="126" spans="1:13" x14ac:dyDescent="0.6">
      <c r="A126" s="615"/>
      <c r="B126" s="615"/>
      <c r="C126" s="615"/>
      <c r="D126" s="615"/>
      <c r="E126" s="615"/>
      <c r="F126" s="615"/>
      <c r="L126" s="516"/>
      <c r="M126" s="516"/>
    </row>
    <row r="127" spans="1:13" x14ac:dyDescent="0.6">
      <c r="A127" s="615"/>
      <c r="B127" s="615"/>
      <c r="C127" s="615"/>
      <c r="D127" s="615"/>
      <c r="E127" s="615"/>
      <c r="F127" s="615"/>
      <c r="L127" s="516"/>
      <c r="M127" s="516"/>
    </row>
    <row r="128" spans="1:13" x14ac:dyDescent="0.6">
      <c r="A128" s="615"/>
      <c r="B128" s="615"/>
      <c r="C128" s="615"/>
      <c r="D128" s="615"/>
      <c r="E128" s="615"/>
      <c r="F128" s="615"/>
    </row>
    <row r="129" spans="1:13" x14ac:dyDescent="0.6">
      <c r="A129" s="615"/>
      <c r="B129" s="615"/>
      <c r="C129" s="615"/>
      <c r="D129" s="615"/>
      <c r="E129" s="615"/>
      <c r="F129" s="615"/>
    </row>
    <row r="130" spans="1:13" x14ac:dyDescent="0.6">
      <c r="A130" s="615"/>
      <c r="B130" s="615"/>
      <c r="C130" s="615"/>
      <c r="D130" s="615"/>
      <c r="E130" s="615"/>
      <c r="F130" s="615"/>
    </row>
    <row r="131" spans="1:13" x14ac:dyDescent="0.6">
      <c r="A131" s="615"/>
      <c r="B131" s="615"/>
      <c r="C131" s="615"/>
      <c r="D131" s="615"/>
      <c r="E131" s="615"/>
      <c r="F131" s="615"/>
    </row>
    <row r="132" spans="1:13" x14ac:dyDescent="0.6">
      <c r="A132" s="615"/>
      <c r="B132" s="615"/>
      <c r="C132" s="615"/>
      <c r="D132" s="615"/>
      <c r="E132" s="615"/>
      <c r="F132" s="615"/>
    </row>
    <row r="133" spans="1:13" x14ac:dyDescent="0.6">
      <c r="A133" s="615"/>
      <c r="B133" s="615"/>
      <c r="C133" s="615"/>
      <c r="D133" s="615"/>
      <c r="E133" s="615"/>
      <c r="F133" s="615"/>
    </row>
    <row r="134" spans="1:13" x14ac:dyDescent="0.6">
      <c r="A134" s="624"/>
    </row>
    <row r="135" spans="1:13" ht="84" customHeight="1" x14ac:dyDescent="0.45">
      <c r="A135" s="1395" t="s">
        <v>367</v>
      </c>
      <c r="B135" s="1395"/>
      <c r="C135" s="1395"/>
      <c r="D135" s="1395"/>
      <c r="E135" s="1395"/>
      <c r="F135" s="1395"/>
      <c r="G135" s="1395"/>
      <c r="H135" s="1395"/>
      <c r="I135" s="1395"/>
      <c r="J135" s="1395"/>
      <c r="K135" s="1395"/>
    </row>
    <row r="136" spans="1:13" x14ac:dyDescent="0.6">
      <c r="A136" s="546"/>
      <c r="B136" s="546"/>
      <c r="C136" s="546"/>
      <c r="D136" s="546"/>
      <c r="E136" s="546"/>
      <c r="F136" s="546"/>
      <c r="G136" s="547"/>
      <c r="K136" s="625"/>
    </row>
    <row r="137" spans="1:13" ht="45.75" thickBot="1" x14ac:dyDescent="0.65"/>
    <row r="138" spans="1:13" s="628" customFormat="1" ht="42" customHeight="1" thickBot="1" x14ac:dyDescent="0.55000000000000004">
      <c r="A138" s="1442" t="s">
        <v>368</v>
      </c>
      <c r="B138" s="1443"/>
      <c r="C138" s="1442" t="s">
        <v>369</v>
      </c>
      <c r="D138" s="1444"/>
      <c r="E138" s="1443"/>
      <c r="F138" s="626" t="s">
        <v>370</v>
      </c>
      <c r="G138" s="627" t="s">
        <v>371</v>
      </c>
      <c r="H138" s="627" t="s">
        <v>372</v>
      </c>
      <c r="I138" s="627" t="s">
        <v>633</v>
      </c>
      <c r="J138" s="627" t="s">
        <v>634</v>
      </c>
      <c r="K138" s="605" t="s">
        <v>689</v>
      </c>
    </row>
    <row r="139" spans="1:13" ht="58.9" customHeight="1" x14ac:dyDescent="0.55000000000000004">
      <c r="A139" s="1427" t="s">
        <v>373</v>
      </c>
      <c r="B139" s="1428"/>
      <c r="C139" s="1429" t="s">
        <v>374</v>
      </c>
      <c r="D139" s="1430"/>
      <c r="E139" s="1431"/>
      <c r="F139" s="629" t="s">
        <v>375</v>
      </c>
      <c r="G139" s="630">
        <v>524897</v>
      </c>
      <c r="H139" s="630">
        <f>+ROUND(G139*$H$124+G139,0)</f>
        <v>546365</v>
      </c>
      <c r="I139" s="630">
        <f>+ROUND(H139*$I$124+H139,0)</f>
        <v>563739</v>
      </c>
      <c r="J139" s="630">
        <f>+ROUND(I139*$J$124+I139,0)</f>
        <v>585161</v>
      </c>
      <c r="K139" s="515">
        <f>+ROUND(J139*$K$124+J139,0)</f>
        <v>594582</v>
      </c>
      <c r="M139" s="631"/>
    </row>
    <row r="140" spans="1:13" ht="58.9" customHeight="1" x14ac:dyDescent="0.55000000000000004">
      <c r="A140" s="1438" t="s">
        <v>376</v>
      </c>
      <c r="B140" s="1439"/>
      <c r="C140" s="1432"/>
      <c r="D140" s="1433"/>
      <c r="E140" s="1434"/>
      <c r="F140" s="632" t="s">
        <v>375</v>
      </c>
      <c r="G140" s="633">
        <v>1038368</v>
      </c>
      <c r="H140" s="633">
        <f>+ROUND(G140*$H$124+G140,0)</f>
        <v>1080837</v>
      </c>
      <c r="I140" s="633">
        <f>+ROUND(H140*$I$124+H140,0)</f>
        <v>1115208</v>
      </c>
      <c r="J140" s="633">
        <f>+ROUND(I140*$J$124+I140,0)</f>
        <v>1157586</v>
      </c>
      <c r="K140" s="525">
        <f>+ROUND(J140*$K$124+J140,0)</f>
        <v>1176223</v>
      </c>
      <c r="M140" s="631"/>
    </row>
    <row r="141" spans="1:13" ht="58.9" customHeight="1" thickBot="1" x14ac:dyDescent="0.6">
      <c r="A141" s="1440" t="s">
        <v>377</v>
      </c>
      <c r="B141" s="1441"/>
      <c r="C141" s="1435"/>
      <c r="D141" s="1436"/>
      <c r="E141" s="1437"/>
      <c r="F141" s="634" t="s">
        <v>375</v>
      </c>
      <c r="G141" s="635">
        <v>934209</v>
      </c>
      <c r="H141" s="635">
        <f>+ROUND(G141*$H$124+G141,0)</f>
        <v>972418</v>
      </c>
      <c r="I141" s="635">
        <f>+ROUND(H141*$I$124+H141,0)</f>
        <v>1003341</v>
      </c>
      <c r="J141" s="635">
        <f>+ROUND(I141*$J$124+I141,0)</f>
        <v>1041468</v>
      </c>
      <c r="K141" s="544">
        <f>+ROUND(J141*$K$124+J141,0)</f>
        <v>1058236</v>
      </c>
      <c r="M141" s="631"/>
    </row>
    <row r="142" spans="1:13" ht="58.9" customHeight="1" thickBot="1" x14ac:dyDescent="0.65">
      <c r="G142" s="636"/>
      <c r="H142" s="492"/>
      <c r="K142" s="492"/>
      <c r="M142" s="631"/>
    </row>
    <row r="143" spans="1:13" ht="58.9" customHeight="1" thickBot="1" x14ac:dyDescent="0.6">
      <c r="A143" s="1442" t="s">
        <v>368</v>
      </c>
      <c r="B143" s="1443"/>
      <c r="C143" s="1442" t="s">
        <v>369</v>
      </c>
      <c r="D143" s="1444"/>
      <c r="E143" s="1443"/>
      <c r="F143" s="626" t="s">
        <v>370</v>
      </c>
      <c r="G143" s="627" t="s">
        <v>371</v>
      </c>
      <c r="H143" s="627" t="s">
        <v>372</v>
      </c>
      <c r="I143" s="627" t="s">
        <v>633</v>
      </c>
      <c r="J143" s="627" t="s">
        <v>634</v>
      </c>
      <c r="K143" s="605" t="s">
        <v>689</v>
      </c>
      <c r="M143" s="631"/>
    </row>
    <row r="144" spans="1:13" ht="58.9" customHeight="1" x14ac:dyDescent="0.55000000000000004">
      <c r="A144" s="1427" t="s">
        <v>373</v>
      </c>
      <c r="B144" s="1428"/>
      <c r="C144" s="1429" t="s">
        <v>378</v>
      </c>
      <c r="D144" s="1430"/>
      <c r="E144" s="1431"/>
      <c r="F144" s="637" t="s">
        <v>375</v>
      </c>
      <c r="G144" s="630">
        <v>1049794</v>
      </c>
      <c r="H144" s="630">
        <f>+ROUND(G144*$H$124+G144,0)</f>
        <v>1092731</v>
      </c>
      <c r="I144" s="630">
        <f>+ROUND(H144*$I$124+H144,0)</f>
        <v>1127480</v>
      </c>
      <c r="J144" s="630">
        <f>+ROUND(I144*$J$124+I144,0)</f>
        <v>1170324</v>
      </c>
      <c r="K144" s="515">
        <f>+ROUND(J144*$K$124+J144,0)</f>
        <v>1189166</v>
      </c>
      <c r="M144" s="631"/>
    </row>
    <row r="145" spans="1:13" ht="58.9" customHeight="1" x14ac:dyDescent="0.55000000000000004">
      <c r="A145" s="1438" t="s">
        <v>376</v>
      </c>
      <c r="B145" s="1439"/>
      <c r="C145" s="1432"/>
      <c r="D145" s="1433"/>
      <c r="E145" s="1434"/>
      <c r="F145" s="632" t="s">
        <v>375</v>
      </c>
      <c r="G145" s="633">
        <v>2076735</v>
      </c>
      <c r="H145" s="633">
        <f>+ROUND(G145*$H$124+G145,0)</f>
        <v>2161673</v>
      </c>
      <c r="I145" s="633">
        <f>+ROUND(H145*$I$124+H145,0)</f>
        <v>2230414</v>
      </c>
      <c r="J145" s="633">
        <f>+ROUND(I145*$J$124+I145,0)</f>
        <v>2315170</v>
      </c>
      <c r="K145" s="525">
        <f>+ROUND(J145*$K$124+J145,0)</f>
        <v>2352444</v>
      </c>
      <c r="M145" s="631"/>
    </row>
    <row r="146" spans="1:13" ht="58.9" customHeight="1" thickBot="1" x14ac:dyDescent="0.6">
      <c r="A146" s="1440" t="s">
        <v>377</v>
      </c>
      <c r="B146" s="1441"/>
      <c r="C146" s="1435"/>
      <c r="D146" s="1436"/>
      <c r="E146" s="1437"/>
      <c r="F146" s="634" t="s">
        <v>375</v>
      </c>
      <c r="G146" s="635">
        <v>1868417</v>
      </c>
      <c r="H146" s="635">
        <f>+ROUND(G146*$H$124+G146,0)</f>
        <v>1944835</v>
      </c>
      <c r="I146" s="635">
        <f>+ROUND(H146*$I$124+H146,0)</f>
        <v>2006681</v>
      </c>
      <c r="J146" s="635">
        <f>+ROUND(I146*$J$124+I146,0)</f>
        <v>2082935</v>
      </c>
      <c r="K146" s="544">
        <f>+ROUND(J146*$K$124+J146,0)</f>
        <v>2116470</v>
      </c>
      <c r="M146" s="631"/>
    </row>
    <row r="147" spans="1:13" ht="58.9" customHeight="1" thickBot="1" x14ac:dyDescent="0.65">
      <c r="G147" s="636"/>
      <c r="H147" s="492"/>
      <c r="K147" s="492"/>
      <c r="M147" s="631"/>
    </row>
    <row r="148" spans="1:13" ht="58.9" customHeight="1" thickBot="1" x14ac:dyDescent="0.6">
      <c r="A148" s="1442" t="s">
        <v>368</v>
      </c>
      <c r="B148" s="1443"/>
      <c r="C148" s="1442" t="s">
        <v>369</v>
      </c>
      <c r="D148" s="1444"/>
      <c r="E148" s="1443"/>
      <c r="F148" s="626" t="s">
        <v>370</v>
      </c>
      <c r="G148" s="627" t="s">
        <v>371</v>
      </c>
      <c r="H148" s="627" t="s">
        <v>372</v>
      </c>
      <c r="I148" s="627" t="s">
        <v>633</v>
      </c>
      <c r="J148" s="627" t="s">
        <v>634</v>
      </c>
      <c r="K148" s="605" t="s">
        <v>689</v>
      </c>
      <c r="M148" s="631"/>
    </row>
    <row r="149" spans="1:13" ht="58.9" customHeight="1" x14ac:dyDescent="0.55000000000000004">
      <c r="A149" s="1427" t="s">
        <v>373</v>
      </c>
      <c r="B149" s="1428"/>
      <c r="C149" s="1429" t="s">
        <v>379</v>
      </c>
      <c r="D149" s="1430"/>
      <c r="E149" s="1431"/>
      <c r="F149" s="637" t="s">
        <v>375</v>
      </c>
      <c r="G149" s="630">
        <v>2099587</v>
      </c>
      <c r="H149" s="630">
        <f>+ROUND(G149*$H$124+G149,0)</f>
        <v>2185460</v>
      </c>
      <c r="I149" s="630">
        <f>+ROUND(H149*$I$124+H149,0)</f>
        <v>2254958</v>
      </c>
      <c r="J149" s="630">
        <f>+ROUND(I149*$J$124+I149,0)</f>
        <v>2340646</v>
      </c>
      <c r="K149" s="515">
        <f>+ROUND(J149*$K$124+J149,0)</f>
        <v>2378330</v>
      </c>
      <c r="M149" s="631"/>
    </row>
    <row r="150" spans="1:13" ht="58.9" customHeight="1" x14ac:dyDescent="0.55000000000000004">
      <c r="A150" s="1438" t="s">
        <v>376</v>
      </c>
      <c r="B150" s="1439"/>
      <c r="C150" s="1432"/>
      <c r="D150" s="1433"/>
      <c r="E150" s="1434"/>
      <c r="F150" s="632" t="s">
        <v>375</v>
      </c>
      <c r="G150" s="633">
        <v>4153470</v>
      </c>
      <c r="H150" s="633">
        <f>+ROUND(G150*$H$124+G150,0)</f>
        <v>4323347</v>
      </c>
      <c r="I150" s="633">
        <f>+ROUND(H150*$I$124+H150,0)</f>
        <v>4460829</v>
      </c>
      <c r="J150" s="633">
        <f>+ROUND(I150*$J$124+I150,0)</f>
        <v>4630341</v>
      </c>
      <c r="K150" s="525">
        <f>+ROUND(J150*$K$124+J150,0)</f>
        <v>4704889</v>
      </c>
      <c r="M150" s="631"/>
    </row>
    <row r="151" spans="1:13" ht="58.9" customHeight="1" thickBot="1" x14ac:dyDescent="0.6">
      <c r="A151" s="1440" t="s">
        <v>377</v>
      </c>
      <c r="B151" s="1441"/>
      <c r="C151" s="1435"/>
      <c r="D151" s="1436"/>
      <c r="E151" s="1437"/>
      <c r="F151" s="634" t="s">
        <v>375</v>
      </c>
      <c r="G151" s="635">
        <v>3736834</v>
      </c>
      <c r="H151" s="635">
        <f>+ROUND(G151*$H$124+G151,0)</f>
        <v>3889671</v>
      </c>
      <c r="I151" s="635">
        <f>+ROUND(H151*$I$124+H151,0)</f>
        <v>4013363</v>
      </c>
      <c r="J151" s="635">
        <f>+ROUND(I151*$J$124+I151,0)</f>
        <v>4165871</v>
      </c>
      <c r="K151" s="544">
        <f>+ROUND(J151*$K$124+J151,0)</f>
        <v>4232942</v>
      </c>
      <c r="M151" s="631"/>
    </row>
    <row r="152" spans="1:13" ht="58.9" customHeight="1" thickBot="1" x14ac:dyDescent="0.65">
      <c r="G152" s="636"/>
      <c r="H152" s="492"/>
      <c r="K152" s="492"/>
      <c r="M152" s="631"/>
    </row>
    <row r="153" spans="1:13" ht="58.9" customHeight="1" thickBot="1" x14ac:dyDescent="0.6">
      <c r="A153" s="1442" t="s">
        <v>368</v>
      </c>
      <c r="B153" s="1443"/>
      <c r="C153" s="1442" t="s">
        <v>369</v>
      </c>
      <c r="D153" s="1444"/>
      <c r="E153" s="1443"/>
      <c r="F153" s="626" t="s">
        <v>370</v>
      </c>
      <c r="G153" s="627" t="s">
        <v>371</v>
      </c>
      <c r="H153" s="627" t="s">
        <v>372</v>
      </c>
      <c r="I153" s="627" t="s">
        <v>633</v>
      </c>
      <c r="J153" s="627" t="s">
        <v>634</v>
      </c>
      <c r="K153" s="605" t="s">
        <v>689</v>
      </c>
      <c r="M153" s="631"/>
    </row>
    <row r="154" spans="1:13" ht="58.9" customHeight="1" x14ac:dyDescent="0.55000000000000004">
      <c r="A154" s="1427" t="s">
        <v>373</v>
      </c>
      <c r="B154" s="1428"/>
      <c r="C154" s="1429" t="s">
        <v>380</v>
      </c>
      <c r="D154" s="1430"/>
      <c r="E154" s="1431"/>
      <c r="F154" s="637" t="s">
        <v>375</v>
      </c>
      <c r="G154" s="630">
        <v>1312242</v>
      </c>
      <c r="H154" s="630">
        <f>+ROUND(G154*$H$124+G154,0)</f>
        <v>1365913</v>
      </c>
      <c r="I154" s="630">
        <f>+ROUND(H154*$I$124+H154,0)</f>
        <v>1409349</v>
      </c>
      <c r="J154" s="630">
        <f>+ROUND(I154*$J$124+I154,0)</f>
        <v>1462904</v>
      </c>
      <c r="K154" s="515">
        <f>+ROUND(J154*$K$124+J154,0)</f>
        <v>1486457</v>
      </c>
      <c r="M154" s="631"/>
    </row>
    <row r="155" spans="1:13" ht="58.9" customHeight="1" x14ac:dyDescent="0.55000000000000004">
      <c r="A155" s="1438" t="s">
        <v>376</v>
      </c>
      <c r="B155" s="1439"/>
      <c r="C155" s="1432"/>
      <c r="D155" s="1433"/>
      <c r="E155" s="1434"/>
      <c r="F155" s="632" t="s">
        <v>375</v>
      </c>
      <c r="G155" s="633">
        <v>2595919</v>
      </c>
      <c r="H155" s="633">
        <f>+ROUND(G155*$H$124+G155,0)</f>
        <v>2702092</v>
      </c>
      <c r="I155" s="633">
        <f>+ROUND(H155*$I$124+H155,0)</f>
        <v>2788019</v>
      </c>
      <c r="J155" s="633">
        <f>+ROUND(I155*$J$124+I155,0)</f>
        <v>2893964</v>
      </c>
      <c r="K155" s="525">
        <f>+ROUND(J155*$K$124+J155,0)</f>
        <v>2940557</v>
      </c>
      <c r="M155" s="631"/>
    </row>
    <row r="156" spans="1:13" ht="58.9" customHeight="1" thickBot="1" x14ac:dyDescent="0.6">
      <c r="A156" s="1440" t="s">
        <v>377</v>
      </c>
      <c r="B156" s="1441"/>
      <c r="C156" s="1435"/>
      <c r="D156" s="1436"/>
      <c r="E156" s="1437"/>
      <c r="F156" s="634" t="s">
        <v>375</v>
      </c>
      <c r="G156" s="635">
        <v>2335521</v>
      </c>
      <c r="H156" s="635">
        <f>+ROUND(G156*$H$124+G156,0)</f>
        <v>2431044</v>
      </c>
      <c r="I156" s="635">
        <f>+ROUND(H156*$I$124+H156,0)</f>
        <v>2508351</v>
      </c>
      <c r="J156" s="635">
        <f>+ROUND(I156*$J$124+I156,0)</f>
        <v>2603668</v>
      </c>
      <c r="K156" s="544">
        <f>+ROUND(J156*$K$124+J156,0)</f>
        <v>2645587</v>
      </c>
      <c r="M156" s="631"/>
    </row>
    <row r="157" spans="1:13" ht="58.9" customHeight="1" thickBot="1" x14ac:dyDescent="0.65">
      <c r="G157" s="636"/>
      <c r="H157" s="492"/>
      <c r="K157" s="492"/>
      <c r="M157" s="631"/>
    </row>
    <row r="158" spans="1:13" ht="58.9" customHeight="1" thickBot="1" x14ac:dyDescent="0.6">
      <c r="A158" s="1442" t="s">
        <v>368</v>
      </c>
      <c r="B158" s="1443"/>
      <c r="C158" s="1442" t="s">
        <v>369</v>
      </c>
      <c r="D158" s="1444"/>
      <c r="E158" s="1443"/>
      <c r="F158" s="626" t="s">
        <v>370</v>
      </c>
      <c r="G158" s="627" t="s">
        <v>371</v>
      </c>
      <c r="H158" s="627" t="s">
        <v>372</v>
      </c>
      <c r="I158" s="627" t="s">
        <v>633</v>
      </c>
      <c r="J158" s="627" t="s">
        <v>634</v>
      </c>
      <c r="K158" s="605" t="s">
        <v>689</v>
      </c>
      <c r="M158" s="631"/>
    </row>
    <row r="159" spans="1:13" ht="58.9" customHeight="1" x14ac:dyDescent="0.55000000000000004">
      <c r="A159" s="1427" t="s">
        <v>373</v>
      </c>
      <c r="B159" s="1428"/>
      <c r="C159" s="1429" t="s">
        <v>381</v>
      </c>
      <c r="D159" s="1430"/>
      <c r="E159" s="1431"/>
      <c r="F159" s="637" t="s">
        <v>375</v>
      </c>
      <c r="G159" s="630">
        <v>2624484</v>
      </c>
      <c r="H159" s="630">
        <f>+ROUND(G159*$H$124+G159,0)</f>
        <v>2731825</v>
      </c>
      <c r="I159" s="630">
        <f>+ROUND(H159*$I$124+H159,0)</f>
        <v>2818697</v>
      </c>
      <c r="J159" s="630">
        <f>+ROUND(I159*$J$124+I159,0)</f>
        <v>2925807</v>
      </c>
      <c r="K159" s="515">
        <f>+ROUND(J159*$K$124+J159,0)</f>
        <v>2972912</v>
      </c>
      <c r="M159" s="631"/>
    </row>
    <row r="160" spans="1:13" ht="58.9" customHeight="1" x14ac:dyDescent="0.55000000000000004">
      <c r="A160" s="1438" t="s">
        <v>376</v>
      </c>
      <c r="B160" s="1439"/>
      <c r="C160" s="1432"/>
      <c r="D160" s="1433"/>
      <c r="E160" s="1434"/>
      <c r="F160" s="632" t="s">
        <v>375</v>
      </c>
      <c r="G160" s="633">
        <v>5191838</v>
      </c>
      <c r="H160" s="633">
        <f>+ROUND(G160*$H$124+G160,0)</f>
        <v>5404184</v>
      </c>
      <c r="I160" s="633">
        <f>+ROUND(H160*$I$124+H160,0)</f>
        <v>5576037</v>
      </c>
      <c r="J160" s="633">
        <f>+ROUND(I160*$J$124+I160,0)</f>
        <v>5787926</v>
      </c>
      <c r="K160" s="525">
        <f>+ROUND(J160*$K$124+J160,0)</f>
        <v>5881112</v>
      </c>
      <c r="M160" s="631"/>
    </row>
    <row r="161" spans="1:14" ht="58.9" customHeight="1" thickBot="1" x14ac:dyDescent="0.6">
      <c r="A161" s="1440" t="s">
        <v>377</v>
      </c>
      <c r="B161" s="1441"/>
      <c r="C161" s="1435"/>
      <c r="D161" s="1436"/>
      <c r="E161" s="1437"/>
      <c r="F161" s="634" t="s">
        <v>375</v>
      </c>
      <c r="G161" s="635">
        <v>4671042</v>
      </c>
      <c r="H161" s="635">
        <f>+ROUND(G161*$H$124+G161,0)</f>
        <v>4862088</v>
      </c>
      <c r="I161" s="635">
        <f>+ROUND(H161*$I$124+H161,0)</f>
        <v>5016702</v>
      </c>
      <c r="J161" s="635">
        <f>+ROUND(I161*$J$124+I161,0)</f>
        <v>5207337</v>
      </c>
      <c r="K161" s="544">
        <f>+ROUND(J161*$K$124+J161,0)</f>
        <v>5291175</v>
      </c>
      <c r="M161" s="631"/>
    </row>
    <row r="162" spans="1:14" ht="21" customHeight="1" x14ac:dyDescent="0.6">
      <c r="K162" s="492"/>
      <c r="M162" s="631"/>
    </row>
    <row r="163" spans="1:14" ht="84" customHeight="1" x14ac:dyDescent="0.45">
      <c r="A163" s="1395" t="s">
        <v>382</v>
      </c>
      <c r="B163" s="1395"/>
      <c r="C163" s="1395"/>
      <c r="D163" s="1395"/>
      <c r="E163" s="1395"/>
      <c r="F163" s="1395"/>
      <c r="G163" s="1395"/>
      <c r="H163" s="1395"/>
      <c r="I163" s="1395"/>
      <c r="J163" s="1395"/>
      <c r="K163" s="1395"/>
    </row>
    <row r="164" spans="1:14" ht="45.75" thickBot="1" x14ac:dyDescent="0.65">
      <c r="K164" s="492"/>
      <c r="M164" s="631"/>
    </row>
    <row r="165" spans="1:14" ht="67.900000000000006" customHeight="1" thickBot="1" x14ac:dyDescent="0.6">
      <c r="A165" s="1442" t="s">
        <v>368</v>
      </c>
      <c r="B165" s="1443"/>
      <c r="C165" s="638" t="s">
        <v>369</v>
      </c>
      <c r="D165" s="639"/>
      <c r="E165" s="640"/>
      <c r="F165" s="626" t="s">
        <v>370</v>
      </c>
      <c r="G165" s="641" t="s">
        <v>635</v>
      </c>
      <c r="H165" s="641" t="s">
        <v>407</v>
      </c>
      <c r="I165" s="641" t="s">
        <v>636</v>
      </c>
      <c r="J165" s="641" t="s">
        <v>637</v>
      </c>
      <c r="K165" s="605" t="s">
        <v>690</v>
      </c>
      <c r="M165" s="631"/>
      <c r="N165" s="475"/>
    </row>
    <row r="166" spans="1:14" ht="70.150000000000006" customHeight="1" x14ac:dyDescent="0.55000000000000004">
      <c r="A166" s="1427" t="s">
        <v>373</v>
      </c>
      <c r="B166" s="1428"/>
      <c r="C166" s="1429" t="s">
        <v>383</v>
      </c>
      <c r="D166" s="1430"/>
      <c r="E166" s="1431"/>
      <c r="F166" s="642" t="s">
        <v>638</v>
      </c>
      <c r="G166" s="630">
        <v>364164</v>
      </c>
      <c r="H166" s="630">
        <f>+ROUND(G166*$H$124+G166,0)</f>
        <v>379058</v>
      </c>
      <c r="I166" s="630">
        <f>+ROUND(H166*$I$124+H166,0)</f>
        <v>391112</v>
      </c>
      <c r="J166" s="643">
        <f>+ROUND(I166*$J$124+I166,0)</f>
        <v>405974</v>
      </c>
      <c r="K166" s="515">
        <f>+ROUND(J166*$K$124+J166,0)</f>
        <v>412510</v>
      </c>
      <c r="M166" s="631"/>
      <c r="N166" s="475"/>
    </row>
    <row r="167" spans="1:14" ht="70.150000000000006" customHeight="1" x14ac:dyDescent="0.55000000000000004">
      <c r="A167" s="1438" t="s">
        <v>376</v>
      </c>
      <c r="B167" s="1439"/>
      <c r="C167" s="1432"/>
      <c r="D167" s="1433"/>
      <c r="E167" s="1434"/>
      <c r="F167" s="644" t="s">
        <v>638</v>
      </c>
      <c r="G167" s="633">
        <v>720401</v>
      </c>
      <c r="H167" s="633">
        <f>+ROUND(G167*$H$124+G167,0)</f>
        <v>749865</v>
      </c>
      <c r="I167" s="633">
        <f>+ROUND(H167*$I$124+H167,0)</f>
        <v>773711</v>
      </c>
      <c r="J167" s="645">
        <f>+ROUND(I167*$J$124+I167,0)</f>
        <v>803112</v>
      </c>
      <c r="K167" s="525">
        <f>+ROUND(J167*$K$124+J167,0)</f>
        <v>816042</v>
      </c>
      <c r="M167" s="631"/>
    </row>
    <row r="168" spans="1:14" ht="70.150000000000006" customHeight="1" thickBot="1" x14ac:dyDescent="0.6">
      <c r="A168" s="1440" t="s">
        <v>377</v>
      </c>
      <c r="B168" s="1441"/>
      <c r="C168" s="1435"/>
      <c r="D168" s="1436"/>
      <c r="E168" s="1437"/>
      <c r="F168" s="646" t="s">
        <v>638</v>
      </c>
      <c r="G168" s="635">
        <v>648138</v>
      </c>
      <c r="H168" s="635">
        <f>+ROUND(G168*$H$124+G168,0)</f>
        <v>674647</v>
      </c>
      <c r="I168" s="635">
        <f>+ROUND(H168*$I$124+H168,0)</f>
        <v>696101</v>
      </c>
      <c r="J168" s="647">
        <f>+ROUND(I168*$J$124+I168,0)</f>
        <v>722553</v>
      </c>
      <c r="K168" s="544">
        <f>+ROUND(J168*$K$124+J168,0)</f>
        <v>734186</v>
      </c>
      <c r="M168" s="631"/>
    </row>
    <row r="169" spans="1:14" ht="50.45" customHeight="1" thickBot="1" x14ac:dyDescent="0.65">
      <c r="G169" s="648"/>
      <c r="H169" s="492"/>
      <c r="K169" s="492"/>
      <c r="M169" s="631"/>
    </row>
    <row r="170" spans="1:14" ht="50.45" hidden="1" customHeight="1" thickBot="1" x14ac:dyDescent="0.65">
      <c r="G170" s="648"/>
      <c r="H170" s="492"/>
      <c r="K170" s="492"/>
      <c r="M170" s="631"/>
    </row>
    <row r="171" spans="1:14" ht="64.150000000000006" customHeight="1" thickBot="1" x14ac:dyDescent="0.6">
      <c r="A171" s="1442" t="s">
        <v>368</v>
      </c>
      <c r="B171" s="1443"/>
      <c r="C171" s="638" t="s">
        <v>369</v>
      </c>
      <c r="D171" s="639"/>
      <c r="E171" s="640"/>
      <c r="F171" s="626" t="s">
        <v>370</v>
      </c>
      <c r="G171" s="641" t="s">
        <v>635</v>
      </c>
      <c r="H171" s="641" t="s">
        <v>407</v>
      </c>
      <c r="I171" s="641" t="s">
        <v>636</v>
      </c>
      <c r="J171" s="641" t="s">
        <v>637</v>
      </c>
      <c r="K171" s="605" t="s">
        <v>690</v>
      </c>
      <c r="M171" s="631"/>
    </row>
    <row r="172" spans="1:14" ht="80.45" customHeight="1" x14ac:dyDescent="0.55000000000000004">
      <c r="A172" s="1427" t="s">
        <v>373</v>
      </c>
      <c r="B172" s="1428"/>
      <c r="C172" s="1429" t="s">
        <v>384</v>
      </c>
      <c r="D172" s="1430"/>
      <c r="E172" s="1431"/>
      <c r="F172" s="642" t="s">
        <v>638</v>
      </c>
      <c r="G172" s="630">
        <v>1456656</v>
      </c>
      <c r="H172" s="630">
        <f>+ROUND(G172*$H$124+G172,0)</f>
        <v>1516233</v>
      </c>
      <c r="I172" s="630">
        <f>+ROUND(H172*$I$124+H172,0)</f>
        <v>1564449</v>
      </c>
      <c r="J172" s="643">
        <f>+ROUND(I172*$J$124+I172,0)</f>
        <v>1623898</v>
      </c>
      <c r="K172" s="515">
        <f>+ROUND(J172*$K$124+J172,0)</f>
        <v>1650043</v>
      </c>
      <c r="M172" s="631"/>
    </row>
    <row r="173" spans="1:14" ht="80.45" customHeight="1" x14ac:dyDescent="0.55000000000000004">
      <c r="A173" s="1438" t="s">
        <v>376</v>
      </c>
      <c r="B173" s="1439"/>
      <c r="C173" s="1432"/>
      <c r="D173" s="1433"/>
      <c r="E173" s="1434"/>
      <c r="F173" s="644" t="s">
        <v>638</v>
      </c>
      <c r="G173" s="633">
        <v>2881604</v>
      </c>
      <c r="H173" s="633">
        <f>+ROUND(G173*$H$124+G173,0)</f>
        <v>2999462</v>
      </c>
      <c r="I173" s="633">
        <f>+ROUND(H173*$I$124+H173,0)</f>
        <v>3094845</v>
      </c>
      <c r="J173" s="645">
        <f>+ROUND(I173*$J$124+I173,0)</f>
        <v>3212449</v>
      </c>
      <c r="K173" s="525">
        <f>+ROUND(J173*$K$124+J173,0)</f>
        <v>3264169</v>
      </c>
      <c r="M173" s="631"/>
    </row>
    <row r="174" spans="1:14" ht="80.45" customHeight="1" thickBot="1" x14ac:dyDescent="0.6">
      <c r="A174" s="1440" t="s">
        <v>377</v>
      </c>
      <c r="B174" s="1441"/>
      <c r="C174" s="1435"/>
      <c r="D174" s="1436"/>
      <c r="E174" s="1437"/>
      <c r="F174" s="646" t="s">
        <v>638</v>
      </c>
      <c r="G174" s="635">
        <v>2592549</v>
      </c>
      <c r="H174" s="635">
        <f>+ROUND(G174*$H$124+G174,0)</f>
        <v>2698584</v>
      </c>
      <c r="I174" s="635">
        <f>+ROUND(H174*$I$124+H174,0)</f>
        <v>2784399</v>
      </c>
      <c r="J174" s="647">
        <f>+ROUND(I174*$J$124+I174,0)</f>
        <v>2890206</v>
      </c>
      <c r="K174" s="544">
        <f>+ROUND(J174*$K$124+J174,0)</f>
        <v>2936738</v>
      </c>
      <c r="M174" s="631"/>
    </row>
    <row r="175" spans="1:14" ht="50.45" customHeight="1" thickBot="1" x14ac:dyDescent="0.65">
      <c r="G175" s="648"/>
      <c r="H175" s="492"/>
      <c r="K175" s="492"/>
      <c r="M175" s="631"/>
    </row>
    <row r="176" spans="1:14" ht="50.45" customHeight="1" thickBot="1" x14ac:dyDescent="0.6">
      <c r="A176" s="1442" t="s">
        <v>368</v>
      </c>
      <c r="B176" s="1443"/>
      <c r="C176" s="638" t="s">
        <v>369</v>
      </c>
      <c r="D176" s="639"/>
      <c r="E176" s="640"/>
      <c r="F176" s="626" t="s">
        <v>370</v>
      </c>
      <c r="G176" s="641" t="s">
        <v>635</v>
      </c>
      <c r="H176" s="641" t="s">
        <v>407</v>
      </c>
      <c r="I176" s="641" t="s">
        <v>636</v>
      </c>
      <c r="J176" s="641" t="s">
        <v>637</v>
      </c>
      <c r="K176" s="605" t="s">
        <v>690</v>
      </c>
      <c r="M176" s="631"/>
    </row>
    <row r="177" spans="1:13" ht="61.15" customHeight="1" x14ac:dyDescent="0.55000000000000004">
      <c r="A177" s="1427" t="s">
        <v>373</v>
      </c>
      <c r="B177" s="1428"/>
      <c r="C177" s="1429" t="s">
        <v>385</v>
      </c>
      <c r="D177" s="1430"/>
      <c r="E177" s="1431"/>
      <c r="F177" s="642" t="s">
        <v>638</v>
      </c>
      <c r="G177" s="649">
        <v>1857237</v>
      </c>
      <c r="H177" s="630">
        <f>+ROUND(G177*$H$124+G177,0)</f>
        <v>1933198</v>
      </c>
      <c r="I177" s="630">
        <f>+ROUND(H177*$I$124+H177,0)</f>
        <v>1994674</v>
      </c>
      <c r="J177" s="643">
        <f>+ROUND(I177*$J$124+I177,0)</f>
        <v>2070472</v>
      </c>
      <c r="K177" s="515">
        <f>+ROUND(J177*$K$124+J177,0)</f>
        <v>2103807</v>
      </c>
      <c r="M177" s="631"/>
    </row>
    <row r="178" spans="1:13" ht="61.15" customHeight="1" x14ac:dyDescent="0.55000000000000004">
      <c r="A178" s="1438" t="s">
        <v>376</v>
      </c>
      <c r="B178" s="1439"/>
      <c r="C178" s="1432"/>
      <c r="D178" s="1433"/>
      <c r="E178" s="1434"/>
      <c r="F178" s="644" t="s">
        <v>638</v>
      </c>
      <c r="G178" s="650">
        <v>3674045</v>
      </c>
      <c r="H178" s="633">
        <f>+ROUND(G178*$H$124+G178,0)</f>
        <v>3824313</v>
      </c>
      <c r="I178" s="633">
        <f>+ROUND(H178*$I$124+H178,0)</f>
        <v>3945926</v>
      </c>
      <c r="J178" s="645">
        <f>+ROUND(I178*$J$124+I178,0)</f>
        <v>4095871</v>
      </c>
      <c r="K178" s="525">
        <f>+ROUND(J178*$K$124+J178,0)</f>
        <v>4161815</v>
      </c>
      <c r="M178" s="631"/>
    </row>
    <row r="179" spans="1:13" ht="61.15" customHeight="1" thickBot="1" x14ac:dyDescent="0.6">
      <c r="A179" s="1440" t="s">
        <v>377</v>
      </c>
      <c r="B179" s="1441"/>
      <c r="C179" s="1435"/>
      <c r="D179" s="1436"/>
      <c r="E179" s="1437"/>
      <c r="F179" s="646" t="s">
        <v>638</v>
      </c>
      <c r="G179" s="651">
        <v>3305500</v>
      </c>
      <c r="H179" s="635">
        <f>+ROUND(G179*$H$124+G179,0)</f>
        <v>3440695</v>
      </c>
      <c r="I179" s="635">
        <f>+ROUND(H179*$I$124+H179,0)</f>
        <v>3550109</v>
      </c>
      <c r="J179" s="647">
        <f>+ROUND(I179*$J$124+I179,0)</f>
        <v>3685013</v>
      </c>
      <c r="K179" s="544">
        <f>+ROUND(J179*$K$124+J179,0)</f>
        <v>3744342</v>
      </c>
      <c r="M179" s="631"/>
    </row>
    <row r="180" spans="1:13" ht="50.45" customHeight="1" thickBot="1" x14ac:dyDescent="0.65">
      <c r="G180" s="648"/>
      <c r="H180" s="492"/>
      <c r="K180" s="492"/>
      <c r="M180" s="631"/>
    </row>
    <row r="181" spans="1:13" ht="50.45" customHeight="1" thickBot="1" x14ac:dyDescent="0.6">
      <c r="A181" s="1442" t="s">
        <v>368</v>
      </c>
      <c r="B181" s="1443"/>
      <c r="C181" s="638" t="s">
        <v>369</v>
      </c>
      <c r="D181" s="639"/>
      <c r="E181" s="640"/>
      <c r="F181" s="626" t="s">
        <v>370</v>
      </c>
      <c r="G181" s="641" t="s">
        <v>635</v>
      </c>
      <c r="H181" s="641" t="s">
        <v>407</v>
      </c>
      <c r="I181" s="641" t="s">
        <v>636</v>
      </c>
      <c r="J181" s="641" t="s">
        <v>637</v>
      </c>
      <c r="K181" s="605" t="s">
        <v>690</v>
      </c>
      <c r="M181" s="631"/>
    </row>
    <row r="182" spans="1:13" ht="66" customHeight="1" x14ac:dyDescent="0.55000000000000004">
      <c r="A182" s="1427" t="s">
        <v>373</v>
      </c>
      <c r="B182" s="1428"/>
      <c r="C182" s="1429" t="s">
        <v>386</v>
      </c>
      <c r="D182" s="1430"/>
      <c r="E182" s="1431"/>
      <c r="F182" s="642" t="s">
        <v>638</v>
      </c>
      <c r="G182" s="630">
        <v>2731230</v>
      </c>
      <c r="H182" s="630">
        <f>+ROUND(G182*$H$124+G182,0)</f>
        <v>2842937</v>
      </c>
      <c r="I182" s="630">
        <f>+ROUND(H182*$I$124+H182,0)</f>
        <v>2933342</v>
      </c>
      <c r="J182" s="643">
        <f>+ROUND(I182*$J$124+I182,0)</f>
        <v>3044809</v>
      </c>
      <c r="K182" s="515">
        <f>+ROUND(J182*$K$124+J182,0)</f>
        <v>3093830</v>
      </c>
      <c r="M182" s="631"/>
    </row>
    <row r="183" spans="1:13" ht="66" customHeight="1" x14ac:dyDescent="0.55000000000000004">
      <c r="A183" s="1438" t="s">
        <v>376</v>
      </c>
      <c r="B183" s="1439"/>
      <c r="C183" s="1432"/>
      <c r="D183" s="1433"/>
      <c r="E183" s="1434"/>
      <c r="F183" s="644" t="s">
        <v>638</v>
      </c>
      <c r="G183" s="633">
        <v>5403007</v>
      </c>
      <c r="H183" s="633">
        <f>+ROUND(G183*$H$124+G183,0)</f>
        <v>5623990</v>
      </c>
      <c r="I183" s="633">
        <f>+ROUND(H183*$I$124+H183,0)</f>
        <v>5802833</v>
      </c>
      <c r="J183" s="645">
        <f>+ROUND(I183*$J$124+I183,0)</f>
        <v>6023341</v>
      </c>
      <c r="K183" s="525">
        <f>+ROUND(J183*$K$124+J183,0)</f>
        <v>6120317</v>
      </c>
      <c r="M183" s="631"/>
    </row>
    <row r="184" spans="1:13" ht="66" customHeight="1" thickBot="1" x14ac:dyDescent="0.6">
      <c r="A184" s="1440" t="s">
        <v>377</v>
      </c>
      <c r="B184" s="1441"/>
      <c r="C184" s="1435"/>
      <c r="D184" s="1436"/>
      <c r="E184" s="1437"/>
      <c r="F184" s="646" t="s">
        <v>638</v>
      </c>
      <c r="G184" s="635">
        <v>4861029</v>
      </c>
      <c r="H184" s="635">
        <f>+ROUND(G184*$H$124+G184,0)</f>
        <v>5059845</v>
      </c>
      <c r="I184" s="635">
        <f>+ROUND(H184*$I$124+H184,0)</f>
        <v>5220748</v>
      </c>
      <c r="J184" s="647">
        <f>+ROUND(I184*$J$124+I184,0)</f>
        <v>5419136</v>
      </c>
      <c r="K184" s="544">
        <f>+ROUND(J184*$K$124+J184,0)</f>
        <v>5506384</v>
      </c>
      <c r="M184" s="631"/>
    </row>
    <row r="185" spans="1:13" ht="50.45" customHeight="1" thickBot="1" x14ac:dyDescent="0.65">
      <c r="G185" s="652"/>
      <c r="H185" s="492"/>
      <c r="K185" s="492"/>
      <c r="M185" s="631"/>
    </row>
    <row r="186" spans="1:13" ht="50.45" customHeight="1" thickBot="1" x14ac:dyDescent="0.6">
      <c r="A186" s="1442" t="s">
        <v>368</v>
      </c>
      <c r="B186" s="1443"/>
      <c r="C186" s="638" t="s">
        <v>369</v>
      </c>
      <c r="D186" s="639"/>
      <c r="E186" s="640"/>
      <c r="F186" s="626" t="s">
        <v>370</v>
      </c>
      <c r="G186" s="641" t="s">
        <v>635</v>
      </c>
      <c r="H186" s="641" t="s">
        <v>407</v>
      </c>
      <c r="I186" s="641" t="s">
        <v>636</v>
      </c>
      <c r="J186" s="641" t="s">
        <v>637</v>
      </c>
      <c r="K186" s="605" t="s">
        <v>690</v>
      </c>
      <c r="M186" s="631"/>
    </row>
    <row r="187" spans="1:13" ht="69" customHeight="1" x14ac:dyDescent="0.55000000000000004">
      <c r="A187" s="1427" t="s">
        <v>373</v>
      </c>
      <c r="B187" s="1428"/>
      <c r="C187" s="1429" t="s">
        <v>387</v>
      </c>
      <c r="D187" s="1430"/>
      <c r="E187" s="1431"/>
      <c r="F187" s="642" t="s">
        <v>638</v>
      </c>
      <c r="G187" s="653">
        <v>3495975</v>
      </c>
      <c r="H187" s="630">
        <f>+ROUND(G187*$H$124+G187,0)</f>
        <v>3638960</v>
      </c>
      <c r="I187" s="630">
        <f>+ROUND(H187*$I$124+H187,0)</f>
        <v>3754679</v>
      </c>
      <c r="J187" s="643">
        <f>+ROUND(I187*$J$124+I187,0)</f>
        <v>3897357</v>
      </c>
      <c r="K187" s="515">
        <f>+ROUND(J187*$K$124+J187,0)</f>
        <v>3960104</v>
      </c>
      <c r="M187" s="631"/>
    </row>
    <row r="188" spans="1:13" ht="69" customHeight="1" x14ac:dyDescent="0.55000000000000004">
      <c r="A188" s="1438" t="s">
        <v>376</v>
      </c>
      <c r="B188" s="1439"/>
      <c r="C188" s="1432"/>
      <c r="D188" s="1433"/>
      <c r="E188" s="1434"/>
      <c r="F188" s="644" t="s">
        <v>638</v>
      </c>
      <c r="G188" s="654">
        <v>6915849</v>
      </c>
      <c r="H188" s="633">
        <f>+ROUND(G188*$H$124+G188,0)</f>
        <v>7198707</v>
      </c>
      <c r="I188" s="633">
        <f>+ROUND(H188*$I$124+H188,0)</f>
        <v>7427626</v>
      </c>
      <c r="J188" s="645">
        <f>+ROUND(I188*$J$124+I188,0)</f>
        <v>7709876</v>
      </c>
      <c r="K188" s="525">
        <f>+ROUND(J188*$K$124+J188,0)</f>
        <v>7834005</v>
      </c>
      <c r="M188" s="631"/>
    </row>
    <row r="189" spans="1:13" ht="69" customHeight="1" thickBot="1" x14ac:dyDescent="0.6">
      <c r="A189" s="1440" t="s">
        <v>377</v>
      </c>
      <c r="B189" s="1441"/>
      <c r="C189" s="1435"/>
      <c r="D189" s="1436"/>
      <c r="E189" s="1437"/>
      <c r="F189" s="646" t="s">
        <v>638</v>
      </c>
      <c r="G189" s="647">
        <v>6222117</v>
      </c>
      <c r="H189" s="635">
        <f>+ROUND(G189*$H$124+G189,0)</f>
        <v>6476602</v>
      </c>
      <c r="I189" s="635">
        <f>+ROUND(H189*$I$124+H189,0)</f>
        <v>6682558</v>
      </c>
      <c r="J189" s="647">
        <f>+ROUND(I189*$J$124+I189,0)</f>
        <v>6936495</v>
      </c>
      <c r="K189" s="544">
        <f>+ROUND(J189*$K$124+J189,0)</f>
        <v>7048173</v>
      </c>
      <c r="M189" s="631"/>
    </row>
    <row r="190" spans="1:13" ht="50.45" customHeight="1" thickBot="1" x14ac:dyDescent="0.65">
      <c r="G190" s="652"/>
      <c r="H190" s="492"/>
      <c r="K190" s="492"/>
      <c r="M190" s="631"/>
    </row>
    <row r="191" spans="1:13" ht="50.45" customHeight="1" thickBot="1" x14ac:dyDescent="0.6">
      <c r="A191" s="1442" t="s">
        <v>368</v>
      </c>
      <c r="B191" s="1443"/>
      <c r="C191" s="1442" t="s">
        <v>369</v>
      </c>
      <c r="D191" s="1444"/>
      <c r="E191" s="1443"/>
      <c r="F191" s="626" t="s">
        <v>370</v>
      </c>
      <c r="G191" s="641" t="s">
        <v>635</v>
      </c>
      <c r="H191" s="641" t="s">
        <v>407</v>
      </c>
      <c r="I191" s="641" t="s">
        <v>636</v>
      </c>
      <c r="J191" s="641" t="s">
        <v>637</v>
      </c>
      <c r="K191" s="605" t="s">
        <v>690</v>
      </c>
      <c r="M191" s="631"/>
    </row>
    <row r="192" spans="1:13" ht="70.150000000000006" customHeight="1" x14ac:dyDescent="0.55000000000000004">
      <c r="A192" s="1427" t="s">
        <v>373</v>
      </c>
      <c r="B192" s="1428"/>
      <c r="C192" s="1429" t="s">
        <v>388</v>
      </c>
      <c r="D192" s="1430"/>
      <c r="E192" s="1431"/>
      <c r="F192" s="642" t="s">
        <v>638</v>
      </c>
      <c r="G192" s="643">
        <v>4369968</v>
      </c>
      <c r="H192" s="630">
        <f>+ROUND(G192*$H$124+G192,0)</f>
        <v>4548700</v>
      </c>
      <c r="I192" s="630">
        <f>+ROUND(H192*$I$124+H192,0)</f>
        <v>4693349</v>
      </c>
      <c r="J192" s="643">
        <f>+ROUND(I192*$J$124+I192,0)</f>
        <v>4871696</v>
      </c>
      <c r="K192" s="515">
        <f>+ROUND(J192*$K$124+J192,0)</f>
        <v>4950130</v>
      </c>
      <c r="M192" s="631"/>
    </row>
    <row r="193" spans="1:13" ht="70.150000000000006" customHeight="1" x14ac:dyDescent="0.55000000000000004">
      <c r="A193" s="1438" t="s">
        <v>376</v>
      </c>
      <c r="B193" s="1439"/>
      <c r="C193" s="1432"/>
      <c r="D193" s="1433"/>
      <c r="E193" s="1434"/>
      <c r="F193" s="644" t="s">
        <v>638</v>
      </c>
      <c r="G193" s="645">
        <v>8644811</v>
      </c>
      <c r="H193" s="633">
        <f>+ROUND(G193*$H$124+G193,0)</f>
        <v>8998384</v>
      </c>
      <c r="I193" s="633">
        <f>+ROUND(H193*$I$124+H193,0)</f>
        <v>9284533</v>
      </c>
      <c r="J193" s="645">
        <f>+ROUND(I193*$J$124+I193,0)</f>
        <v>9637345</v>
      </c>
      <c r="K193" s="525">
        <f>+ROUND(J193*$K$124+J193,0)</f>
        <v>9792506</v>
      </c>
      <c r="M193" s="631"/>
    </row>
    <row r="194" spans="1:13" ht="70.150000000000006" customHeight="1" thickBot="1" x14ac:dyDescent="0.6">
      <c r="A194" s="1440" t="s">
        <v>377</v>
      </c>
      <c r="B194" s="1441"/>
      <c r="C194" s="1435"/>
      <c r="D194" s="1436"/>
      <c r="E194" s="1437"/>
      <c r="F194" s="646" t="s">
        <v>638</v>
      </c>
      <c r="G194" s="647">
        <v>7777646</v>
      </c>
      <c r="H194" s="635">
        <f>+ROUND(G194*$H$124+G194,0)</f>
        <v>8095752</v>
      </c>
      <c r="I194" s="635">
        <f>+ROUND(H194*$I$124+H194,0)</f>
        <v>8353197</v>
      </c>
      <c r="J194" s="647">
        <f>+ROUND(I194*$J$124+I194,0)</f>
        <v>8670618</v>
      </c>
      <c r="K194" s="544">
        <f>+ROUND(J194*$K$124+J194,0)</f>
        <v>8810215</v>
      </c>
      <c r="M194" s="631"/>
    </row>
    <row r="195" spans="1:13" ht="33" customHeight="1" x14ac:dyDescent="0.6">
      <c r="A195" s="655"/>
      <c r="B195" s="655"/>
      <c r="C195" s="624"/>
      <c r="D195" s="624"/>
      <c r="E195" s="624"/>
      <c r="F195" s="478"/>
      <c r="G195" s="656"/>
      <c r="M195" s="631"/>
    </row>
    <row r="196" spans="1:13" ht="106.15" customHeight="1" x14ac:dyDescent="0.55000000000000004">
      <c r="A196" s="1446" t="s">
        <v>389</v>
      </c>
      <c r="B196" s="1446"/>
      <c r="C196" s="1446"/>
      <c r="D196" s="1446"/>
      <c r="E196" s="1446"/>
      <c r="F196" s="1446"/>
      <c r="G196" s="1446"/>
      <c r="H196" s="1446"/>
      <c r="I196" s="1446"/>
      <c r="J196" s="1446"/>
      <c r="K196" s="1446"/>
      <c r="M196" s="631"/>
    </row>
    <row r="197" spans="1:13" x14ac:dyDescent="0.6">
      <c r="M197" s="631"/>
    </row>
    <row r="198" spans="1:13" x14ac:dyDescent="0.6">
      <c r="M198" s="631"/>
    </row>
    <row r="199" spans="1:13" ht="84" customHeight="1" x14ac:dyDescent="0.45">
      <c r="A199" s="1395" t="s">
        <v>390</v>
      </c>
      <c r="B199" s="1395"/>
      <c r="C199" s="1395"/>
      <c r="D199" s="1395"/>
      <c r="E199" s="1395"/>
      <c r="F199" s="1395"/>
      <c r="G199" s="1395"/>
      <c r="H199" s="1395"/>
      <c r="I199" s="1395"/>
      <c r="J199" s="1395"/>
      <c r="K199" s="1395"/>
    </row>
    <row r="200" spans="1:13" x14ac:dyDescent="0.6">
      <c r="M200" s="631"/>
    </row>
    <row r="201" spans="1:13" ht="39.6" customHeight="1" thickBot="1" x14ac:dyDescent="0.65">
      <c r="M201" s="631"/>
    </row>
    <row r="202" spans="1:13" ht="74.45" customHeight="1" thickBot="1" x14ac:dyDescent="0.6">
      <c r="A202" s="1442" t="s">
        <v>368</v>
      </c>
      <c r="B202" s="1443"/>
      <c r="C202" s="1447" t="s">
        <v>391</v>
      </c>
      <c r="D202" s="1448"/>
      <c r="E202" s="1449"/>
      <c r="F202" s="626" t="s">
        <v>370</v>
      </c>
      <c r="G202" s="627" t="s">
        <v>371</v>
      </c>
      <c r="H202" s="627" t="s">
        <v>372</v>
      </c>
      <c r="I202" s="627" t="s">
        <v>633</v>
      </c>
      <c r="J202" s="627" t="s">
        <v>634</v>
      </c>
      <c r="K202" s="605" t="s">
        <v>394</v>
      </c>
      <c r="M202" s="631"/>
    </row>
    <row r="203" spans="1:13" ht="74.45" customHeight="1" x14ac:dyDescent="0.55000000000000004">
      <c r="A203" s="1427" t="s">
        <v>392</v>
      </c>
      <c r="B203" s="1428"/>
      <c r="C203" s="1450" t="s">
        <v>393</v>
      </c>
      <c r="D203" s="1451"/>
      <c r="E203" s="1452"/>
      <c r="F203" s="637" t="s">
        <v>394</v>
      </c>
      <c r="G203" s="657">
        <v>505032</v>
      </c>
      <c r="H203" s="630">
        <f>+ROUND(G203*$H$124+G203,0)</f>
        <v>525688</v>
      </c>
      <c r="I203" s="630">
        <f>+ROUND(H203*$I$124+H203,0)</f>
        <v>542405</v>
      </c>
      <c r="J203" s="657">
        <f>+ROUND(I203*$J$124+I203,0)</f>
        <v>563016</v>
      </c>
      <c r="K203" s="515">
        <f>+ROUND(J203*$K$124+J203,0)</f>
        <v>572081</v>
      </c>
      <c r="M203" s="631"/>
    </row>
    <row r="204" spans="1:13" ht="74.45" customHeight="1" x14ac:dyDescent="0.55000000000000004">
      <c r="A204" s="1438" t="s">
        <v>395</v>
      </c>
      <c r="B204" s="1439"/>
      <c r="C204" s="1453"/>
      <c r="D204" s="1024"/>
      <c r="E204" s="1454"/>
      <c r="F204" s="632" t="s">
        <v>394</v>
      </c>
      <c r="G204" s="658">
        <v>999071</v>
      </c>
      <c r="H204" s="633">
        <f>+ROUND(G204*$H$124+G204,0)</f>
        <v>1039933</v>
      </c>
      <c r="I204" s="633">
        <f>+ROUND(H204*$I$124+H204,0)</f>
        <v>1073003</v>
      </c>
      <c r="J204" s="658">
        <f>+ROUND(I204*$J$124+I204,0)</f>
        <v>1113777</v>
      </c>
      <c r="K204" s="525">
        <f>+ROUND(J204*$K$124+J204,0)</f>
        <v>1131709</v>
      </c>
      <c r="M204" s="631"/>
    </row>
    <row r="205" spans="1:13" ht="74.45" customHeight="1" thickBot="1" x14ac:dyDescent="0.6">
      <c r="A205" s="1440" t="s">
        <v>396</v>
      </c>
      <c r="B205" s="1441"/>
      <c r="C205" s="1455"/>
      <c r="D205" s="1456"/>
      <c r="E205" s="1457"/>
      <c r="F205" s="634" t="s">
        <v>394</v>
      </c>
      <c r="G205" s="659">
        <v>898854</v>
      </c>
      <c r="H205" s="635">
        <f>+ROUND(G205*$H$124+G205,0)</f>
        <v>935617</v>
      </c>
      <c r="I205" s="635">
        <f>+ROUND(H205*$I$124+H205,0)</f>
        <v>965370</v>
      </c>
      <c r="J205" s="659">
        <f>+ROUND(I205*$J$124+I205,0)</f>
        <v>1002054</v>
      </c>
      <c r="K205" s="544">
        <f>+ROUND(J205*$K$124+J205,0)</f>
        <v>1018187</v>
      </c>
      <c r="M205" s="631"/>
    </row>
    <row r="206" spans="1:13" ht="74.45" customHeight="1" thickBot="1" x14ac:dyDescent="0.65">
      <c r="G206" s="660"/>
      <c r="H206" s="492"/>
      <c r="K206" s="492"/>
      <c r="M206" s="631"/>
    </row>
    <row r="207" spans="1:13" ht="74.45" customHeight="1" thickBot="1" x14ac:dyDescent="0.6">
      <c r="A207" s="1442" t="s">
        <v>368</v>
      </c>
      <c r="B207" s="1443"/>
      <c r="C207" s="1442" t="s">
        <v>391</v>
      </c>
      <c r="D207" s="1444"/>
      <c r="E207" s="1443"/>
      <c r="F207" s="626" t="s">
        <v>370</v>
      </c>
      <c r="G207" s="627" t="s">
        <v>371</v>
      </c>
      <c r="H207" s="627" t="s">
        <v>372</v>
      </c>
      <c r="I207" s="627" t="s">
        <v>633</v>
      </c>
      <c r="J207" s="627" t="s">
        <v>634</v>
      </c>
      <c r="K207" s="605" t="s">
        <v>394</v>
      </c>
      <c r="M207" s="631"/>
    </row>
    <row r="208" spans="1:13" ht="74.45" customHeight="1" x14ac:dyDescent="0.55000000000000004">
      <c r="A208" s="1427" t="s">
        <v>392</v>
      </c>
      <c r="B208" s="1428"/>
      <c r="C208" s="1450" t="s">
        <v>397</v>
      </c>
      <c r="D208" s="1451"/>
      <c r="E208" s="1452"/>
      <c r="F208" s="637" t="s">
        <v>394</v>
      </c>
      <c r="G208" s="657">
        <v>1010064</v>
      </c>
      <c r="H208" s="630">
        <f>+ROUND(G208*$H$124+G208,0)</f>
        <v>1051376</v>
      </c>
      <c r="I208" s="630">
        <f>+ROUND(H208*$I$124+H208,0)</f>
        <v>1084810</v>
      </c>
      <c r="J208" s="657">
        <f>+ROUND(I208*$J$124+I208,0)</f>
        <v>1126033</v>
      </c>
      <c r="K208" s="515">
        <f>+ROUND(J208*$K$124+J208,0)</f>
        <v>1144162</v>
      </c>
      <c r="M208" s="631"/>
    </row>
    <row r="209" spans="1:13" ht="74.45" customHeight="1" x14ac:dyDescent="0.55000000000000004">
      <c r="A209" s="1438" t="s">
        <v>395</v>
      </c>
      <c r="B209" s="1439"/>
      <c r="C209" s="1453"/>
      <c r="D209" s="1024"/>
      <c r="E209" s="1454"/>
      <c r="F209" s="632" t="s">
        <v>394</v>
      </c>
      <c r="G209" s="658">
        <v>1998142</v>
      </c>
      <c r="H209" s="633">
        <f>+ROUND(G209*$H$124+G209,0)</f>
        <v>2079866</v>
      </c>
      <c r="I209" s="633">
        <f>+ROUND(H209*$I$124+H209,0)</f>
        <v>2146006</v>
      </c>
      <c r="J209" s="658">
        <f>+ROUND(I209*$J$124+I209,0)</f>
        <v>2227554</v>
      </c>
      <c r="K209" s="525">
        <f>+ROUND(J209*$K$124+J209,0)</f>
        <v>2263418</v>
      </c>
      <c r="M209" s="631"/>
    </row>
    <row r="210" spans="1:13" ht="74.45" customHeight="1" thickBot="1" x14ac:dyDescent="0.6">
      <c r="A210" s="1440" t="s">
        <v>396</v>
      </c>
      <c r="B210" s="1441"/>
      <c r="C210" s="1455"/>
      <c r="D210" s="1456"/>
      <c r="E210" s="1457"/>
      <c r="F210" s="634" t="s">
        <v>394</v>
      </c>
      <c r="G210" s="659">
        <v>1797707</v>
      </c>
      <c r="H210" s="635">
        <f>+ROUND(G210*$H$124+G210,0)</f>
        <v>1871233</v>
      </c>
      <c r="I210" s="635">
        <f>+ROUND(H210*$I$124+H210,0)</f>
        <v>1930738</v>
      </c>
      <c r="J210" s="659">
        <f>+ROUND(I210*$J$124+I210,0)</f>
        <v>2004106</v>
      </c>
      <c r="K210" s="544">
        <f>+ROUND(J210*$K$124+J210,0)</f>
        <v>2036372</v>
      </c>
      <c r="M210" s="631"/>
    </row>
    <row r="211" spans="1:13" ht="74.45" customHeight="1" thickBot="1" x14ac:dyDescent="0.65">
      <c r="G211" s="660"/>
      <c r="H211" s="492"/>
      <c r="K211" s="492"/>
      <c r="M211" s="631"/>
    </row>
    <row r="212" spans="1:13" ht="74.45" customHeight="1" thickBot="1" x14ac:dyDescent="0.6">
      <c r="A212" s="1442" t="s">
        <v>368</v>
      </c>
      <c r="B212" s="1443"/>
      <c r="C212" s="1442" t="s">
        <v>391</v>
      </c>
      <c r="D212" s="1444"/>
      <c r="E212" s="1443"/>
      <c r="F212" s="661" t="s">
        <v>370</v>
      </c>
      <c r="G212" s="627" t="s">
        <v>371</v>
      </c>
      <c r="H212" s="627" t="s">
        <v>372</v>
      </c>
      <c r="I212" s="627" t="s">
        <v>633</v>
      </c>
      <c r="J212" s="627" t="s">
        <v>634</v>
      </c>
      <c r="K212" s="605" t="s">
        <v>394</v>
      </c>
      <c r="M212" s="631"/>
    </row>
    <row r="213" spans="1:13" ht="74.45" customHeight="1" x14ac:dyDescent="0.55000000000000004">
      <c r="A213" s="1427" t="s">
        <v>392</v>
      </c>
      <c r="B213" s="1428"/>
      <c r="C213" s="1450" t="s">
        <v>398</v>
      </c>
      <c r="D213" s="1451"/>
      <c r="E213" s="1452"/>
      <c r="F213" s="637" t="s">
        <v>394</v>
      </c>
      <c r="G213" s="657">
        <v>1515097</v>
      </c>
      <c r="H213" s="630">
        <f>+ROUND(G213*$H$124+G213,0)</f>
        <v>1577064</v>
      </c>
      <c r="I213" s="630">
        <f>+ROUND(H213*$I$124+H213,0)</f>
        <v>1627215</v>
      </c>
      <c r="J213" s="657">
        <f>+ROUND(I213*$J$124+I213,0)</f>
        <v>1689049</v>
      </c>
      <c r="K213" s="515">
        <f>+ROUND(J213*$K$124+J213,0)</f>
        <v>1716243</v>
      </c>
      <c r="M213" s="631"/>
    </row>
    <row r="214" spans="1:13" ht="74.45" customHeight="1" x14ac:dyDescent="0.55000000000000004">
      <c r="A214" s="1438" t="s">
        <v>395</v>
      </c>
      <c r="B214" s="1439"/>
      <c r="C214" s="1453"/>
      <c r="D214" s="1024"/>
      <c r="E214" s="1454"/>
      <c r="F214" s="632" t="s">
        <v>394</v>
      </c>
      <c r="G214" s="658">
        <v>2997213</v>
      </c>
      <c r="H214" s="633">
        <f>+ROUND(G214*$H$124+G214,0)</f>
        <v>3119799</v>
      </c>
      <c r="I214" s="633">
        <f>+ROUND(H214*$I$124+H214,0)</f>
        <v>3219009</v>
      </c>
      <c r="J214" s="658">
        <f>+ROUND(I214*$J$124+I214,0)</f>
        <v>3341331</v>
      </c>
      <c r="K214" s="525">
        <f>+ROUND(J214*$K$124+J214,0)</f>
        <v>3395126</v>
      </c>
      <c r="M214" s="631"/>
    </row>
    <row r="215" spans="1:13" ht="74.45" customHeight="1" thickBot="1" x14ac:dyDescent="0.6">
      <c r="A215" s="1440" t="s">
        <v>396</v>
      </c>
      <c r="B215" s="1441"/>
      <c r="C215" s="1455"/>
      <c r="D215" s="1456"/>
      <c r="E215" s="1457"/>
      <c r="F215" s="634" t="s">
        <v>394</v>
      </c>
      <c r="G215" s="659">
        <v>2696561</v>
      </c>
      <c r="H215" s="635">
        <f>+ROUND(G215*$H$124+G215,0)</f>
        <v>2806850</v>
      </c>
      <c r="I215" s="635">
        <f>+ROUND(H215*$I$124+H215,0)</f>
        <v>2896108</v>
      </c>
      <c r="J215" s="662">
        <f>+ROUND(I215*$J$124+I215,0)</f>
        <v>3006160</v>
      </c>
      <c r="K215" s="544">
        <f>+ROUND(J215*$K$124+J215,0)</f>
        <v>3054559</v>
      </c>
      <c r="M215" s="631"/>
    </row>
    <row r="216" spans="1:13" ht="74.45" customHeight="1" thickBot="1" x14ac:dyDescent="0.65">
      <c r="G216" s="660"/>
      <c r="H216" s="492"/>
      <c r="K216" s="492"/>
      <c r="M216" s="631"/>
    </row>
    <row r="217" spans="1:13" ht="74.45" customHeight="1" thickBot="1" x14ac:dyDescent="0.6">
      <c r="A217" s="1442" t="s">
        <v>368</v>
      </c>
      <c r="B217" s="1443"/>
      <c r="C217" s="1442" t="s">
        <v>391</v>
      </c>
      <c r="D217" s="1444"/>
      <c r="E217" s="1443"/>
      <c r="F217" s="626" t="s">
        <v>370</v>
      </c>
      <c r="G217" s="627" t="s">
        <v>371</v>
      </c>
      <c r="H217" s="627" t="s">
        <v>372</v>
      </c>
      <c r="I217" s="627" t="s">
        <v>633</v>
      </c>
      <c r="J217" s="627" t="s">
        <v>634</v>
      </c>
      <c r="K217" s="605" t="s">
        <v>394</v>
      </c>
      <c r="M217" s="631"/>
    </row>
    <row r="218" spans="1:13" ht="74.45" customHeight="1" x14ac:dyDescent="0.55000000000000004">
      <c r="A218" s="1427" t="s">
        <v>392</v>
      </c>
      <c r="B218" s="1428"/>
      <c r="C218" s="1450" t="s">
        <v>399</v>
      </c>
      <c r="D218" s="1451"/>
      <c r="E218" s="1452"/>
      <c r="F218" s="637" t="s">
        <v>394</v>
      </c>
      <c r="G218" s="657">
        <v>2020129</v>
      </c>
      <c r="H218" s="630">
        <f>+ROUND(G218*$H$124+G218,0)</f>
        <v>2102752</v>
      </c>
      <c r="I218" s="630">
        <f>+ROUND(H218*$I$124+H218,0)</f>
        <v>2169620</v>
      </c>
      <c r="J218" s="657">
        <f>+ROUND(I218*$J$124+I218,0)</f>
        <v>2252066</v>
      </c>
      <c r="K218" s="515">
        <f>+ROUND(J218*$K$124+J218,0)</f>
        <v>2288324</v>
      </c>
      <c r="M218" s="631"/>
    </row>
    <row r="219" spans="1:13" ht="74.45" customHeight="1" x14ac:dyDescent="0.55000000000000004">
      <c r="A219" s="1438" t="s">
        <v>395</v>
      </c>
      <c r="B219" s="1439"/>
      <c r="C219" s="1453"/>
      <c r="D219" s="1024"/>
      <c r="E219" s="1454"/>
      <c r="F219" s="632" t="s">
        <v>394</v>
      </c>
      <c r="G219" s="658">
        <v>3996283</v>
      </c>
      <c r="H219" s="633">
        <f>+ROUND(G219*$H$124+G219,0)</f>
        <v>4159731</v>
      </c>
      <c r="I219" s="633">
        <f>+ROUND(H219*$I$124+H219,0)</f>
        <v>4292010</v>
      </c>
      <c r="J219" s="658">
        <f>+ROUND(I219*$J$124+I219,0)</f>
        <v>4455106</v>
      </c>
      <c r="K219" s="525">
        <f>+ROUND(J219*$K$124+J219,0)</f>
        <v>4526833</v>
      </c>
      <c r="M219" s="631"/>
    </row>
    <row r="220" spans="1:13" ht="74.45" customHeight="1" thickBot="1" x14ac:dyDescent="0.6">
      <c r="A220" s="1440" t="s">
        <v>396</v>
      </c>
      <c r="B220" s="1441"/>
      <c r="C220" s="1455"/>
      <c r="D220" s="1456"/>
      <c r="E220" s="1457"/>
      <c r="F220" s="634" t="s">
        <v>394</v>
      </c>
      <c r="G220" s="659">
        <v>3595414</v>
      </c>
      <c r="H220" s="635">
        <f>+ROUND(G220*$H$124+G220,0)</f>
        <v>3742466</v>
      </c>
      <c r="I220" s="635">
        <f>+ROUND(H220*$I$124+H220,0)</f>
        <v>3861476</v>
      </c>
      <c r="J220" s="659">
        <f>+ROUND(I220*$J$124+I220,0)</f>
        <v>4008212</v>
      </c>
      <c r="K220" s="544">
        <f>+ROUND(J220*$K$124+J220,0)</f>
        <v>4072744</v>
      </c>
      <c r="M220" s="631"/>
    </row>
    <row r="221" spans="1:13" ht="74.45" customHeight="1" thickBot="1" x14ac:dyDescent="0.65">
      <c r="G221" s="660"/>
      <c r="H221" s="492"/>
      <c r="K221" s="492"/>
      <c r="M221" s="631"/>
    </row>
    <row r="222" spans="1:13" ht="74.45" customHeight="1" thickBot="1" x14ac:dyDescent="0.6">
      <c r="A222" s="1442" t="s">
        <v>368</v>
      </c>
      <c r="B222" s="1443"/>
      <c r="C222" s="1458" t="s">
        <v>391</v>
      </c>
      <c r="D222" s="1459"/>
      <c r="E222" s="1460"/>
      <c r="F222" s="626" t="s">
        <v>370</v>
      </c>
      <c r="G222" s="627" t="s">
        <v>371</v>
      </c>
      <c r="H222" s="627" t="s">
        <v>372</v>
      </c>
      <c r="I222" s="627" t="s">
        <v>633</v>
      </c>
      <c r="J222" s="627" t="s">
        <v>634</v>
      </c>
      <c r="K222" s="605" t="s">
        <v>394</v>
      </c>
      <c r="M222" s="631"/>
    </row>
    <row r="223" spans="1:13" ht="74.45" customHeight="1" x14ac:dyDescent="0.55000000000000004">
      <c r="A223" s="1427" t="s">
        <v>392</v>
      </c>
      <c r="B223" s="1428"/>
      <c r="C223" s="1450" t="s">
        <v>400</v>
      </c>
      <c r="D223" s="1451"/>
      <c r="E223" s="1452"/>
      <c r="F223" s="637" t="s">
        <v>394</v>
      </c>
      <c r="G223" s="657">
        <v>3156451</v>
      </c>
      <c r="H223" s="630">
        <f>+ROUND(G223*$H$124+G223,0)</f>
        <v>3285550</v>
      </c>
      <c r="I223" s="630">
        <f>+ROUND(H223*$I$124+H223,0)</f>
        <v>3390030</v>
      </c>
      <c r="J223" s="657">
        <f>+ROUND(I223*$J$124+I223,0)</f>
        <v>3518851</v>
      </c>
      <c r="K223" s="515">
        <f>+ROUND(J223*$K$124+J223,0)</f>
        <v>3575505</v>
      </c>
      <c r="M223" s="631"/>
    </row>
    <row r="224" spans="1:13" ht="74.45" customHeight="1" x14ac:dyDescent="0.55000000000000004">
      <c r="A224" s="1438" t="s">
        <v>395</v>
      </c>
      <c r="B224" s="1439"/>
      <c r="C224" s="1453"/>
      <c r="D224" s="1024"/>
      <c r="E224" s="1454"/>
      <c r="F224" s="632" t="s">
        <v>394</v>
      </c>
      <c r="G224" s="658">
        <v>6244193</v>
      </c>
      <c r="H224" s="633">
        <f>+ROUND(G224*$H$124+G224,0)</f>
        <v>6499580</v>
      </c>
      <c r="I224" s="633">
        <f>+ROUND(H224*$I$124+H224,0)</f>
        <v>6706267</v>
      </c>
      <c r="J224" s="658">
        <f>+ROUND(I224*$J$124+I224,0)</f>
        <v>6961105</v>
      </c>
      <c r="K224" s="525">
        <f>+ROUND(J224*$K$124+J224,0)</f>
        <v>7073179</v>
      </c>
      <c r="M224" s="631"/>
    </row>
    <row r="225" spans="1:13" ht="74.45" customHeight="1" thickBot="1" x14ac:dyDescent="0.6">
      <c r="A225" s="1440" t="s">
        <v>396</v>
      </c>
      <c r="B225" s="1441"/>
      <c r="C225" s="1455"/>
      <c r="D225" s="1456"/>
      <c r="E225" s="1457"/>
      <c r="F225" s="634" t="s">
        <v>394</v>
      </c>
      <c r="G225" s="659">
        <v>5617835</v>
      </c>
      <c r="H225" s="635">
        <f>+ROUND(G225*$H$124+G225,0)</f>
        <v>5847604</v>
      </c>
      <c r="I225" s="635">
        <f>+ROUND(H225*$I$124+H225,0)</f>
        <v>6033558</v>
      </c>
      <c r="J225" s="659">
        <f>+ROUND(I225*$J$124+I225,0)</f>
        <v>6262833</v>
      </c>
      <c r="K225" s="544">
        <f>+ROUND(J225*$K$124+J225,0)</f>
        <v>6363665</v>
      </c>
      <c r="M225" s="631"/>
    </row>
    <row r="226" spans="1:13" ht="74.45" customHeight="1" thickBot="1" x14ac:dyDescent="0.65">
      <c r="G226" s="660"/>
      <c r="H226" s="492"/>
      <c r="K226" s="492"/>
      <c r="M226" s="631"/>
    </row>
    <row r="227" spans="1:13" ht="74.45" customHeight="1" thickBot="1" x14ac:dyDescent="0.6">
      <c r="A227" s="1442" t="s">
        <v>368</v>
      </c>
      <c r="B227" s="1443"/>
      <c r="C227" s="1458" t="s">
        <v>391</v>
      </c>
      <c r="D227" s="1459"/>
      <c r="E227" s="1460"/>
      <c r="F227" s="626" t="s">
        <v>370</v>
      </c>
      <c r="G227" s="627" t="s">
        <v>371</v>
      </c>
      <c r="H227" s="627" t="s">
        <v>372</v>
      </c>
      <c r="I227" s="627" t="s">
        <v>633</v>
      </c>
      <c r="J227" s="627" t="s">
        <v>634</v>
      </c>
      <c r="K227" s="605" t="s">
        <v>394</v>
      </c>
      <c r="M227" s="631"/>
    </row>
    <row r="228" spans="1:13" ht="74.45" customHeight="1" x14ac:dyDescent="0.55000000000000004">
      <c r="A228" s="1427" t="s">
        <v>392</v>
      </c>
      <c r="B228" s="1428"/>
      <c r="C228" s="1450" t="s">
        <v>401</v>
      </c>
      <c r="D228" s="1451"/>
      <c r="E228" s="1452"/>
      <c r="F228" s="637" t="s">
        <v>394</v>
      </c>
      <c r="G228" s="630">
        <v>6312903</v>
      </c>
      <c r="H228" s="630">
        <f>+ROUND(G228*$H$124+G228,0)</f>
        <v>6571101</v>
      </c>
      <c r="I228" s="630">
        <f>+ROUND(H228*$I$124+H228,0)</f>
        <v>6780062</v>
      </c>
      <c r="J228" s="657">
        <f>+ROUND(I228*$J$124+I228,0)</f>
        <v>7037704</v>
      </c>
      <c r="K228" s="515">
        <f>+ROUND(J228*$K$124+J228,0)</f>
        <v>7151011</v>
      </c>
      <c r="M228" s="631"/>
    </row>
    <row r="229" spans="1:13" ht="74.45" customHeight="1" x14ac:dyDescent="0.55000000000000004">
      <c r="A229" s="1438" t="s">
        <v>395</v>
      </c>
      <c r="B229" s="1439"/>
      <c r="C229" s="1453"/>
      <c r="D229" s="1024"/>
      <c r="E229" s="1454"/>
      <c r="F229" s="632" t="s">
        <v>394</v>
      </c>
      <c r="G229" s="633">
        <v>12488386</v>
      </c>
      <c r="H229" s="633">
        <f>+ROUND(G229*$H$124+G229,0)</f>
        <v>12999161</v>
      </c>
      <c r="I229" s="633">
        <f>+ROUND(H229*$I$124+H229,0)</f>
        <v>13412534</v>
      </c>
      <c r="J229" s="658">
        <f>+ROUND(I229*$J$124+I229,0)</f>
        <v>13922210</v>
      </c>
      <c r="K229" s="525">
        <f>+ROUND(J229*$K$124+J229,0)</f>
        <v>14146358</v>
      </c>
      <c r="M229" s="631"/>
    </row>
    <row r="230" spans="1:13" ht="74.45" customHeight="1" thickBot="1" x14ac:dyDescent="0.6">
      <c r="A230" s="1440" t="s">
        <v>396</v>
      </c>
      <c r="B230" s="1441"/>
      <c r="C230" s="1455"/>
      <c r="D230" s="1456"/>
      <c r="E230" s="1457"/>
      <c r="F230" s="634" t="s">
        <v>394</v>
      </c>
      <c r="G230" s="635">
        <v>11235670</v>
      </c>
      <c r="H230" s="635">
        <f>+ROUND(G230*$H$124+G230,0)</f>
        <v>11695209</v>
      </c>
      <c r="I230" s="635">
        <f>+ROUND(H230*$I$124+H230,0)</f>
        <v>12067117</v>
      </c>
      <c r="J230" s="659">
        <f>+ROUND(I230*$J$124+I230,0)</f>
        <v>12525667</v>
      </c>
      <c r="K230" s="544">
        <f>+ROUND(J230*$K$124+J230,0)</f>
        <v>12727330</v>
      </c>
      <c r="M230" s="631"/>
    </row>
    <row r="231" spans="1:13" ht="74.45" customHeight="1" thickBot="1" x14ac:dyDescent="0.65">
      <c r="G231" s="660"/>
      <c r="H231" s="492"/>
      <c r="K231" s="492"/>
      <c r="M231" s="631"/>
    </row>
    <row r="232" spans="1:13" ht="74.45" customHeight="1" thickBot="1" x14ac:dyDescent="0.6">
      <c r="A232" s="1442" t="s">
        <v>368</v>
      </c>
      <c r="B232" s="1443"/>
      <c r="C232" s="1458" t="s">
        <v>391</v>
      </c>
      <c r="D232" s="1459"/>
      <c r="E232" s="1460"/>
      <c r="F232" s="626" t="s">
        <v>370</v>
      </c>
      <c r="G232" s="627" t="s">
        <v>371</v>
      </c>
      <c r="H232" s="627" t="s">
        <v>372</v>
      </c>
      <c r="I232" s="627" t="s">
        <v>633</v>
      </c>
      <c r="J232" s="627" t="s">
        <v>634</v>
      </c>
      <c r="K232" s="605" t="s">
        <v>394</v>
      </c>
      <c r="M232" s="631"/>
    </row>
    <row r="233" spans="1:13" ht="74.45" customHeight="1" x14ac:dyDescent="0.55000000000000004">
      <c r="A233" s="1427" t="s">
        <v>392</v>
      </c>
      <c r="B233" s="1428"/>
      <c r="C233" s="1450" t="s">
        <v>402</v>
      </c>
      <c r="D233" s="1451"/>
      <c r="E233" s="1452"/>
      <c r="F233" s="637" t="s">
        <v>394</v>
      </c>
      <c r="G233" s="657">
        <v>12625805</v>
      </c>
      <c r="H233" s="630">
        <f>+ROUND(G233*$H$124+G233,0)</f>
        <v>13142200</v>
      </c>
      <c r="I233" s="630">
        <f>+ROUND(H233*$I$124+H233,0)</f>
        <v>13560122</v>
      </c>
      <c r="J233" s="657">
        <f>+ROUND(I233*$J$124+I233,0)</f>
        <v>14075407</v>
      </c>
      <c r="K233" s="515">
        <f>+ROUND(J233*$K$124+J233,0)</f>
        <v>14302021</v>
      </c>
      <c r="M233" s="631"/>
    </row>
    <row r="234" spans="1:13" ht="74.45" customHeight="1" x14ac:dyDescent="0.55000000000000004">
      <c r="A234" s="1438" t="s">
        <v>395</v>
      </c>
      <c r="B234" s="1439"/>
      <c r="C234" s="1453"/>
      <c r="D234" s="1024"/>
      <c r="E234" s="1454"/>
      <c r="F234" s="632" t="s">
        <v>394</v>
      </c>
      <c r="G234" s="658">
        <v>24976772</v>
      </c>
      <c r="H234" s="633">
        <f>+ROUND(G234*$H$124+G234,0)</f>
        <v>25998322</v>
      </c>
      <c r="I234" s="633">
        <f>+ROUND(H234*$I$124+H234,0)</f>
        <v>26825069</v>
      </c>
      <c r="J234" s="658">
        <f>+ROUND(I234*$J$124+I234,0)</f>
        <v>27844422</v>
      </c>
      <c r="K234" s="525">
        <f>+ROUND(J234*$K$124+J234,0)</f>
        <v>28292717</v>
      </c>
      <c r="M234" s="631"/>
    </row>
    <row r="235" spans="1:13" ht="74.45" customHeight="1" thickBot="1" x14ac:dyDescent="0.6">
      <c r="A235" s="1440" t="s">
        <v>396</v>
      </c>
      <c r="B235" s="1441"/>
      <c r="C235" s="1455"/>
      <c r="D235" s="1456"/>
      <c r="E235" s="1457"/>
      <c r="F235" s="634" t="s">
        <v>394</v>
      </c>
      <c r="G235" s="659">
        <v>22471340</v>
      </c>
      <c r="H235" s="635">
        <f>+ROUND(G235*$H$124+G235,0)</f>
        <v>23390418</v>
      </c>
      <c r="I235" s="635">
        <f>+ROUND(H235*$I$124+H235,0)</f>
        <v>24134233</v>
      </c>
      <c r="J235" s="659">
        <f>+ROUND(I235*$J$124+I235,0)</f>
        <v>25051334</v>
      </c>
      <c r="K235" s="544">
        <f>+ROUND(J235*$K$124+J235,0)</f>
        <v>25454660</v>
      </c>
      <c r="M235" s="631"/>
    </row>
    <row r="236" spans="1:13" ht="21" customHeight="1" x14ac:dyDescent="0.6">
      <c r="M236" s="631"/>
    </row>
    <row r="237" spans="1:13" x14ac:dyDescent="0.6">
      <c r="M237" s="631"/>
    </row>
    <row r="238" spans="1:13" ht="84" customHeight="1" x14ac:dyDescent="0.45">
      <c r="A238" s="1395" t="s">
        <v>403</v>
      </c>
      <c r="B238" s="1395"/>
      <c r="C238" s="1395"/>
      <c r="D238" s="1395"/>
      <c r="E238" s="1395"/>
      <c r="F238" s="1395"/>
      <c r="G238" s="1395"/>
      <c r="H238" s="1395"/>
      <c r="I238" s="1395"/>
      <c r="J238" s="1395"/>
      <c r="K238" s="1395"/>
    </row>
    <row r="239" spans="1:13" ht="45.75" thickBot="1" x14ac:dyDescent="0.65">
      <c r="M239" s="631"/>
    </row>
    <row r="240" spans="1:13" ht="48.75" thickBot="1" x14ac:dyDescent="0.6">
      <c r="A240" s="1458" t="s">
        <v>404</v>
      </c>
      <c r="B240" s="1459"/>
      <c r="C240" s="1459"/>
      <c r="D240" s="1459"/>
      <c r="E240" s="1459"/>
      <c r="F240" s="640" t="s">
        <v>405</v>
      </c>
      <c r="G240" s="627" t="s">
        <v>406</v>
      </c>
      <c r="H240" s="627" t="s">
        <v>407</v>
      </c>
      <c r="I240" s="627" t="s">
        <v>636</v>
      </c>
      <c r="J240" s="627" t="s">
        <v>639</v>
      </c>
      <c r="K240" s="605" t="s">
        <v>690</v>
      </c>
      <c r="M240" s="631"/>
    </row>
    <row r="241" spans="1:16384" ht="307.89999999999998" customHeight="1" x14ac:dyDescent="0.55000000000000004">
      <c r="A241" s="1462" t="s">
        <v>408</v>
      </c>
      <c r="B241" s="1463"/>
      <c r="C241" s="1463"/>
      <c r="D241" s="1463"/>
      <c r="E241" s="1463"/>
      <c r="F241" s="663" t="s">
        <v>409</v>
      </c>
      <c r="G241" s="664">
        <v>632395</v>
      </c>
      <c r="H241" s="630">
        <f>+ROUND(G241*$H$124+G241,0)</f>
        <v>658260</v>
      </c>
      <c r="I241" s="630">
        <f>+ROUND(H241*$I$124+H241,0)</f>
        <v>679193</v>
      </c>
      <c r="J241" s="664">
        <f>+ROUND(I241*$J$124+I241,0)</f>
        <v>705002</v>
      </c>
      <c r="K241" s="515">
        <f>+ROUND(J241*$K$124+J241,0)</f>
        <v>716353</v>
      </c>
      <c r="M241" s="631"/>
    </row>
    <row r="242" spans="1:16384" ht="100.9" customHeight="1" thickBot="1" x14ac:dyDescent="0.6">
      <c r="A242" s="1464" t="s">
        <v>410</v>
      </c>
      <c r="B242" s="1465"/>
      <c r="C242" s="1465"/>
      <c r="D242" s="1465"/>
      <c r="E242" s="1465"/>
      <c r="F242" s="665" t="s">
        <v>411</v>
      </c>
      <c r="G242" s="666">
        <v>1051663</v>
      </c>
      <c r="H242" s="635">
        <f>+ROUND(G242*$H$124+G242,0)</f>
        <v>1094676</v>
      </c>
      <c r="I242" s="635">
        <f>+ROUND(H242*$I$124+H242,0)</f>
        <v>1129487</v>
      </c>
      <c r="J242" s="666">
        <f>+ROUND(I242*$J$124+I242,0)</f>
        <v>1172408</v>
      </c>
      <c r="K242" s="544">
        <f>+ROUND(J242*$K$124+J242,0)</f>
        <v>1191284</v>
      </c>
      <c r="M242" s="631"/>
    </row>
    <row r="243" spans="1:16384" x14ac:dyDescent="0.6">
      <c r="M243" s="631"/>
    </row>
    <row r="244" spans="1:16384" s="667" customFormat="1" ht="148.15" customHeight="1" x14ac:dyDescent="0.8">
      <c r="A244" s="1461" t="s">
        <v>412</v>
      </c>
      <c r="B244" s="1461"/>
      <c r="C244" s="1461"/>
      <c r="D244" s="1461"/>
      <c r="E244" s="1461"/>
      <c r="F244" s="1461"/>
      <c r="G244" s="1461"/>
      <c r="H244" s="1461"/>
      <c r="I244" s="1461"/>
      <c r="J244" s="1461"/>
      <c r="K244" s="1461"/>
      <c r="L244" s="1461"/>
      <c r="M244" s="1461"/>
      <c r="N244" s="1461"/>
      <c r="O244" s="1461"/>
      <c r="P244" s="1461"/>
      <c r="Q244" s="1461"/>
      <c r="R244" s="1461"/>
      <c r="S244" s="1461"/>
      <c r="T244" s="1461"/>
      <c r="U244" s="1461"/>
      <c r="V244" s="1461"/>
      <c r="W244" s="1461"/>
      <c r="X244" s="1461"/>
      <c r="Y244" s="1461"/>
      <c r="Z244" s="1461"/>
      <c r="AA244" s="1461"/>
      <c r="AB244" s="1461"/>
      <c r="AC244" s="1461"/>
      <c r="AD244" s="1461"/>
      <c r="AE244" s="1461"/>
      <c r="AF244" s="1461"/>
      <c r="AG244" s="1461"/>
      <c r="AH244" s="1461"/>
      <c r="AI244" s="1461"/>
      <c r="AJ244" s="1461"/>
      <c r="AK244" s="1461"/>
      <c r="AL244" s="1461"/>
      <c r="AM244" s="1461"/>
      <c r="AN244" s="1461"/>
      <c r="AO244" s="1461"/>
      <c r="AP244" s="1461"/>
      <c r="AQ244" s="1461"/>
      <c r="AR244" s="1461"/>
      <c r="AS244" s="1461"/>
      <c r="AT244" s="1461"/>
      <c r="AU244" s="1461"/>
      <c r="AV244" s="1461"/>
      <c r="AW244" s="1461"/>
      <c r="AX244" s="1461"/>
      <c r="AY244" s="1461"/>
      <c r="AZ244" s="1461"/>
      <c r="BA244" s="1461"/>
      <c r="BB244" s="1461"/>
      <c r="BC244" s="1461"/>
      <c r="BD244" s="1461"/>
      <c r="BE244" s="1461"/>
      <c r="BF244" s="1461"/>
      <c r="BG244" s="1461"/>
      <c r="BH244" s="1461"/>
      <c r="BI244" s="1461"/>
      <c r="BJ244" s="1461"/>
      <c r="BK244" s="1461"/>
      <c r="BL244" s="1461"/>
      <c r="BM244" s="1461"/>
      <c r="BN244" s="1461"/>
      <c r="BO244" s="1461"/>
      <c r="BP244" s="1461"/>
      <c r="BQ244" s="1461"/>
      <c r="BR244" s="1461"/>
      <c r="BS244" s="1461"/>
      <c r="BT244" s="1461"/>
      <c r="BU244" s="1461"/>
      <c r="BV244" s="1461"/>
      <c r="BW244" s="1461"/>
      <c r="BX244" s="1461"/>
      <c r="BY244" s="1461"/>
      <c r="BZ244" s="1461"/>
      <c r="CA244" s="1461"/>
      <c r="CB244" s="1461"/>
      <c r="CC244" s="1461"/>
      <c r="CD244" s="1461"/>
      <c r="CE244" s="1461"/>
      <c r="CF244" s="1461"/>
      <c r="CG244" s="1461"/>
      <c r="CH244" s="1461"/>
      <c r="CI244" s="1461"/>
      <c r="CJ244" s="1461"/>
      <c r="CK244" s="1461"/>
      <c r="CL244" s="1461"/>
      <c r="CM244" s="1461"/>
      <c r="CN244" s="1461"/>
      <c r="CO244" s="1461"/>
      <c r="CP244" s="1461"/>
      <c r="CQ244" s="1461"/>
      <c r="CR244" s="1461"/>
      <c r="CS244" s="1461"/>
      <c r="CT244" s="1461"/>
      <c r="CU244" s="1461"/>
      <c r="CV244" s="1461"/>
      <c r="CW244" s="1461"/>
      <c r="CX244" s="1461"/>
      <c r="CY244" s="1461"/>
      <c r="CZ244" s="1461"/>
      <c r="DA244" s="1461"/>
      <c r="DB244" s="1461"/>
      <c r="DC244" s="1461"/>
      <c r="DD244" s="1461"/>
      <c r="DE244" s="1461"/>
      <c r="DF244" s="1461"/>
      <c r="DG244" s="1461"/>
      <c r="DH244" s="1461"/>
      <c r="DI244" s="1461"/>
      <c r="DJ244" s="1461"/>
      <c r="DK244" s="1461"/>
      <c r="DL244" s="1461"/>
      <c r="DM244" s="1461"/>
      <c r="DN244" s="1461"/>
      <c r="DO244" s="1461"/>
      <c r="DP244" s="1461"/>
      <c r="DQ244" s="1461"/>
      <c r="DR244" s="1461"/>
      <c r="DS244" s="1461"/>
      <c r="DT244" s="1461"/>
      <c r="DU244" s="1461"/>
      <c r="DV244" s="1461"/>
      <c r="DW244" s="1461"/>
      <c r="DX244" s="1461"/>
      <c r="DY244" s="1461"/>
      <c r="DZ244" s="1461"/>
      <c r="EA244" s="1461"/>
      <c r="EB244" s="1461"/>
      <c r="EC244" s="1461"/>
      <c r="ED244" s="1461"/>
      <c r="EE244" s="1461"/>
      <c r="EF244" s="1461"/>
      <c r="EG244" s="1461"/>
      <c r="EH244" s="1461"/>
      <c r="EI244" s="1461"/>
      <c r="EJ244" s="1461"/>
      <c r="EK244" s="1461"/>
      <c r="EL244" s="1461"/>
      <c r="EM244" s="1461"/>
      <c r="EN244" s="1461"/>
      <c r="EO244" s="1461"/>
      <c r="EP244" s="1461"/>
      <c r="EQ244" s="1461"/>
      <c r="ER244" s="1461"/>
      <c r="ES244" s="1461"/>
      <c r="ET244" s="1461"/>
      <c r="EU244" s="1461"/>
      <c r="EV244" s="1461"/>
      <c r="EW244" s="1461"/>
      <c r="EX244" s="1461"/>
      <c r="EY244" s="1461"/>
      <c r="EZ244" s="1461"/>
      <c r="FA244" s="1461"/>
      <c r="FB244" s="1461"/>
      <c r="FC244" s="1461"/>
      <c r="FD244" s="1461"/>
      <c r="FE244" s="1461"/>
      <c r="FF244" s="1461"/>
      <c r="FG244" s="1461"/>
      <c r="FH244" s="1461"/>
      <c r="FI244" s="1461"/>
      <c r="FJ244" s="1461"/>
      <c r="FK244" s="1461"/>
      <c r="FL244" s="1461"/>
      <c r="FM244" s="1461"/>
      <c r="FN244" s="1461"/>
      <c r="FO244" s="1461"/>
      <c r="FP244" s="1461"/>
      <c r="FQ244" s="1461"/>
      <c r="FR244" s="1461"/>
      <c r="FS244" s="1461"/>
      <c r="FT244" s="1461"/>
      <c r="FU244" s="1461"/>
      <c r="FV244" s="1461"/>
      <c r="FW244" s="1461"/>
      <c r="FX244" s="1461"/>
      <c r="FY244" s="1461"/>
      <c r="FZ244" s="1461"/>
      <c r="GA244" s="1461"/>
      <c r="GB244" s="1461"/>
      <c r="GC244" s="1461"/>
      <c r="GD244" s="1461"/>
      <c r="GE244" s="1461"/>
      <c r="GF244" s="1461"/>
      <c r="GG244" s="1461"/>
      <c r="GH244" s="1461"/>
      <c r="GI244" s="1461"/>
      <c r="GJ244" s="1461"/>
      <c r="GK244" s="1461"/>
      <c r="GL244" s="1461"/>
      <c r="GM244" s="1461"/>
      <c r="GN244" s="1461"/>
      <c r="GO244" s="1461"/>
      <c r="GP244" s="1461"/>
      <c r="GQ244" s="1461"/>
      <c r="GR244" s="1461"/>
      <c r="GS244" s="1461"/>
      <c r="GT244" s="1461"/>
      <c r="GU244" s="1461"/>
      <c r="GV244" s="1461"/>
      <c r="GW244" s="1461"/>
      <c r="GX244" s="1461"/>
      <c r="GY244" s="1461"/>
      <c r="GZ244" s="1461"/>
      <c r="HA244" s="1461"/>
      <c r="HB244" s="1461"/>
      <c r="HC244" s="1461"/>
      <c r="HD244" s="1461"/>
      <c r="HE244" s="1461"/>
      <c r="HF244" s="1461"/>
      <c r="HG244" s="1461"/>
      <c r="HH244" s="1461"/>
      <c r="HI244" s="1461"/>
      <c r="HJ244" s="1461"/>
      <c r="HK244" s="1461"/>
      <c r="HL244" s="1461"/>
      <c r="HM244" s="1461"/>
      <c r="HN244" s="1461"/>
      <c r="HO244" s="1461"/>
      <c r="HP244" s="1461"/>
      <c r="HQ244" s="1461"/>
      <c r="HR244" s="1461"/>
      <c r="HS244" s="1461"/>
      <c r="HT244" s="1461"/>
      <c r="HU244" s="1461"/>
      <c r="HV244" s="1461"/>
      <c r="HW244" s="1461"/>
      <c r="HX244" s="1461"/>
      <c r="HY244" s="1461"/>
      <c r="HZ244" s="1461"/>
      <c r="IA244" s="1461"/>
      <c r="IB244" s="1461"/>
      <c r="IC244" s="1461"/>
      <c r="ID244" s="1461"/>
      <c r="IE244" s="1461"/>
      <c r="IF244" s="1461"/>
      <c r="IG244" s="1461"/>
      <c r="IH244" s="1461"/>
      <c r="II244" s="1461"/>
      <c r="IJ244" s="1461"/>
      <c r="IK244" s="1461"/>
      <c r="IL244" s="1461"/>
      <c r="IM244" s="1461"/>
      <c r="IN244" s="1461"/>
      <c r="IO244" s="1461"/>
      <c r="IP244" s="1461"/>
      <c r="IQ244" s="1461"/>
      <c r="IR244" s="1461"/>
      <c r="IS244" s="1461"/>
      <c r="IT244" s="1461"/>
      <c r="IU244" s="1461"/>
      <c r="IV244" s="1461"/>
      <c r="IW244" s="1461"/>
      <c r="IX244" s="1461"/>
      <c r="IY244" s="1461"/>
      <c r="IZ244" s="1461"/>
      <c r="JA244" s="1461"/>
      <c r="JB244" s="1461"/>
      <c r="JC244" s="1461"/>
      <c r="JD244" s="1461"/>
      <c r="JE244" s="1461"/>
      <c r="JF244" s="1461"/>
      <c r="JG244" s="1461"/>
      <c r="JH244" s="1461"/>
      <c r="JI244" s="1461"/>
      <c r="JJ244" s="1461"/>
      <c r="JK244" s="1461"/>
      <c r="JL244" s="1461"/>
      <c r="JM244" s="1461"/>
      <c r="JN244" s="1461"/>
      <c r="JO244" s="1461"/>
      <c r="JP244" s="1461"/>
      <c r="JQ244" s="1461"/>
      <c r="JR244" s="1461"/>
      <c r="JS244" s="1461"/>
      <c r="JT244" s="1461"/>
      <c r="JU244" s="1461"/>
      <c r="JV244" s="1461"/>
      <c r="JW244" s="1461"/>
      <c r="JX244" s="1461"/>
      <c r="JY244" s="1461"/>
      <c r="JZ244" s="1461"/>
      <c r="KA244" s="1461"/>
      <c r="KB244" s="1461"/>
      <c r="KC244" s="1461"/>
      <c r="KD244" s="1461"/>
      <c r="KE244" s="1461"/>
      <c r="KF244" s="1461"/>
      <c r="KG244" s="1461"/>
      <c r="KH244" s="1461"/>
      <c r="KI244" s="1461"/>
      <c r="KJ244" s="1461"/>
      <c r="KK244" s="1461"/>
      <c r="KL244" s="1461"/>
      <c r="KM244" s="1461"/>
      <c r="KN244" s="1461"/>
      <c r="KO244" s="1461"/>
      <c r="KP244" s="1461"/>
      <c r="KQ244" s="1461"/>
      <c r="KR244" s="1461"/>
      <c r="KS244" s="1461"/>
      <c r="KT244" s="1461"/>
      <c r="KU244" s="1461"/>
      <c r="KV244" s="1461"/>
      <c r="KW244" s="1461"/>
      <c r="KX244" s="1461"/>
      <c r="KY244" s="1461"/>
      <c r="KZ244" s="1461"/>
      <c r="LA244" s="1461"/>
      <c r="LB244" s="1461"/>
      <c r="LC244" s="1461"/>
      <c r="LD244" s="1461"/>
      <c r="LE244" s="1461"/>
      <c r="LF244" s="1461"/>
      <c r="LG244" s="1461"/>
      <c r="LH244" s="1461"/>
      <c r="LI244" s="1461"/>
      <c r="LJ244" s="1461"/>
      <c r="LK244" s="1461"/>
      <c r="LL244" s="1461"/>
      <c r="LM244" s="1461"/>
      <c r="LN244" s="1461"/>
      <c r="LO244" s="1461"/>
      <c r="LP244" s="1461"/>
      <c r="LQ244" s="1461"/>
      <c r="LR244" s="1461"/>
      <c r="LS244" s="1461"/>
      <c r="LT244" s="1461"/>
      <c r="LU244" s="1461"/>
      <c r="LV244" s="1461"/>
      <c r="LW244" s="1461"/>
      <c r="LX244" s="1461"/>
      <c r="LY244" s="1461"/>
      <c r="LZ244" s="1461"/>
      <c r="MA244" s="1461"/>
      <c r="MB244" s="1461"/>
      <c r="MC244" s="1461"/>
      <c r="MD244" s="1461"/>
      <c r="ME244" s="1461"/>
      <c r="MF244" s="1461"/>
      <c r="MG244" s="1461"/>
      <c r="MH244" s="1461"/>
      <c r="MI244" s="1461"/>
      <c r="MJ244" s="1461"/>
      <c r="MK244" s="1461"/>
      <c r="ML244" s="1461"/>
      <c r="MM244" s="1461"/>
      <c r="MN244" s="1461"/>
      <c r="MO244" s="1461"/>
      <c r="MP244" s="1461"/>
      <c r="MQ244" s="1461"/>
      <c r="MR244" s="1461"/>
      <c r="MS244" s="1461"/>
      <c r="MT244" s="1461"/>
      <c r="MU244" s="1461"/>
      <c r="MV244" s="1461"/>
      <c r="MW244" s="1461"/>
      <c r="MX244" s="1461"/>
      <c r="MY244" s="1461"/>
      <c r="MZ244" s="1461"/>
      <c r="NA244" s="1461"/>
      <c r="NB244" s="1461"/>
      <c r="NC244" s="1461"/>
      <c r="ND244" s="1461"/>
      <c r="NE244" s="1461"/>
      <c r="NF244" s="1461"/>
      <c r="NG244" s="1461"/>
      <c r="NH244" s="1461"/>
      <c r="NI244" s="1461"/>
      <c r="NJ244" s="1461"/>
      <c r="NK244" s="1461"/>
      <c r="NL244" s="1461"/>
      <c r="NM244" s="1461"/>
      <c r="NN244" s="1461"/>
      <c r="NO244" s="1461"/>
      <c r="NP244" s="1461"/>
      <c r="NQ244" s="1461"/>
      <c r="NR244" s="1461"/>
      <c r="NS244" s="1461"/>
      <c r="NT244" s="1461"/>
      <c r="NU244" s="1461"/>
      <c r="NV244" s="1461"/>
      <c r="NW244" s="1461"/>
      <c r="NX244" s="1461"/>
      <c r="NY244" s="1461"/>
      <c r="NZ244" s="1461"/>
      <c r="OA244" s="1461"/>
      <c r="OB244" s="1461"/>
      <c r="OC244" s="1461"/>
      <c r="OD244" s="1461"/>
      <c r="OE244" s="1461"/>
      <c r="OF244" s="1461"/>
      <c r="OG244" s="1461"/>
      <c r="OH244" s="1461"/>
      <c r="OI244" s="1461"/>
      <c r="OJ244" s="1461"/>
      <c r="OK244" s="1461"/>
      <c r="OL244" s="1461"/>
      <c r="OM244" s="1461"/>
      <c r="ON244" s="1461"/>
      <c r="OO244" s="1461"/>
      <c r="OP244" s="1461"/>
      <c r="OQ244" s="1461"/>
      <c r="OR244" s="1461"/>
      <c r="OS244" s="1461"/>
      <c r="OT244" s="1461"/>
      <c r="OU244" s="1461"/>
      <c r="OV244" s="1461"/>
      <c r="OW244" s="1461"/>
      <c r="OX244" s="1461"/>
      <c r="OY244" s="1461"/>
      <c r="OZ244" s="1461"/>
      <c r="PA244" s="1461"/>
      <c r="PB244" s="1461"/>
      <c r="PC244" s="1461"/>
      <c r="PD244" s="1461"/>
      <c r="PE244" s="1461"/>
      <c r="PF244" s="1461"/>
      <c r="PG244" s="1461"/>
      <c r="PH244" s="1461"/>
      <c r="PI244" s="1461"/>
      <c r="PJ244" s="1461"/>
      <c r="PK244" s="1461"/>
      <c r="PL244" s="1461"/>
      <c r="PM244" s="1461"/>
      <c r="PN244" s="1461"/>
      <c r="PO244" s="1461"/>
      <c r="PP244" s="1461"/>
      <c r="PQ244" s="1461"/>
      <c r="PR244" s="1461"/>
      <c r="PS244" s="1461"/>
      <c r="PT244" s="1461"/>
      <c r="PU244" s="1461"/>
      <c r="PV244" s="1461"/>
      <c r="PW244" s="1461"/>
      <c r="PX244" s="1461"/>
      <c r="PY244" s="1461"/>
      <c r="PZ244" s="1461"/>
      <c r="QA244" s="1461"/>
      <c r="QB244" s="1461"/>
      <c r="QC244" s="1461"/>
      <c r="QD244" s="1461"/>
      <c r="QE244" s="1461"/>
      <c r="QF244" s="1461"/>
      <c r="QG244" s="1461"/>
      <c r="QH244" s="1461"/>
      <c r="QI244" s="1461"/>
      <c r="QJ244" s="1461"/>
      <c r="QK244" s="1461"/>
      <c r="QL244" s="1461"/>
      <c r="QM244" s="1461"/>
      <c r="QN244" s="1461"/>
      <c r="QO244" s="1461"/>
      <c r="QP244" s="1461"/>
      <c r="QQ244" s="1461"/>
      <c r="QR244" s="1461"/>
      <c r="QS244" s="1461"/>
      <c r="QT244" s="1461"/>
      <c r="QU244" s="1461"/>
      <c r="QV244" s="1461"/>
      <c r="QW244" s="1461"/>
      <c r="QX244" s="1461"/>
      <c r="QY244" s="1461"/>
      <c r="QZ244" s="1461"/>
      <c r="RA244" s="1461"/>
      <c r="RB244" s="1461"/>
      <c r="RC244" s="1461"/>
      <c r="RD244" s="1461"/>
      <c r="RE244" s="1461"/>
      <c r="RF244" s="1461"/>
      <c r="RG244" s="1461"/>
      <c r="RH244" s="1461"/>
      <c r="RI244" s="1461"/>
      <c r="RJ244" s="1461"/>
      <c r="RK244" s="1461"/>
      <c r="RL244" s="1461"/>
      <c r="RM244" s="1461"/>
      <c r="RN244" s="1461"/>
      <c r="RO244" s="1461"/>
      <c r="RP244" s="1461"/>
      <c r="RQ244" s="1461"/>
      <c r="RR244" s="1461"/>
      <c r="RS244" s="1461"/>
      <c r="RT244" s="1461"/>
      <c r="RU244" s="1461"/>
      <c r="RV244" s="1461"/>
      <c r="RW244" s="1461"/>
      <c r="RX244" s="1461"/>
      <c r="RY244" s="1461"/>
      <c r="RZ244" s="1461"/>
      <c r="SA244" s="1461"/>
      <c r="SB244" s="1461"/>
      <c r="SC244" s="1461"/>
      <c r="SD244" s="1461"/>
      <c r="SE244" s="1461"/>
      <c r="SF244" s="1461"/>
      <c r="SG244" s="1461"/>
      <c r="SH244" s="1461"/>
      <c r="SI244" s="1461"/>
      <c r="SJ244" s="1461"/>
      <c r="SK244" s="1461"/>
      <c r="SL244" s="1461"/>
      <c r="SM244" s="1461"/>
      <c r="SN244" s="1461"/>
      <c r="SO244" s="1461"/>
      <c r="SP244" s="1461"/>
      <c r="SQ244" s="1461"/>
      <c r="SR244" s="1461"/>
      <c r="SS244" s="1461"/>
      <c r="ST244" s="1461"/>
      <c r="SU244" s="1461"/>
      <c r="SV244" s="1461"/>
      <c r="SW244" s="1461"/>
      <c r="SX244" s="1461"/>
      <c r="SY244" s="1461"/>
      <c r="SZ244" s="1461"/>
      <c r="TA244" s="1461"/>
      <c r="TB244" s="1461"/>
      <c r="TC244" s="1461"/>
      <c r="TD244" s="1461"/>
      <c r="TE244" s="1461"/>
      <c r="TF244" s="1461"/>
      <c r="TG244" s="1461"/>
      <c r="TH244" s="1461"/>
      <c r="TI244" s="1461"/>
      <c r="TJ244" s="1461"/>
      <c r="TK244" s="1461"/>
      <c r="TL244" s="1461"/>
      <c r="TM244" s="1461"/>
      <c r="TN244" s="1461"/>
      <c r="TO244" s="1461"/>
      <c r="TP244" s="1461"/>
      <c r="TQ244" s="1461"/>
      <c r="TR244" s="1461"/>
      <c r="TS244" s="1461"/>
      <c r="TT244" s="1461"/>
      <c r="TU244" s="1461"/>
      <c r="TV244" s="1461"/>
      <c r="TW244" s="1461"/>
      <c r="TX244" s="1461"/>
      <c r="TY244" s="1461"/>
      <c r="TZ244" s="1461"/>
      <c r="UA244" s="1461"/>
      <c r="UB244" s="1461"/>
      <c r="UC244" s="1461"/>
      <c r="UD244" s="1461"/>
      <c r="UE244" s="1461"/>
      <c r="UF244" s="1461"/>
      <c r="UG244" s="1461"/>
      <c r="UH244" s="1461"/>
      <c r="UI244" s="1461"/>
      <c r="UJ244" s="1461"/>
      <c r="UK244" s="1461"/>
      <c r="UL244" s="1461"/>
      <c r="UM244" s="1461"/>
      <c r="UN244" s="1461"/>
      <c r="UO244" s="1461"/>
      <c r="UP244" s="1461"/>
      <c r="UQ244" s="1461"/>
      <c r="UR244" s="1461"/>
      <c r="US244" s="1461"/>
      <c r="UT244" s="1461"/>
      <c r="UU244" s="1461"/>
      <c r="UV244" s="1461"/>
      <c r="UW244" s="1461"/>
      <c r="UX244" s="1461"/>
      <c r="UY244" s="1461"/>
      <c r="UZ244" s="1461"/>
      <c r="VA244" s="1461"/>
      <c r="VB244" s="1461"/>
      <c r="VC244" s="1461"/>
      <c r="VD244" s="1461"/>
      <c r="VE244" s="1461"/>
      <c r="VF244" s="1461"/>
      <c r="VG244" s="1461"/>
      <c r="VH244" s="1461"/>
      <c r="VI244" s="1461"/>
      <c r="VJ244" s="1461"/>
      <c r="VK244" s="1461"/>
      <c r="VL244" s="1461"/>
      <c r="VM244" s="1461"/>
      <c r="VN244" s="1461"/>
      <c r="VO244" s="1461"/>
      <c r="VP244" s="1461"/>
      <c r="VQ244" s="1461"/>
      <c r="VR244" s="1461"/>
      <c r="VS244" s="1461"/>
      <c r="VT244" s="1461"/>
      <c r="VU244" s="1461"/>
      <c r="VV244" s="1461"/>
      <c r="VW244" s="1461"/>
      <c r="VX244" s="1461"/>
      <c r="VY244" s="1461"/>
      <c r="VZ244" s="1461"/>
      <c r="WA244" s="1461"/>
      <c r="WB244" s="1461"/>
      <c r="WC244" s="1461"/>
      <c r="WD244" s="1461"/>
      <c r="WE244" s="1461"/>
      <c r="WF244" s="1461"/>
      <c r="WG244" s="1461"/>
      <c r="WH244" s="1461"/>
      <c r="WI244" s="1461"/>
      <c r="WJ244" s="1461"/>
      <c r="WK244" s="1461"/>
      <c r="WL244" s="1461"/>
      <c r="WM244" s="1461"/>
      <c r="WN244" s="1461"/>
      <c r="WO244" s="1461"/>
      <c r="WP244" s="1461"/>
      <c r="WQ244" s="1461"/>
      <c r="WR244" s="1461"/>
      <c r="WS244" s="1461"/>
      <c r="WT244" s="1461"/>
      <c r="WU244" s="1461"/>
      <c r="WV244" s="1461"/>
      <c r="WW244" s="1461"/>
      <c r="WX244" s="1461"/>
      <c r="WY244" s="1461"/>
      <c r="WZ244" s="1461"/>
      <c r="XA244" s="1461"/>
      <c r="XB244" s="1461"/>
      <c r="XC244" s="1461"/>
      <c r="XD244" s="1461"/>
      <c r="XE244" s="1461"/>
      <c r="XF244" s="1461"/>
      <c r="XG244" s="1461"/>
      <c r="XH244" s="1461"/>
      <c r="XI244" s="1461"/>
      <c r="XJ244" s="1461"/>
      <c r="XK244" s="1461"/>
      <c r="XL244" s="1461"/>
      <c r="XM244" s="1461"/>
      <c r="XN244" s="1461"/>
      <c r="XO244" s="1461"/>
      <c r="XP244" s="1461"/>
      <c r="XQ244" s="1461"/>
      <c r="XR244" s="1461"/>
      <c r="XS244" s="1461"/>
      <c r="XT244" s="1461"/>
      <c r="XU244" s="1461"/>
      <c r="XV244" s="1461"/>
      <c r="XW244" s="1461"/>
      <c r="XX244" s="1461"/>
      <c r="XY244" s="1461"/>
      <c r="XZ244" s="1461"/>
      <c r="YA244" s="1461"/>
      <c r="YB244" s="1461"/>
      <c r="YC244" s="1461"/>
      <c r="YD244" s="1461"/>
      <c r="YE244" s="1461"/>
      <c r="YF244" s="1461"/>
      <c r="YG244" s="1461"/>
      <c r="YH244" s="1461"/>
      <c r="YI244" s="1461"/>
      <c r="YJ244" s="1461"/>
      <c r="YK244" s="1461"/>
      <c r="YL244" s="1461"/>
      <c r="YM244" s="1461"/>
      <c r="YN244" s="1461"/>
      <c r="YO244" s="1461"/>
      <c r="YP244" s="1461"/>
      <c r="YQ244" s="1461"/>
      <c r="YR244" s="1461"/>
      <c r="YS244" s="1461"/>
      <c r="YT244" s="1461"/>
      <c r="YU244" s="1461"/>
      <c r="YV244" s="1461"/>
      <c r="YW244" s="1461"/>
      <c r="YX244" s="1461"/>
      <c r="YY244" s="1461"/>
      <c r="YZ244" s="1461"/>
      <c r="ZA244" s="1461"/>
      <c r="ZB244" s="1461"/>
      <c r="ZC244" s="1461"/>
      <c r="ZD244" s="1461"/>
      <c r="ZE244" s="1461"/>
      <c r="ZF244" s="1461"/>
      <c r="ZG244" s="1461"/>
      <c r="ZH244" s="1461"/>
      <c r="ZI244" s="1461"/>
      <c r="ZJ244" s="1461"/>
      <c r="ZK244" s="1461"/>
      <c r="ZL244" s="1461"/>
      <c r="ZM244" s="1461"/>
      <c r="ZN244" s="1461"/>
      <c r="ZO244" s="1461"/>
      <c r="ZP244" s="1461"/>
      <c r="ZQ244" s="1461"/>
      <c r="ZR244" s="1461"/>
      <c r="ZS244" s="1461"/>
      <c r="ZT244" s="1461"/>
      <c r="ZU244" s="1461"/>
      <c r="ZV244" s="1461"/>
      <c r="ZW244" s="1461"/>
      <c r="ZX244" s="1461"/>
      <c r="ZY244" s="1461"/>
      <c r="ZZ244" s="1461"/>
      <c r="AAA244" s="1461"/>
      <c r="AAB244" s="1461"/>
      <c r="AAC244" s="1461"/>
      <c r="AAD244" s="1461"/>
      <c r="AAE244" s="1461"/>
      <c r="AAF244" s="1461"/>
      <c r="AAG244" s="1461"/>
      <c r="AAH244" s="1461"/>
      <c r="AAI244" s="1461"/>
      <c r="AAJ244" s="1461"/>
      <c r="AAK244" s="1461"/>
      <c r="AAL244" s="1461"/>
      <c r="AAM244" s="1461"/>
      <c r="AAN244" s="1461"/>
      <c r="AAO244" s="1461"/>
      <c r="AAP244" s="1461"/>
      <c r="AAQ244" s="1461"/>
      <c r="AAR244" s="1461"/>
      <c r="AAS244" s="1461"/>
      <c r="AAT244" s="1461"/>
      <c r="AAU244" s="1461"/>
      <c r="AAV244" s="1461"/>
      <c r="AAW244" s="1461"/>
      <c r="AAX244" s="1461"/>
      <c r="AAY244" s="1461"/>
      <c r="AAZ244" s="1461"/>
      <c r="ABA244" s="1461"/>
      <c r="ABB244" s="1461"/>
      <c r="ABC244" s="1461"/>
      <c r="ABD244" s="1461"/>
      <c r="ABE244" s="1461"/>
      <c r="ABF244" s="1461"/>
      <c r="ABG244" s="1461"/>
      <c r="ABH244" s="1461"/>
      <c r="ABI244" s="1461"/>
      <c r="ABJ244" s="1461"/>
      <c r="ABK244" s="1461"/>
      <c r="ABL244" s="1461"/>
      <c r="ABM244" s="1461"/>
      <c r="ABN244" s="1461"/>
      <c r="ABO244" s="1461"/>
      <c r="ABP244" s="1461"/>
      <c r="ABQ244" s="1461"/>
      <c r="ABR244" s="1461"/>
      <c r="ABS244" s="1461"/>
      <c r="ABT244" s="1461"/>
      <c r="ABU244" s="1461"/>
      <c r="ABV244" s="1461"/>
      <c r="ABW244" s="1461"/>
      <c r="ABX244" s="1461"/>
      <c r="ABY244" s="1461"/>
      <c r="ABZ244" s="1461"/>
      <c r="ACA244" s="1461"/>
      <c r="ACB244" s="1461"/>
      <c r="ACC244" s="1461"/>
      <c r="ACD244" s="1461"/>
      <c r="ACE244" s="1461"/>
      <c r="ACF244" s="1461"/>
      <c r="ACG244" s="1461"/>
      <c r="ACH244" s="1461"/>
      <c r="ACI244" s="1461"/>
      <c r="ACJ244" s="1461"/>
      <c r="ACK244" s="1461"/>
      <c r="ACL244" s="1461"/>
      <c r="ACM244" s="1461"/>
      <c r="ACN244" s="1461"/>
      <c r="ACO244" s="1461"/>
      <c r="ACP244" s="1461"/>
      <c r="ACQ244" s="1461"/>
      <c r="ACR244" s="1461"/>
      <c r="ACS244" s="1461"/>
      <c r="ACT244" s="1461"/>
      <c r="ACU244" s="1461"/>
      <c r="ACV244" s="1461"/>
      <c r="ACW244" s="1461"/>
      <c r="ACX244" s="1461"/>
      <c r="ACY244" s="1461"/>
      <c r="ACZ244" s="1461"/>
      <c r="ADA244" s="1461"/>
      <c r="ADB244" s="1461"/>
      <c r="ADC244" s="1461"/>
      <c r="ADD244" s="1461"/>
      <c r="ADE244" s="1461"/>
      <c r="ADF244" s="1461"/>
      <c r="ADG244" s="1461"/>
      <c r="ADH244" s="1461"/>
      <c r="ADI244" s="1461"/>
      <c r="ADJ244" s="1461"/>
      <c r="ADK244" s="1461"/>
      <c r="ADL244" s="1461"/>
      <c r="ADM244" s="1461"/>
      <c r="ADN244" s="1461"/>
      <c r="ADO244" s="1461"/>
      <c r="ADP244" s="1461"/>
      <c r="ADQ244" s="1461"/>
      <c r="ADR244" s="1461"/>
      <c r="ADS244" s="1461"/>
      <c r="ADT244" s="1461"/>
      <c r="ADU244" s="1461"/>
      <c r="ADV244" s="1461"/>
      <c r="ADW244" s="1461"/>
      <c r="ADX244" s="1461"/>
      <c r="ADY244" s="1461"/>
      <c r="ADZ244" s="1461"/>
      <c r="AEA244" s="1461"/>
      <c r="AEB244" s="1461"/>
      <c r="AEC244" s="1461"/>
      <c r="AED244" s="1461"/>
      <c r="AEE244" s="1461"/>
      <c r="AEF244" s="1461"/>
      <c r="AEG244" s="1461"/>
      <c r="AEH244" s="1461"/>
      <c r="AEI244" s="1461"/>
      <c r="AEJ244" s="1461"/>
      <c r="AEK244" s="1461"/>
      <c r="AEL244" s="1461"/>
      <c r="AEM244" s="1461"/>
      <c r="AEN244" s="1461"/>
      <c r="AEO244" s="1461"/>
      <c r="AEP244" s="1461"/>
      <c r="AEQ244" s="1461"/>
      <c r="AER244" s="1461"/>
      <c r="AES244" s="1461"/>
      <c r="AET244" s="1461"/>
      <c r="AEU244" s="1461"/>
      <c r="AEV244" s="1461"/>
      <c r="AEW244" s="1461"/>
      <c r="AEX244" s="1461"/>
      <c r="AEY244" s="1461"/>
      <c r="AEZ244" s="1461"/>
      <c r="AFA244" s="1461"/>
      <c r="AFB244" s="1461"/>
      <c r="AFC244" s="1461"/>
      <c r="AFD244" s="1461"/>
      <c r="AFE244" s="1461"/>
      <c r="AFF244" s="1461"/>
      <c r="AFG244" s="1461"/>
      <c r="AFH244" s="1461"/>
      <c r="AFI244" s="1461"/>
      <c r="AFJ244" s="1461"/>
      <c r="AFK244" s="1461"/>
      <c r="AFL244" s="1461"/>
      <c r="AFM244" s="1461"/>
      <c r="AFN244" s="1461"/>
      <c r="AFO244" s="1461"/>
      <c r="AFP244" s="1461"/>
      <c r="AFQ244" s="1461"/>
      <c r="AFR244" s="1461"/>
      <c r="AFS244" s="1461"/>
      <c r="AFT244" s="1461"/>
      <c r="AFU244" s="1461"/>
      <c r="AFV244" s="1461"/>
      <c r="AFW244" s="1461"/>
      <c r="AFX244" s="1461"/>
      <c r="AFY244" s="1461"/>
      <c r="AFZ244" s="1461"/>
      <c r="AGA244" s="1461"/>
      <c r="AGB244" s="1461"/>
      <c r="AGC244" s="1461"/>
      <c r="AGD244" s="1461"/>
      <c r="AGE244" s="1461"/>
      <c r="AGF244" s="1461"/>
      <c r="AGG244" s="1461"/>
      <c r="AGH244" s="1461"/>
      <c r="AGI244" s="1461"/>
      <c r="AGJ244" s="1461"/>
      <c r="AGK244" s="1461"/>
      <c r="AGL244" s="1461"/>
      <c r="AGM244" s="1461"/>
      <c r="AGN244" s="1461"/>
      <c r="AGO244" s="1461"/>
      <c r="AGP244" s="1461"/>
      <c r="AGQ244" s="1461"/>
      <c r="AGR244" s="1461"/>
      <c r="AGS244" s="1461"/>
      <c r="AGT244" s="1461"/>
      <c r="AGU244" s="1461"/>
      <c r="AGV244" s="1461"/>
      <c r="AGW244" s="1461"/>
      <c r="AGX244" s="1461"/>
      <c r="AGY244" s="1461"/>
      <c r="AGZ244" s="1461"/>
      <c r="AHA244" s="1461"/>
      <c r="AHB244" s="1461"/>
      <c r="AHC244" s="1461"/>
      <c r="AHD244" s="1461"/>
      <c r="AHE244" s="1461"/>
      <c r="AHF244" s="1461"/>
      <c r="AHG244" s="1461"/>
      <c r="AHH244" s="1461"/>
      <c r="AHI244" s="1461"/>
      <c r="AHJ244" s="1461"/>
      <c r="AHK244" s="1461"/>
      <c r="AHL244" s="1461"/>
      <c r="AHM244" s="1461"/>
      <c r="AHN244" s="1461"/>
      <c r="AHO244" s="1461"/>
      <c r="AHP244" s="1461"/>
      <c r="AHQ244" s="1461"/>
      <c r="AHR244" s="1461"/>
      <c r="AHS244" s="1461"/>
      <c r="AHT244" s="1461"/>
      <c r="AHU244" s="1461"/>
      <c r="AHV244" s="1461"/>
      <c r="AHW244" s="1461"/>
      <c r="AHX244" s="1461"/>
      <c r="AHY244" s="1461"/>
      <c r="AHZ244" s="1461"/>
      <c r="AIA244" s="1461"/>
      <c r="AIB244" s="1461"/>
      <c r="AIC244" s="1461"/>
      <c r="AID244" s="1461"/>
      <c r="AIE244" s="1461"/>
      <c r="AIF244" s="1461"/>
      <c r="AIG244" s="1461"/>
      <c r="AIH244" s="1461"/>
      <c r="AII244" s="1461"/>
      <c r="AIJ244" s="1461"/>
      <c r="AIK244" s="1461"/>
      <c r="AIL244" s="1461"/>
      <c r="AIM244" s="1461"/>
      <c r="AIN244" s="1461"/>
      <c r="AIO244" s="1461"/>
      <c r="AIP244" s="1461"/>
      <c r="AIQ244" s="1461"/>
      <c r="AIR244" s="1461"/>
      <c r="AIS244" s="1461"/>
      <c r="AIT244" s="1461"/>
      <c r="AIU244" s="1461"/>
      <c r="AIV244" s="1461"/>
      <c r="AIW244" s="1461"/>
      <c r="AIX244" s="1461"/>
      <c r="AIY244" s="1461"/>
      <c r="AIZ244" s="1461"/>
      <c r="AJA244" s="1461"/>
      <c r="AJB244" s="1461"/>
      <c r="AJC244" s="1461"/>
      <c r="AJD244" s="1461"/>
      <c r="AJE244" s="1461"/>
      <c r="AJF244" s="1461"/>
      <c r="AJG244" s="1461"/>
      <c r="AJH244" s="1461"/>
      <c r="AJI244" s="1461"/>
      <c r="AJJ244" s="1461"/>
      <c r="AJK244" s="1461"/>
      <c r="AJL244" s="1461"/>
      <c r="AJM244" s="1461"/>
      <c r="AJN244" s="1461"/>
      <c r="AJO244" s="1461"/>
      <c r="AJP244" s="1461"/>
      <c r="AJQ244" s="1461"/>
      <c r="AJR244" s="1461"/>
      <c r="AJS244" s="1461"/>
      <c r="AJT244" s="1461"/>
      <c r="AJU244" s="1461"/>
      <c r="AJV244" s="1461"/>
      <c r="AJW244" s="1461"/>
      <c r="AJX244" s="1461"/>
      <c r="AJY244" s="1461"/>
      <c r="AJZ244" s="1461"/>
      <c r="AKA244" s="1461"/>
      <c r="AKB244" s="1461"/>
      <c r="AKC244" s="1461"/>
      <c r="AKD244" s="1461"/>
      <c r="AKE244" s="1461"/>
      <c r="AKF244" s="1461"/>
      <c r="AKG244" s="1461"/>
      <c r="AKH244" s="1461"/>
      <c r="AKI244" s="1461"/>
      <c r="AKJ244" s="1461"/>
      <c r="AKK244" s="1461"/>
      <c r="AKL244" s="1461"/>
      <c r="AKM244" s="1461"/>
      <c r="AKN244" s="1461"/>
      <c r="AKO244" s="1461"/>
      <c r="AKP244" s="1461"/>
      <c r="AKQ244" s="1461"/>
      <c r="AKR244" s="1461"/>
      <c r="AKS244" s="1461"/>
      <c r="AKT244" s="1461"/>
      <c r="AKU244" s="1461"/>
      <c r="AKV244" s="1461"/>
      <c r="AKW244" s="1461"/>
      <c r="AKX244" s="1461"/>
      <c r="AKY244" s="1461"/>
      <c r="AKZ244" s="1461"/>
      <c r="ALA244" s="1461"/>
      <c r="ALB244" s="1461"/>
      <c r="ALC244" s="1461"/>
      <c r="ALD244" s="1461"/>
      <c r="ALE244" s="1461"/>
      <c r="ALF244" s="1461"/>
      <c r="ALG244" s="1461"/>
      <c r="ALH244" s="1461"/>
      <c r="ALI244" s="1461"/>
      <c r="ALJ244" s="1461"/>
      <c r="ALK244" s="1461"/>
      <c r="ALL244" s="1461"/>
      <c r="ALM244" s="1461"/>
      <c r="ALN244" s="1461"/>
      <c r="ALO244" s="1461"/>
      <c r="ALP244" s="1461"/>
      <c r="ALQ244" s="1461"/>
      <c r="ALR244" s="1461"/>
      <c r="ALS244" s="1461"/>
      <c r="ALT244" s="1461"/>
      <c r="ALU244" s="1461"/>
      <c r="ALV244" s="1461"/>
      <c r="ALW244" s="1461"/>
      <c r="ALX244" s="1461"/>
      <c r="ALY244" s="1461"/>
      <c r="ALZ244" s="1461"/>
      <c r="AMA244" s="1461"/>
      <c r="AMB244" s="1461"/>
      <c r="AMC244" s="1461"/>
      <c r="AMD244" s="1461"/>
      <c r="AME244" s="1461"/>
      <c r="AMF244" s="1461"/>
      <c r="AMG244" s="1461"/>
      <c r="AMH244" s="1461"/>
      <c r="AMI244" s="1461"/>
      <c r="AMJ244" s="1461"/>
      <c r="AMK244" s="1461"/>
      <c r="AML244" s="1461"/>
      <c r="AMM244" s="1461"/>
      <c r="AMN244" s="1461"/>
      <c r="AMO244" s="1461"/>
      <c r="AMP244" s="1461"/>
      <c r="AMQ244" s="1461"/>
      <c r="AMR244" s="1461"/>
      <c r="AMS244" s="1461"/>
      <c r="AMT244" s="1461"/>
      <c r="AMU244" s="1461"/>
      <c r="AMV244" s="1461"/>
      <c r="AMW244" s="1461"/>
      <c r="AMX244" s="1461"/>
      <c r="AMY244" s="1461"/>
      <c r="AMZ244" s="1461"/>
      <c r="ANA244" s="1461"/>
      <c r="ANB244" s="1461"/>
      <c r="ANC244" s="1461"/>
      <c r="AND244" s="1461"/>
      <c r="ANE244" s="1461"/>
      <c r="ANF244" s="1461"/>
      <c r="ANG244" s="1461"/>
      <c r="ANH244" s="1461"/>
      <c r="ANI244" s="1461"/>
      <c r="ANJ244" s="1461"/>
      <c r="ANK244" s="1461"/>
      <c r="ANL244" s="1461"/>
      <c r="ANM244" s="1461"/>
      <c r="ANN244" s="1461"/>
      <c r="ANO244" s="1461"/>
      <c r="ANP244" s="1461"/>
      <c r="ANQ244" s="1461"/>
      <c r="ANR244" s="1461"/>
      <c r="ANS244" s="1461"/>
      <c r="ANT244" s="1461"/>
      <c r="ANU244" s="1461"/>
      <c r="ANV244" s="1461"/>
      <c r="ANW244" s="1461"/>
      <c r="ANX244" s="1461"/>
      <c r="ANY244" s="1461"/>
      <c r="ANZ244" s="1461"/>
      <c r="AOA244" s="1461"/>
      <c r="AOB244" s="1461"/>
      <c r="AOC244" s="1461"/>
      <c r="AOD244" s="1461"/>
      <c r="AOE244" s="1461"/>
      <c r="AOF244" s="1461"/>
      <c r="AOG244" s="1461"/>
      <c r="AOH244" s="1461"/>
      <c r="AOI244" s="1461"/>
      <c r="AOJ244" s="1461"/>
      <c r="AOK244" s="1461"/>
      <c r="AOL244" s="1461"/>
      <c r="AOM244" s="1461"/>
      <c r="AON244" s="1461"/>
      <c r="AOO244" s="1461"/>
      <c r="AOP244" s="1461"/>
      <c r="AOQ244" s="1461"/>
      <c r="AOR244" s="1461"/>
      <c r="AOS244" s="1461"/>
      <c r="AOT244" s="1461"/>
      <c r="AOU244" s="1461"/>
      <c r="AOV244" s="1461"/>
      <c r="AOW244" s="1461"/>
      <c r="AOX244" s="1461"/>
      <c r="AOY244" s="1461"/>
      <c r="AOZ244" s="1461"/>
      <c r="APA244" s="1461"/>
      <c r="APB244" s="1461"/>
      <c r="APC244" s="1461"/>
      <c r="APD244" s="1461"/>
      <c r="APE244" s="1461"/>
      <c r="APF244" s="1461"/>
      <c r="APG244" s="1461"/>
      <c r="APH244" s="1461"/>
      <c r="API244" s="1461"/>
      <c r="APJ244" s="1461"/>
      <c r="APK244" s="1461"/>
      <c r="APL244" s="1461"/>
      <c r="APM244" s="1461"/>
      <c r="APN244" s="1461"/>
      <c r="APO244" s="1461"/>
      <c r="APP244" s="1461"/>
      <c r="APQ244" s="1461"/>
      <c r="APR244" s="1461"/>
      <c r="APS244" s="1461"/>
      <c r="APT244" s="1461"/>
      <c r="APU244" s="1461"/>
      <c r="APV244" s="1461"/>
      <c r="APW244" s="1461"/>
      <c r="APX244" s="1461"/>
      <c r="APY244" s="1461"/>
      <c r="APZ244" s="1461"/>
      <c r="AQA244" s="1461"/>
      <c r="AQB244" s="1461"/>
      <c r="AQC244" s="1461"/>
      <c r="AQD244" s="1461"/>
      <c r="AQE244" s="1461"/>
      <c r="AQF244" s="1461"/>
      <c r="AQG244" s="1461"/>
      <c r="AQH244" s="1461"/>
      <c r="AQI244" s="1461"/>
      <c r="AQJ244" s="1461"/>
      <c r="AQK244" s="1461"/>
      <c r="AQL244" s="1461"/>
      <c r="AQM244" s="1461"/>
      <c r="AQN244" s="1461"/>
      <c r="AQO244" s="1461"/>
      <c r="AQP244" s="1461"/>
      <c r="AQQ244" s="1461"/>
      <c r="AQR244" s="1461"/>
      <c r="AQS244" s="1461"/>
      <c r="AQT244" s="1461"/>
      <c r="AQU244" s="1461"/>
      <c r="AQV244" s="1461"/>
      <c r="AQW244" s="1461"/>
      <c r="AQX244" s="1461"/>
      <c r="AQY244" s="1461"/>
      <c r="AQZ244" s="1461"/>
      <c r="ARA244" s="1461"/>
      <c r="ARB244" s="1461"/>
      <c r="ARC244" s="1461"/>
      <c r="ARD244" s="1461"/>
      <c r="ARE244" s="1461"/>
      <c r="ARF244" s="1461"/>
      <c r="ARG244" s="1461"/>
      <c r="ARH244" s="1461"/>
      <c r="ARI244" s="1461"/>
      <c r="ARJ244" s="1461"/>
      <c r="ARK244" s="1461"/>
      <c r="ARL244" s="1461"/>
      <c r="ARM244" s="1461"/>
      <c r="ARN244" s="1461"/>
      <c r="ARO244" s="1461"/>
      <c r="ARP244" s="1461"/>
      <c r="ARQ244" s="1461"/>
      <c r="ARR244" s="1461"/>
      <c r="ARS244" s="1461"/>
      <c r="ART244" s="1461"/>
      <c r="ARU244" s="1461"/>
      <c r="ARV244" s="1461"/>
      <c r="ARW244" s="1461"/>
      <c r="ARX244" s="1461"/>
      <c r="ARY244" s="1461"/>
      <c r="ARZ244" s="1461"/>
      <c r="ASA244" s="1461"/>
      <c r="ASB244" s="1461"/>
      <c r="ASC244" s="1461"/>
      <c r="ASD244" s="1461"/>
      <c r="ASE244" s="1461"/>
      <c r="ASF244" s="1461"/>
      <c r="ASG244" s="1461"/>
      <c r="ASH244" s="1461"/>
      <c r="ASI244" s="1461"/>
      <c r="ASJ244" s="1461"/>
      <c r="ASK244" s="1461"/>
      <c r="ASL244" s="1461"/>
      <c r="ASM244" s="1461"/>
      <c r="ASN244" s="1461"/>
      <c r="ASO244" s="1461"/>
      <c r="ASP244" s="1461"/>
      <c r="ASQ244" s="1461"/>
      <c r="ASR244" s="1461"/>
      <c r="ASS244" s="1461"/>
      <c r="AST244" s="1461"/>
      <c r="ASU244" s="1461"/>
      <c r="ASV244" s="1461"/>
      <c r="ASW244" s="1461"/>
      <c r="ASX244" s="1461"/>
      <c r="ASY244" s="1461"/>
      <c r="ASZ244" s="1461"/>
      <c r="ATA244" s="1461"/>
      <c r="ATB244" s="1461"/>
      <c r="ATC244" s="1461"/>
      <c r="ATD244" s="1461"/>
      <c r="ATE244" s="1461"/>
      <c r="ATF244" s="1461"/>
      <c r="ATG244" s="1461"/>
      <c r="ATH244" s="1461"/>
      <c r="ATI244" s="1461"/>
      <c r="ATJ244" s="1461"/>
      <c r="ATK244" s="1461"/>
      <c r="ATL244" s="1461"/>
      <c r="ATM244" s="1461"/>
      <c r="ATN244" s="1461"/>
      <c r="ATO244" s="1461"/>
      <c r="ATP244" s="1461"/>
      <c r="ATQ244" s="1461"/>
      <c r="ATR244" s="1461"/>
      <c r="ATS244" s="1461"/>
      <c r="ATT244" s="1461"/>
      <c r="ATU244" s="1461"/>
      <c r="ATV244" s="1461"/>
      <c r="ATW244" s="1461"/>
      <c r="ATX244" s="1461"/>
      <c r="ATY244" s="1461"/>
      <c r="ATZ244" s="1461"/>
      <c r="AUA244" s="1461"/>
      <c r="AUB244" s="1461"/>
      <c r="AUC244" s="1461"/>
      <c r="AUD244" s="1461"/>
      <c r="AUE244" s="1461"/>
      <c r="AUF244" s="1461"/>
      <c r="AUG244" s="1461"/>
      <c r="AUH244" s="1461"/>
      <c r="AUI244" s="1461"/>
      <c r="AUJ244" s="1461"/>
      <c r="AUK244" s="1461"/>
      <c r="AUL244" s="1461"/>
      <c r="AUM244" s="1461"/>
      <c r="AUN244" s="1461"/>
      <c r="AUO244" s="1461"/>
      <c r="AUP244" s="1461"/>
      <c r="AUQ244" s="1461"/>
      <c r="AUR244" s="1461"/>
      <c r="AUS244" s="1461"/>
      <c r="AUT244" s="1461"/>
      <c r="AUU244" s="1461"/>
      <c r="AUV244" s="1461"/>
      <c r="AUW244" s="1461"/>
      <c r="AUX244" s="1461"/>
      <c r="AUY244" s="1461"/>
      <c r="AUZ244" s="1461"/>
      <c r="AVA244" s="1461"/>
      <c r="AVB244" s="1461"/>
      <c r="AVC244" s="1461"/>
      <c r="AVD244" s="1461"/>
      <c r="AVE244" s="1461"/>
      <c r="AVF244" s="1461"/>
      <c r="AVG244" s="1461"/>
      <c r="AVH244" s="1461"/>
      <c r="AVI244" s="1461"/>
      <c r="AVJ244" s="1461"/>
      <c r="AVK244" s="1461"/>
      <c r="AVL244" s="1461"/>
      <c r="AVM244" s="1461"/>
      <c r="AVN244" s="1461"/>
      <c r="AVO244" s="1461"/>
      <c r="AVP244" s="1461"/>
      <c r="AVQ244" s="1461"/>
      <c r="AVR244" s="1461"/>
      <c r="AVS244" s="1461"/>
      <c r="AVT244" s="1461"/>
      <c r="AVU244" s="1461"/>
      <c r="AVV244" s="1461"/>
      <c r="AVW244" s="1461"/>
      <c r="AVX244" s="1461"/>
      <c r="AVY244" s="1461"/>
      <c r="AVZ244" s="1461"/>
      <c r="AWA244" s="1461"/>
      <c r="AWB244" s="1461"/>
      <c r="AWC244" s="1461"/>
      <c r="AWD244" s="1461"/>
      <c r="AWE244" s="1461"/>
      <c r="AWF244" s="1461"/>
      <c r="AWG244" s="1461"/>
      <c r="AWH244" s="1461"/>
      <c r="AWI244" s="1461"/>
      <c r="AWJ244" s="1461"/>
      <c r="AWK244" s="1461"/>
      <c r="AWL244" s="1461"/>
      <c r="AWM244" s="1461"/>
      <c r="AWN244" s="1461"/>
      <c r="AWO244" s="1461"/>
      <c r="AWP244" s="1461"/>
      <c r="AWQ244" s="1461"/>
      <c r="AWR244" s="1461"/>
      <c r="AWS244" s="1461"/>
      <c r="AWT244" s="1461"/>
      <c r="AWU244" s="1461"/>
      <c r="AWV244" s="1461"/>
      <c r="AWW244" s="1461"/>
      <c r="AWX244" s="1461"/>
      <c r="AWY244" s="1461"/>
      <c r="AWZ244" s="1461"/>
      <c r="AXA244" s="1461"/>
      <c r="AXB244" s="1461"/>
      <c r="AXC244" s="1461"/>
      <c r="AXD244" s="1461"/>
      <c r="AXE244" s="1461"/>
      <c r="AXF244" s="1461"/>
      <c r="AXG244" s="1461"/>
      <c r="AXH244" s="1461"/>
      <c r="AXI244" s="1461"/>
      <c r="AXJ244" s="1461"/>
      <c r="AXK244" s="1461"/>
      <c r="AXL244" s="1461"/>
      <c r="AXM244" s="1461"/>
      <c r="AXN244" s="1461"/>
      <c r="AXO244" s="1461"/>
      <c r="AXP244" s="1461"/>
      <c r="AXQ244" s="1461"/>
      <c r="AXR244" s="1461"/>
      <c r="AXS244" s="1461"/>
      <c r="AXT244" s="1461"/>
      <c r="AXU244" s="1461"/>
      <c r="AXV244" s="1461"/>
      <c r="AXW244" s="1461"/>
      <c r="AXX244" s="1461"/>
      <c r="AXY244" s="1461"/>
      <c r="AXZ244" s="1461"/>
      <c r="AYA244" s="1461"/>
      <c r="AYB244" s="1461"/>
      <c r="AYC244" s="1461"/>
      <c r="AYD244" s="1461"/>
      <c r="AYE244" s="1461"/>
      <c r="AYF244" s="1461"/>
      <c r="AYG244" s="1461"/>
      <c r="AYH244" s="1461"/>
      <c r="AYI244" s="1461"/>
      <c r="AYJ244" s="1461"/>
      <c r="AYK244" s="1461"/>
      <c r="AYL244" s="1461"/>
      <c r="AYM244" s="1461"/>
      <c r="AYN244" s="1461"/>
      <c r="AYO244" s="1461"/>
      <c r="AYP244" s="1461"/>
      <c r="AYQ244" s="1461"/>
      <c r="AYR244" s="1461"/>
      <c r="AYS244" s="1461"/>
      <c r="AYT244" s="1461"/>
      <c r="AYU244" s="1461"/>
      <c r="AYV244" s="1461"/>
      <c r="AYW244" s="1461"/>
      <c r="AYX244" s="1461"/>
      <c r="AYY244" s="1461"/>
      <c r="AYZ244" s="1461"/>
      <c r="AZA244" s="1461"/>
      <c r="AZB244" s="1461"/>
      <c r="AZC244" s="1461"/>
      <c r="AZD244" s="1461"/>
      <c r="AZE244" s="1461"/>
      <c r="AZF244" s="1461"/>
      <c r="AZG244" s="1461"/>
      <c r="AZH244" s="1461"/>
      <c r="AZI244" s="1461"/>
      <c r="AZJ244" s="1461"/>
      <c r="AZK244" s="1461"/>
      <c r="AZL244" s="1461"/>
      <c r="AZM244" s="1461"/>
      <c r="AZN244" s="1461"/>
      <c r="AZO244" s="1461"/>
      <c r="AZP244" s="1461"/>
      <c r="AZQ244" s="1461"/>
      <c r="AZR244" s="1461"/>
      <c r="AZS244" s="1461"/>
      <c r="AZT244" s="1461"/>
      <c r="AZU244" s="1461"/>
      <c r="AZV244" s="1461"/>
      <c r="AZW244" s="1461"/>
      <c r="AZX244" s="1461"/>
      <c r="AZY244" s="1461"/>
      <c r="AZZ244" s="1461"/>
      <c r="BAA244" s="1461"/>
      <c r="BAB244" s="1461"/>
      <c r="BAC244" s="1461"/>
      <c r="BAD244" s="1461"/>
      <c r="BAE244" s="1461"/>
      <c r="BAF244" s="1461"/>
      <c r="BAG244" s="1461"/>
      <c r="BAH244" s="1461"/>
      <c r="BAI244" s="1461"/>
      <c r="BAJ244" s="1461"/>
      <c r="BAK244" s="1461"/>
      <c r="BAL244" s="1461"/>
      <c r="BAM244" s="1461"/>
      <c r="BAN244" s="1461"/>
      <c r="BAO244" s="1461"/>
      <c r="BAP244" s="1461"/>
      <c r="BAQ244" s="1461"/>
      <c r="BAR244" s="1461"/>
      <c r="BAS244" s="1461"/>
      <c r="BAT244" s="1461"/>
      <c r="BAU244" s="1461"/>
      <c r="BAV244" s="1461"/>
      <c r="BAW244" s="1461"/>
      <c r="BAX244" s="1461"/>
      <c r="BAY244" s="1461"/>
      <c r="BAZ244" s="1461"/>
      <c r="BBA244" s="1461"/>
      <c r="BBB244" s="1461"/>
      <c r="BBC244" s="1461"/>
      <c r="BBD244" s="1461"/>
      <c r="BBE244" s="1461"/>
      <c r="BBF244" s="1461"/>
      <c r="BBG244" s="1461"/>
      <c r="BBH244" s="1461"/>
      <c r="BBI244" s="1461"/>
      <c r="BBJ244" s="1461"/>
      <c r="BBK244" s="1461"/>
      <c r="BBL244" s="1461"/>
      <c r="BBM244" s="1461"/>
      <c r="BBN244" s="1461"/>
      <c r="BBO244" s="1461"/>
      <c r="BBP244" s="1461"/>
      <c r="BBQ244" s="1461"/>
      <c r="BBR244" s="1461"/>
      <c r="BBS244" s="1461"/>
      <c r="BBT244" s="1461"/>
      <c r="BBU244" s="1461"/>
      <c r="BBV244" s="1461"/>
      <c r="BBW244" s="1461"/>
      <c r="BBX244" s="1461"/>
      <c r="BBY244" s="1461"/>
      <c r="BBZ244" s="1461"/>
      <c r="BCA244" s="1461"/>
      <c r="BCB244" s="1461"/>
      <c r="BCC244" s="1461"/>
      <c r="BCD244" s="1461"/>
      <c r="BCE244" s="1461"/>
      <c r="BCF244" s="1461"/>
      <c r="BCG244" s="1461"/>
      <c r="BCH244" s="1461"/>
      <c r="BCI244" s="1461"/>
      <c r="BCJ244" s="1461"/>
      <c r="BCK244" s="1461"/>
      <c r="BCL244" s="1461"/>
      <c r="BCM244" s="1461"/>
      <c r="BCN244" s="1461"/>
      <c r="BCO244" s="1461"/>
      <c r="BCP244" s="1461"/>
      <c r="BCQ244" s="1461"/>
      <c r="BCR244" s="1461"/>
      <c r="BCS244" s="1461"/>
      <c r="BCT244" s="1461"/>
      <c r="BCU244" s="1461"/>
      <c r="BCV244" s="1461"/>
      <c r="BCW244" s="1461"/>
      <c r="BCX244" s="1461"/>
      <c r="BCY244" s="1461"/>
      <c r="BCZ244" s="1461"/>
      <c r="BDA244" s="1461"/>
      <c r="BDB244" s="1461"/>
      <c r="BDC244" s="1461"/>
      <c r="BDD244" s="1461"/>
      <c r="BDE244" s="1461"/>
      <c r="BDF244" s="1461"/>
      <c r="BDG244" s="1461"/>
      <c r="BDH244" s="1461"/>
      <c r="BDI244" s="1461"/>
      <c r="BDJ244" s="1461"/>
      <c r="BDK244" s="1461"/>
      <c r="BDL244" s="1461"/>
      <c r="BDM244" s="1461"/>
      <c r="BDN244" s="1461"/>
      <c r="BDO244" s="1461"/>
      <c r="BDP244" s="1461"/>
      <c r="BDQ244" s="1461"/>
      <c r="BDR244" s="1461"/>
      <c r="BDS244" s="1461"/>
      <c r="BDT244" s="1461"/>
      <c r="BDU244" s="1461"/>
      <c r="BDV244" s="1461"/>
      <c r="BDW244" s="1461"/>
      <c r="BDX244" s="1461"/>
      <c r="BDY244" s="1461"/>
      <c r="BDZ244" s="1461"/>
      <c r="BEA244" s="1461"/>
      <c r="BEB244" s="1461"/>
      <c r="BEC244" s="1461"/>
      <c r="BED244" s="1461"/>
      <c r="BEE244" s="1461"/>
      <c r="BEF244" s="1461"/>
      <c r="BEG244" s="1461"/>
      <c r="BEH244" s="1461"/>
      <c r="BEI244" s="1461"/>
      <c r="BEJ244" s="1461"/>
      <c r="BEK244" s="1461"/>
      <c r="BEL244" s="1461"/>
      <c r="BEM244" s="1461"/>
      <c r="BEN244" s="1461"/>
      <c r="BEO244" s="1461"/>
      <c r="BEP244" s="1461"/>
      <c r="BEQ244" s="1461"/>
      <c r="BER244" s="1461"/>
      <c r="BES244" s="1461"/>
      <c r="BET244" s="1461"/>
      <c r="BEU244" s="1461"/>
      <c r="BEV244" s="1461"/>
      <c r="BEW244" s="1461"/>
      <c r="BEX244" s="1461"/>
      <c r="BEY244" s="1461"/>
      <c r="BEZ244" s="1461"/>
      <c r="BFA244" s="1461"/>
      <c r="BFB244" s="1461"/>
      <c r="BFC244" s="1461"/>
      <c r="BFD244" s="1461"/>
      <c r="BFE244" s="1461"/>
      <c r="BFF244" s="1461"/>
      <c r="BFG244" s="1461"/>
      <c r="BFH244" s="1461"/>
      <c r="BFI244" s="1461"/>
      <c r="BFJ244" s="1461"/>
      <c r="BFK244" s="1461"/>
      <c r="BFL244" s="1461"/>
      <c r="BFM244" s="1461"/>
      <c r="BFN244" s="1461"/>
      <c r="BFO244" s="1461"/>
      <c r="BFP244" s="1461"/>
      <c r="BFQ244" s="1461"/>
      <c r="BFR244" s="1461"/>
      <c r="BFS244" s="1461"/>
      <c r="BFT244" s="1461"/>
      <c r="BFU244" s="1461"/>
      <c r="BFV244" s="1461"/>
      <c r="BFW244" s="1461"/>
      <c r="BFX244" s="1461"/>
      <c r="BFY244" s="1461"/>
      <c r="BFZ244" s="1461"/>
      <c r="BGA244" s="1461"/>
      <c r="BGB244" s="1461"/>
      <c r="BGC244" s="1461"/>
      <c r="BGD244" s="1461"/>
      <c r="BGE244" s="1461"/>
      <c r="BGF244" s="1461"/>
      <c r="BGG244" s="1461"/>
      <c r="BGH244" s="1461"/>
      <c r="BGI244" s="1461"/>
      <c r="BGJ244" s="1461"/>
      <c r="BGK244" s="1461"/>
      <c r="BGL244" s="1461"/>
      <c r="BGM244" s="1461"/>
      <c r="BGN244" s="1461"/>
      <c r="BGO244" s="1461"/>
      <c r="BGP244" s="1461"/>
      <c r="BGQ244" s="1461"/>
      <c r="BGR244" s="1461"/>
      <c r="BGS244" s="1461"/>
      <c r="BGT244" s="1461"/>
      <c r="BGU244" s="1461"/>
      <c r="BGV244" s="1461"/>
      <c r="BGW244" s="1461"/>
      <c r="BGX244" s="1461"/>
      <c r="BGY244" s="1461"/>
      <c r="BGZ244" s="1461"/>
      <c r="BHA244" s="1461"/>
      <c r="BHB244" s="1461"/>
      <c r="BHC244" s="1461"/>
      <c r="BHD244" s="1461"/>
      <c r="BHE244" s="1461"/>
      <c r="BHF244" s="1461"/>
      <c r="BHG244" s="1461"/>
      <c r="BHH244" s="1461"/>
      <c r="BHI244" s="1461"/>
      <c r="BHJ244" s="1461"/>
      <c r="BHK244" s="1461"/>
      <c r="BHL244" s="1461"/>
      <c r="BHM244" s="1461"/>
      <c r="BHN244" s="1461"/>
      <c r="BHO244" s="1461"/>
      <c r="BHP244" s="1461"/>
      <c r="BHQ244" s="1461"/>
      <c r="BHR244" s="1461"/>
      <c r="BHS244" s="1461"/>
      <c r="BHT244" s="1461"/>
      <c r="BHU244" s="1461"/>
      <c r="BHV244" s="1461"/>
      <c r="BHW244" s="1461"/>
      <c r="BHX244" s="1461"/>
      <c r="BHY244" s="1461"/>
      <c r="BHZ244" s="1461"/>
      <c r="BIA244" s="1461"/>
      <c r="BIB244" s="1461"/>
      <c r="BIC244" s="1461"/>
      <c r="BID244" s="1461"/>
      <c r="BIE244" s="1461"/>
      <c r="BIF244" s="1461"/>
      <c r="BIG244" s="1461"/>
      <c r="BIH244" s="1461"/>
      <c r="BII244" s="1461"/>
      <c r="BIJ244" s="1461"/>
      <c r="BIK244" s="1461"/>
      <c r="BIL244" s="1461"/>
      <c r="BIM244" s="1461"/>
      <c r="BIN244" s="1461"/>
      <c r="BIO244" s="1461"/>
      <c r="BIP244" s="1461"/>
      <c r="BIQ244" s="1461"/>
      <c r="BIR244" s="1461"/>
      <c r="BIS244" s="1461"/>
      <c r="BIT244" s="1461"/>
      <c r="BIU244" s="1461"/>
      <c r="BIV244" s="1461"/>
      <c r="BIW244" s="1461"/>
      <c r="BIX244" s="1461"/>
      <c r="BIY244" s="1461"/>
      <c r="BIZ244" s="1461"/>
      <c r="BJA244" s="1461"/>
      <c r="BJB244" s="1461"/>
      <c r="BJC244" s="1461"/>
      <c r="BJD244" s="1461"/>
      <c r="BJE244" s="1461"/>
      <c r="BJF244" s="1461"/>
      <c r="BJG244" s="1461"/>
      <c r="BJH244" s="1461"/>
      <c r="BJI244" s="1461"/>
      <c r="BJJ244" s="1461"/>
      <c r="BJK244" s="1461"/>
      <c r="BJL244" s="1461"/>
      <c r="BJM244" s="1461"/>
      <c r="BJN244" s="1461"/>
      <c r="BJO244" s="1461"/>
      <c r="BJP244" s="1461"/>
      <c r="BJQ244" s="1461"/>
      <c r="BJR244" s="1461"/>
      <c r="BJS244" s="1461"/>
      <c r="BJT244" s="1461"/>
      <c r="BJU244" s="1461"/>
      <c r="BJV244" s="1461"/>
      <c r="BJW244" s="1461"/>
      <c r="BJX244" s="1461"/>
      <c r="BJY244" s="1461"/>
      <c r="BJZ244" s="1461"/>
      <c r="BKA244" s="1461"/>
      <c r="BKB244" s="1461"/>
      <c r="BKC244" s="1461"/>
      <c r="BKD244" s="1461"/>
      <c r="BKE244" s="1461"/>
      <c r="BKF244" s="1461"/>
      <c r="BKG244" s="1461"/>
      <c r="BKH244" s="1461"/>
      <c r="BKI244" s="1461"/>
      <c r="BKJ244" s="1461"/>
      <c r="BKK244" s="1461"/>
      <c r="BKL244" s="1461"/>
      <c r="BKM244" s="1461"/>
      <c r="BKN244" s="1461"/>
      <c r="BKO244" s="1461"/>
      <c r="BKP244" s="1461"/>
      <c r="BKQ244" s="1461"/>
      <c r="BKR244" s="1461"/>
      <c r="BKS244" s="1461"/>
      <c r="BKT244" s="1461"/>
      <c r="BKU244" s="1461"/>
      <c r="BKV244" s="1461"/>
      <c r="BKW244" s="1461"/>
      <c r="BKX244" s="1461"/>
      <c r="BKY244" s="1461"/>
      <c r="BKZ244" s="1461"/>
      <c r="BLA244" s="1461"/>
      <c r="BLB244" s="1461"/>
      <c r="BLC244" s="1461"/>
      <c r="BLD244" s="1461"/>
      <c r="BLE244" s="1461"/>
      <c r="BLF244" s="1461"/>
      <c r="BLG244" s="1461"/>
      <c r="BLH244" s="1461"/>
      <c r="BLI244" s="1461"/>
      <c r="BLJ244" s="1461"/>
      <c r="BLK244" s="1461"/>
      <c r="BLL244" s="1461"/>
      <c r="BLM244" s="1461"/>
      <c r="BLN244" s="1461"/>
      <c r="BLO244" s="1461"/>
      <c r="BLP244" s="1461"/>
      <c r="BLQ244" s="1461"/>
      <c r="BLR244" s="1461"/>
      <c r="BLS244" s="1461"/>
      <c r="BLT244" s="1461"/>
      <c r="BLU244" s="1461"/>
      <c r="BLV244" s="1461"/>
      <c r="BLW244" s="1461"/>
      <c r="BLX244" s="1461"/>
      <c r="BLY244" s="1461"/>
      <c r="BLZ244" s="1461"/>
      <c r="BMA244" s="1461"/>
      <c r="BMB244" s="1461"/>
      <c r="BMC244" s="1461"/>
      <c r="BMD244" s="1461"/>
      <c r="BME244" s="1461"/>
      <c r="BMF244" s="1461"/>
      <c r="BMG244" s="1461"/>
      <c r="BMH244" s="1461"/>
      <c r="BMI244" s="1461"/>
      <c r="BMJ244" s="1461"/>
      <c r="BMK244" s="1461"/>
      <c r="BML244" s="1461"/>
      <c r="BMM244" s="1461"/>
      <c r="BMN244" s="1461"/>
      <c r="BMO244" s="1461"/>
      <c r="BMP244" s="1461"/>
      <c r="BMQ244" s="1461"/>
      <c r="BMR244" s="1461"/>
      <c r="BMS244" s="1461"/>
      <c r="BMT244" s="1461"/>
      <c r="BMU244" s="1461"/>
      <c r="BMV244" s="1461"/>
      <c r="BMW244" s="1461"/>
      <c r="BMX244" s="1461"/>
      <c r="BMY244" s="1461"/>
      <c r="BMZ244" s="1461"/>
      <c r="BNA244" s="1461"/>
      <c r="BNB244" s="1461"/>
      <c r="BNC244" s="1461"/>
      <c r="BND244" s="1461"/>
      <c r="BNE244" s="1461"/>
      <c r="BNF244" s="1461"/>
      <c r="BNG244" s="1461"/>
      <c r="BNH244" s="1461"/>
      <c r="BNI244" s="1461"/>
      <c r="BNJ244" s="1461"/>
      <c r="BNK244" s="1461"/>
      <c r="BNL244" s="1461"/>
      <c r="BNM244" s="1461"/>
      <c r="BNN244" s="1461"/>
      <c r="BNO244" s="1461"/>
      <c r="BNP244" s="1461"/>
      <c r="BNQ244" s="1461"/>
      <c r="BNR244" s="1461"/>
      <c r="BNS244" s="1461"/>
      <c r="BNT244" s="1461"/>
      <c r="BNU244" s="1461"/>
      <c r="BNV244" s="1461"/>
      <c r="BNW244" s="1461"/>
      <c r="BNX244" s="1461"/>
      <c r="BNY244" s="1461"/>
      <c r="BNZ244" s="1461"/>
      <c r="BOA244" s="1461"/>
      <c r="BOB244" s="1461"/>
      <c r="BOC244" s="1461"/>
      <c r="BOD244" s="1461"/>
      <c r="BOE244" s="1461"/>
      <c r="BOF244" s="1461"/>
      <c r="BOG244" s="1461"/>
      <c r="BOH244" s="1461"/>
      <c r="BOI244" s="1461"/>
      <c r="BOJ244" s="1461"/>
      <c r="BOK244" s="1461"/>
      <c r="BOL244" s="1461"/>
      <c r="BOM244" s="1461"/>
      <c r="BON244" s="1461"/>
      <c r="BOO244" s="1461"/>
      <c r="BOP244" s="1461"/>
      <c r="BOQ244" s="1461"/>
      <c r="BOR244" s="1461"/>
      <c r="BOS244" s="1461"/>
      <c r="BOT244" s="1461"/>
      <c r="BOU244" s="1461"/>
      <c r="BOV244" s="1461"/>
      <c r="BOW244" s="1461"/>
      <c r="BOX244" s="1461"/>
      <c r="BOY244" s="1461"/>
      <c r="BOZ244" s="1461"/>
      <c r="BPA244" s="1461"/>
      <c r="BPB244" s="1461"/>
      <c r="BPC244" s="1461"/>
      <c r="BPD244" s="1461"/>
      <c r="BPE244" s="1461"/>
      <c r="BPF244" s="1461"/>
      <c r="BPG244" s="1461"/>
      <c r="BPH244" s="1461"/>
      <c r="BPI244" s="1461"/>
      <c r="BPJ244" s="1461"/>
      <c r="BPK244" s="1461"/>
      <c r="BPL244" s="1461"/>
      <c r="BPM244" s="1461"/>
      <c r="BPN244" s="1461"/>
      <c r="BPO244" s="1461"/>
      <c r="BPP244" s="1461"/>
      <c r="BPQ244" s="1461"/>
      <c r="BPR244" s="1461"/>
      <c r="BPS244" s="1461"/>
      <c r="BPT244" s="1461"/>
      <c r="BPU244" s="1461"/>
      <c r="BPV244" s="1461"/>
      <c r="BPW244" s="1461"/>
      <c r="BPX244" s="1461"/>
      <c r="BPY244" s="1461"/>
      <c r="BPZ244" s="1461"/>
      <c r="BQA244" s="1461"/>
      <c r="BQB244" s="1461"/>
      <c r="BQC244" s="1461"/>
      <c r="BQD244" s="1461"/>
      <c r="BQE244" s="1461"/>
      <c r="BQF244" s="1461"/>
      <c r="BQG244" s="1461"/>
      <c r="BQH244" s="1461"/>
      <c r="BQI244" s="1461"/>
      <c r="BQJ244" s="1461"/>
      <c r="BQK244" s="1461"/>
      <c r="BQL244" s="1461"/>
      <c r="BQM244" s="1461"/>
      <c r="BQN244" s="1461"/>
      <c r="BQO244" s="1461"/>
      <c r="BQP244" s="1461"/>
      <c r="BQQ244" s="1461"/>
      <c r="BQR244" s="1461"/>
      <c r="BQS244" s="1461"/>
      <c r="BQT244" s="1461"/>
      <c r="BQU244" s="1461"/>
      <c r="BQV244" s="1461"/>
      <c r="BQW244" s="1461"/>
      <c r="BQX244" s="1461"/>
      <c r="BQY244" s="1461"/>
      <c r="BQZ244" s="1461"/>
      <c r="BRA244" s="1461"/>
      <c r="BRB244" s="1461"/>
      <c r="BRC244" s="1461"/>
      <c r="BRD244" s="1461"/>
      <c r="BRE244" s="1461"/>
      <c r="BRF244" s="1461"/>
      <c r="BRG244" s="1461"/>
      <c r="BRH244" s="1461"/>
      <c r="BRI244" s="1461"/>
      <c r="BRJ244" s="1461"/>
      <c r="BRK244" s="1461"/>
      <c r="BRL244" s="1461"/>
      <c r="BRM244" s="1461"/>
      <c r="BRN244" s="1461"/>
      <c r="BRO244" s="1461"/>
      <c r="BRP244" s="1461"/>
      <c r="BRQ244" s="1461"/>
      <c r="BRR244" s="1461"/>
      <c r="BRS244" s="1461"/>
      <c r="BRT244" s="1461"/>
      <c r="BRU244" s="1461"/>
      <c r="BRV244" s="1461"/>
      <c r="BRW244" s="1461"/>
      <c r="BRX244" s="1461"/>
      <c r="BRY244" s="1461"/>
      <c r="BRZ244" s="1461"/>
      <c r="BSA244" s="1461"/>
      <c r="BSB244" s="1461"/>
      <c r="BSC244" s="1461"/>
      <c r="BSD244" s="1461"/>
      <c r="BSE244" s="1461"/>
      <c r="BSF244" s="1461"/>
      <c r="BSG244" s="1461"/>
      <c r="BSH244" s="1461"/>
      <c r="BSI244" s="1461"/>
      <c r="BSJ244" s="1461"/>
      <c r="BSK244" s="1461"/>
      <c r="BSL244" s="1461"/>
      <c r="BSM244" s="1461"/>
      <c r="BSN244" s="1461"/>
      <c r="BSO244" s="1461"/>
      <c r="BSP244" s="1461"/>
      <c r="BSQ244" s="1461"/>
      <c r="BSR244" s="1461"/>
      <c r="BSS244" s="1461"/>
      <c r="BST244" s="1461"/>
      <c r="BSU244" s="1461"/>
      <c r="BSV244" s="1461"/>
      <c r="BSW244" s="1461"/>
      <c r="BSX244" s="1461"/>
      <c r="BSY244" s="1461"/>
      <c r="BSZ244" s="1461"/>
      <c r="BTA244" s="1461"/>
      <c r="BTB244" s="1461"/>
      <c r="BTC244" s="1461"/>
      <c r="BTD244" s="1461"/>
      <c r="BTE244" s="1461"/>
      <c r="BTF244" s="1461"/>
      <c r="BTG244" s="1461"/>
      <c r="BTH244" s="1461"/>
      <c r="BTI244" s="1461"/>
      <c r="BTJ244" s="1461"/>
      <c r="BTK244" s="1461"/>
      <c r="BTL244" s="1461"/>
      <c r="BTM244" s="1461"/>
      <c r="BTN244" s="1461"/>
      <c r="BTO244" s="1461"/>
      <c r="BTP244" s="1461"/>
      <c r="BTQ244" s="1461"/>
      <c r="BTR244" s="1461"/>
      <c r="BTS244" s="1461"/>
      <c r="BTT244" s="1461"/>
      <c r="BTU244" s="1461"/>
      <c r="BTV244" s="1461"/>
      <c r="BTW244" s="1461"/>
      <c r="BTX244" s="1461"/>
      <c r="BTY244" s="1461"/>
      <c r="BTZ244" s="1461"/>
      <c r="BUA244" s="1461"/>
      <c r="BUB244" s="1461"/>
      <c r="BUC244" s="1461"/>
      <c r="BUD244" s="1461"/>
      <c r="BUE244" s="1461"/>
      <c r="BUF244" s="1461"/>
      <c r="BUG244" s="1461"/>
      <c r="BUH244" s="1461"/>
      <c r="BUI244" s="1461"/>
      <c r="BUJ244" s="1461"/>
      <c r="BUK244" s="1461"/>
      <c r="BUL244" s="1461"/>
      <c r="BUM244" s="1461"/>
      <c r="BUN244" s="1461"/>
      <c r="BUO244" s="1461"/>
      <c r="BUP244" s="1461"/>
      <c r="BUQ244" s="1461"/>
      <c r="BUR244" s="1461"/>
      <c r="BUS244" s="1461"/>
      <c r="BUT244" s="1461"/>
      <c r="BUU244" s="1461"/>
      <c r="BUV244" s="1461"/>
      <c r="BUW244" s="1461"/>
      <c r="BUX244" s="1461"/>
      <c r="BUY244" s="1461"/>
      <c r="BUZ244" s="1461"/>
      <c r="BVA244" s="1461"/>
      <c r="BVB244" s="1461"/>
      <c r="BVC244" s="1461"/>
      <c r="BVD244" s="1461"/>
      <c r="BVE244" s="1461"/>
      <c r="BVF244" s="1461"/>
      <c r="BVG244" s="1461"/>
      <c r="BVH244" s="1461"/>
      <c r="BVI244" s="1461"/>
      <c r="BVJ244" s="1461"/>
      <c r="BVK244" s="1461"/>
      <c r="BVL244" s="1461"/>
      <c r="BVM244" s="1461"/>
      <c r="BVN244" s="1461"/>
      <c r="BVO244" s="1461"/>
      <c r="BVP244" s="1461"/>
      <c r="BVQ244" s="1461"/>
      <c r="BVR244" s="1461"/>
      <c r="BVS244" s="1461"/>
      <c r="BVT244" s="1461"/>
      <c r="BVU244" s="1461"/>
      <c r="BVV244" s="1461"/>
      <c r="BVW244" s="1461"/>
      <c r="BVX244" s="1461"/>
      <c r="BVY244" s="1461"/>
      <c r="BVZ244" s="1461"/>
      <c r="BWA244" s="1461"/>
      <c r="BWB244" s="1461"/>
      <c r="BWC244" s="1461"/>
      <c r="BWD244" s="1461"/>
      <c r="BWE244" s="1461"/>
      <c r="BWF244" s="1461"/>
      <c r="BWG244" s="1461"/>
      <c r="BWH244" s="1461"/>
      <c r="BWI244" s="1461"/>
      <c r="BWJ244" s="1461"/>
      <c r="BWK244" s="1461"/>
      <c r="BWL244" s="1461"/>
      <c r="BWM244" s="1461"/>
      <c r="BWN244" s="1461"/>
      <c r="BWO244" s="1461"/>
      <c r="BWP244" s="1461"/>
      <c r="BWQ244" s="1461"/>
      <c r="BWR244" s="1461"/>
      <c r="BWS244" s="1461"/>
      <c r="BWT244" s="1461"/>
      <c r="BWU244" s="1461"/>
      <c r="BWV244" s="1461"/>
      <c r="BWW244" s="1461"/>
      <c r="BWX244" s="1461"/>
      <c r="BWY244" s="1461"/>
      <c r="BWZ244" s="1461"/>
      <c r="BXA244" s="1461"/>
      <c r="BXB244" s="1461"/>
      <c r="BXC244" s="1461"/>
      <c r="BXD244" s="1461"/>
      <c r="BXE244" s="1461"/>
      <c r="BXF244" s="1461"/>
      <c r="BXG244" s="1461"/>
      <c r="BXH244" s="1461"/>
      <c r="BXI244" s="1461"/>
      <c r="BXJ244" s="1461"/>
      <c r="BXK244" s="1461"/>
      <c r="BXL244" s="1461"/>
      <c r="BXM244" s="1461"/>
      <c r="BXN244" s="1461"/>
      <c r="BXO244" s="1461"/>
      <c r="BXP244" s="1461"/>
      <c r="BXQ244" s="1461"/>
      <c r="BXR244" s="1461"/>
      <c r="BXS244" s="1461"/>
      <c r="BXT244" s="1461"/>
      <c r="BXU244" s="1461"/>
      <c r="BXV244" s="1461"/>
      <c r="BXW244" s="1461"/>
      <c r="BXX244" s="1461"/>
      <c r="BXY244" s="1461"/>
      <c r="BXZ244" s="1461"/>
      <c r="BYA244" s="1461"/>
      <c r="BYB244" s="1461"/>
      <c r="BYC244" s="1461"/>
      <c r="BYD244" s="1461"/>
      <c r="BYE244" s="1461"/>
      <c r="BYF244" s="1461"/>
      <c r="BYG244" s="1461"/>
      <c r="BYH244" s="1461"/>
      <c r="BYI244" s="1461"/>
      <c r="BYJ244" s="1461"/>
      <c r="BYK244" s="1461"/>
      <c r="BYL244" s="1461"/>
      <c r="BYM244" s="1461"/>
      <c r="BYN244" s="1461"/>
      <c r="BYO244" s="1461"/>
      <c r="BYP244" s="1461"/>
      <c r="BYQ244" s="1461"/>
      <c r="BYR244" s="1461"/>
      <c r="BYS244" s="1461"/>
      <c r="BYT244" s="1461"/>
      <c r="BYU244" s="1461"/>
      <c r="BYV244" s="1461"/>
      <c r="BYW244" s="1461"/>
      <c r="BYX244" s="1461"/>
      <c r="BYY244" s="1461"/>
      <c r="BYZ244" s="1461"/>
      <c r="BZA244" s="1461"/>
      <c r="BZB244" s="1461"/>
      <c r="BZC244" s="1461"/>
      <c r="BZD244" s="1461"/>
      <c r="BZE244" s="1461"/>
      <c r="BZF244" s="1461"/>
      <c r="BZG244" s="1461"/>
      <c r="BZH244" s="1461"/>
      <c r="BZI244" s="1461"/>
      <c r="BZJ244" s="1461"/>
      <c r="BZK244" s="1461"/>
      <c r="BZL244" s="1461"/>
      <c r="BZM244" s="1461"/>
      <c r="BZN244" s="1461"/>
      <c r="BZO244" s="1461"/>
      <c r="BZP244" s="1461"/>
      <c r="BZQ244" s="1461"/>
      <c r="BZR244" s="1461"/>
      <c r="BZS244" s="1461"/>
      <c r="BZT244" s="1461"/>
      <c r="BZU244" s="1461"/>
      <c r="BZV244" s="1461"/>
      <c r="BZW244" s="1461"/>
      <c r="BZX244" s="1461"/>
      <c r="BZY244" s="1461"/>
      <c r="BZZ244" s="1461"/>
      <c r="CAA244" s="1461"/>
      <c r="CAB244" s="1461"/>
      <c r="CAC244" s="1461"/>
      <c r="CAD244" s="1461"/>
      <c r="CAE244" s="1461"/>
      <c r="CAF244" s="1461"/>
      <c r="CAG244" s="1461"/>
      <c r="CAH244" s="1461"/>
      <c r="CAI244" s="1461"/>
      <c r="CAJ244" s="1461"/>
      <c r="CAK244" s="1461"/>
      <c r="CAL244" s="1461"/>
      <c r="CAM244" s="1461"/>
      <c r="CAN244" s="1461"/>
      <c r="CAO244" s="1461"/>
      <c r="CAP244" s="1461"/>
      <c r="CAQ244" s="1461"/>
      <c r="CAR244" s="1461"/>
      <c r="CAS244" s="1461"/>
      <c r="CAT244" s="1461"/>
      <c r="CAU244" s="1461"/>
      <c r="CAV244" s="1461"/>
      <c r="CAW244" s="1461"/>
      <c r="CAX244" s="1461"/>
      <c r="CAY244" s="1461"/>
      <c r="CAZ244" s="1461"/>
      <c r="CBA244" s="1461"/>
      <c r="CBB244" s="1461"/>
      <c r="CBC244" s="1461"/>
      <c r="CBD244" s="1461"/>
      <c r="CBE244" s="1461"/>
      <c r="CBF244" s="1461"/>
      <c r="CBG244" s="1461"/>
      <c r="CBH244" s="1461"/>
      <c r="CBI244" s="1461"/>
      <c r="CBJ244" s="1461"/>
      <c r="CBK244" s="1461"/>
      <c r="CBL244" s="1461"/>
      <c r="CBM244" s="1461"/>
      <c r="CBN244" s="1461"/>
      <c r="CBO244" s="1461"/>
      <c r="CBP244" s="1461"/>
      <c r="CBQ244" s="1461"/>
      <c r="CBR244" s="1461"/>
      <c r="CBS244" s="1461"/>
      <c r="CBT244" s="1461"/>
      <c r="CBU244" s="1461"/>
      <c r="CBV244" s="1461"/>
      <c r="CBW244" s="1461"/>
      <c r="CBX244" s="1461"/>
      <c r="CBY244" s="1461"/>
      <c r="CBZ244" s="1461"/>
      <c r="CCA244" s="1461"/>
      <c r="CCB244" s="1461"/>
      <c r="CCC244" s="1461"/>
      <c r="CCD244" s="1461"/>
      <c r="CCE244" s="1461"/>
      <c r="CCF244" s="1461"/>
      <c r="CCG244" s="1461"/>
      <c r="CCH244" s="1461"/>
      <c r="CCI244" s="1461"/>
      <c r="CCJ244" s="1461"/>
      <c r="CCK244" s="1461"/>
      <c r="CCL244" s="1461"/>
      <c r="CCM244" s="1461"/>
      <c r="CCN244" s="1461"/>
      <c r="CCO244" s="1461"/>
      <c r="CCP244" s="1461"/>
      <c r="CCQ244" s="1461"/>
      <c r="CCR244" s="1461"/>
      <c r="CCS244" s="1461"/>
      <c r="CCT244" s="1461"/>
      <c r="CCU244" s="1461"/>
      <c r="CCV244" s="1461"/>
      <c r="CCW244" s="1461"/>
      <c r="CCX244" s="1461"/>
      <c r="CCY244" s="1461"/>
      <c r="CCZ244" s="1461"/>
      <c r="CDA244" s="1461"/>
      <c r="CDB244" s="1461"/>
      <c r="CDC244" s="1461"/>
      <c r="CDD244" s="1461"/>
      <c r="CDE244" s="1461"/>
      <c r="CDF244" s="1461"/>
      <c r="CDG244" s="1461"/>
      <c r="CDH244" s="1461"/>
      <c r="CDI244" s="1461"/>
      <c r="CDJ244" s="1461"/>
      <c r="CDK244" s="1461"/>
      <c r="CDL244" s="1461"/>
      <c r="CDM244" s="1461"/>
      <c r="CDN244" s="1461"/>
      <c r="CDO244" s="1461"/>
      <c r="CDP244" s="1461"/>
      <c r="CDQ244" s="1461"/>
      <c r="CDR244" s="1461"/>
      <c r="CDS244" s="1461"/>
      <c r="CDT244" s="1461"/>
      <c r="CDU244" s="1461"/>
      <c r="CDV244" s="1461"/>
      <c r="CDW244" s="1461"/>
      <c r="CDX244" s="1461"/>
      <c r="CDY244" s="1461"/>
      <c r="CDZ244" s="1461"/>
      <c r="CEA244" s="1461"/>
      <c r="CEB244" s="1461"/>
      <c r="CEC244" s="1461"/>
      <c r="CED244" s="1461"/>
      <c r="CEE244" s="1461"/>
      <c r="CEF244" s="1461"/>
      <c r="CEG244" s="1461"/>
      <c r="CEH244" s="1461"/>
      <c r="CEI244" s="1461"/>
      <c r="CEJ244" s="1461"/>
      <c r="CEK244" s="1461"/>
      <c r="CEL244" s="1461"/>
      <c r="CEM244" s="1461"/>
      <c r="CEN244" s="1461"/>
      <c r="CEO244" s="1461"/>
      <c r="CEP244" s="1461"/>
      <c r="CEQ244" s="1461"/>
      <c r="CER244" s="1461"/>
      <c r="CES244" s="1461"/>
      <c r="CET244" s="1461"/>
      <c r="CEU244" s="1461"/>
      <c r="CEV244" s="1461"/>
      <c r="CEW244" s="1461"/>
      <c r="CEX244" s="1461"/>
      <c r="CEY244" s="1461"/>
      <c r="CEZ244" s="1461"/>
      <c r="CFA244" s="1461"/>
      <c r="CFB244" s="1461"/>
      <c r="CFC244" s="1461"/>
      <c r="CFD244" s="1461"/>
      <c r="CFE244" s="1461"/>
      <c r="CFF244" s="1461"/>
      <c r="CFG244" s="1461"/>
      <c r="CFH244" s="1461"/>
      <c r="CFI244" s="1461"/>
      <c r="CFJ244" s="1461"/>
      <c r="CFK244" s="1461"/>
      <c r="CFL244" s="1461"/>
      <c r="CFM244" s="1461"/>
      <c r="CFN244" s="1461"/>
      <c r="CFO244" s="1461"/>
      <c r="CFP244" s="1461"/>
      <c r="CFQ244" s="1461"/>
      <c r="CFR244" s="1461"/>
      <c r="CFS244" s="1461"/>
      <c r="CFT244" s="1461"/>
      <c r="CFU244" s="1461"/>
      <c r="CFV244" s="1461"/>
      <c r="CFW244" s="1461"/>
      <c r="CFX244" s="1461"/>
      <c r="CFY244" s="1461"/>
      <c r="CFZ244" s="1461"/>
      <c r="CGA244" s="1461"/>
      <c r="CGB244" s="1461"/>
      <c r="CGC244" s="1461"/>
      <c r="CGD244" s="1461"/>
      <c r="CGE244" s="1461"/>
      <c r="CGF244" s="1461"/>
      <c r="CGG244" s="1461"/>
      <c r="CGH244" s="1461"/>
      <c r="CGI244" s="1461"/>
      <c r="CGJ244" s="1461"/>
      <c r="CGK244" s="1461"/>
      <c r="CGL244" s="1461"/>
      <c r="CGM244" s="1461"/>
      <c r="CGN244" s="1461"/>
      <c r="CGO244" s="1461"/>
      <c r="CGP244" s="1461"/>
      <c r="CGQ244" s="1461"/>
      <c r="CGR244" s="1461"/>
      <c r="CGS244" s="1461"/>
      <c r="CGT244" s="1461"/>
      <c r="CGU244" s="1461"/>
      <c r="CGV244" s="1461"/>
      <c r="CGW244" s="1461"/>
      <c r="CGX244" s="1461"/>
      <c r="CGY244" s="1461"/>
      <c r="CGZ244" s="1461"/>
      <c r="CHA244" s="1461"/>
      <c r="CHB244" s="1461"/>
      <c r="CHC244" s="1461"/>
      <c r="CHD244" s="1461"/>
      <c r="CHE244" s="1461"/>
      <c r="CHF244" s="1461"/>
      <c r="CHG244" s="1461"/>
      <c r="CHH244" s="1461"/>
      <c r="CHI244" s="1461"/>
      <c r="CHJ244" s="1461"/>
      <c r="CHK244" s="1461"/>
      <c r="CHL244" s="1461"/>
      <c r="CHM244" s="1461"/>
      <c r="CHN244" s="1461"/>
      <c r="CHO244" s="1461"/>
      <c r="CHP244" s="1461"/>
      <c r="CHQ244" s="1461"/>
      <c r="CHR244" s="1461"/>
      <c r="CHS244" s="1461"/>
      <c r="CHT244" s="1461"/>
      <c r="CHU244" s="1461"/>
      <c r="CHV244" s="1461"/>
      <c r="CHW244" s="1461"/>
      <c r="CHX244" s="1461"/>
      <c r="CHY244" s="1461"/>
      <c r="CHZ244" s="1461"/>
      <c r="CIA244" s="1461"/>
      <c r="CIB244" s="1461"/>
      <c r="CIC244" s="1461"/>
      <c r="CID244" s="1461"/>
      <c r="CIE244" s="1461"/>
      <c r="CIF244" s="1461"/>
      <c r="CIG244" s="1461"/>
      <c r="CIH244" s="1461"/>
      <c r="CII244" s="1461"/>
      <c r="CIJ244" s="1461"/>
      <c r="CIK244" s="1461"/>
      <c r="CIL244" s="1461"/>
      <c r="CIM244" s="1461"/>
      <c r="CIN244" s="1461"/>
      <c r="CIO244" s="1461"/>
      <c r="CIP244" s="1461"/>
      <c r="CIQ244" s="1461"/>
      <c r="CIR244" s="1461"/>
      <c r="CIS244" s="1461"/>
      <c r="CIT244" s="1461"/>
      <c r="CIU244" s="1461"/>
      <c r="CIV244" s="1461"/>
      <c r="CIW244" s="1461"/>
      <c r="CIX244" s="1461"/>
      <c r="CIY244" s="1461"/>
      <c r="CIZ244" s="1461"/>
      <c r="CJA244" s="1461"/>
      <c r="CJB244" s="1461"/>
      <c r="CJC244" s="1461"/>
      <c r="CJD244" s="1461"/>
      <c r="CJE244" s="1461"/>
      <c r="CJF244" s="1461"/>
      <c r="CJG244" s="1461"/>
      <c r="CJH244" s="1461"/>
      <c r="CJI244" s="1461"/>
      <c r="CJJ244" s="1461"/>
      <c r="CJK244" s="1461"/>
      <c r="CJL244" s="1461"/>
      <c r="CJM244" s="1461"/>
      <c r="CJN244" s="1461"/>
      <c r="CJO244" s="1461"/>
      <c r="CJP244" s="1461"/>
      <c r="CJQ244" s="1461"/>
      <c r="CJR244" s="1461"/>
      <c r="CJS244" s="1461"/>
      <c r="CJT244" s="1461"/>
      <c r="CJU244" s="1461"/>
      <c r="CJV244" s="1461"/>
      <c r="CJW244" s="1461"/>
      <c r="CJX244" s="1461"/>
      <c r="CJY244" s="1461"/>
      <c r="CJZ244" s="1461"/>
      <c r="CKA244" s="1461"/>
      <c r="CKB244" s="1461"/>
      <c r="CKC244" s="1461"/>
      <c r="CKD244" s="1461"/>
      <c r="CKE244" s="1461"/>
      <c r="CKF244" s="1461"/>
      <c r="CKG244" s="1461"/>
      <c r="CKH244" s="1461"/>
      <c r="CKI244" s="1461"/>
      <c r="CKJ244" s="1461"/>
      <c r="CKK244" s="1461"/>
      <c r="CKL244" s="1461"/>
      <c r="CKM244" s="1461"/>
      <c r="CKN244" s="1461"/>
      <c r="CKO244" s="1461"/>
      <c r="CKP244" s="1461"/>
      <c r="CKQ244" s="1461"/>
      <c r="CKR244" s="1461"/>
      <c r="CKS244" s="1461"/>
      <c r="CKT244" s="1461"/>
      <c r="CKU244" s="1461"/>
      <c r="CKV244" s="1461"/>
      <c r="CKW244" s="1461"/>
      <c r="CKX244" s="1461"/>
      <c r="CKY244" s="1461"/>
      <c r="CKZ244" s="1461"/>
      <c r="CLA244" s="1461"/>
      <c r="CLB244" s="1461"/>
      <c r="CLC244" s="1461"/>
      <c r="CLD244" s="1461"/>
      <c r="CLE244" s="1461"/>
      <c r="CLF244" s="1461"/>
      <c r="CLG244" s="1461"/>
      <c r="CLH244" s="1461"/>
      <c r="CLI244" s="1461"/>
      <c r="CLJ244" s="1461"/>
      <c r="CLK244" s="1461"/>
      <c r="CLL244" s="1461"/>
      <c r="CLM244" s="1461"/>
      <c r="CLN244" s="1461"/>
      <c r="CLO244" s="1461"/>
      <c r="CLP244" s="1461"/>
      <c r="CLQ244" s="1461"/>
      <c r="CLR244" s="1461"/>
      <c r="CLS244" s="1461"/>
      <c r="CLT244" s="1461"/>
      <c r="CLU244" s="1461"/>
      <c r="CLV244" s="1461"/>
      <c r="CLW244" s="1461"/>
      <c r="CLX244" s="1461"/>
      <c r="CLY244" s="1461"/>
      <c r="CLZ244" s="1461"/>
      <c r="CMA244" s="1461"/>
      <c r="CMB244" s="1461"/>
      <c r="CMC244" s="1461"/>
      <c r="CMD244" s="1461"/>
      <c r="CME244" s="1461"/>
      <c r="CMF244" s="1461"/>
      <c r="CMG244" s="1461"/>
      <c r="CMH244" s="1461"/>
      <c r="CMI244" s="1461"/>
      <c r="CMJ244" s="1461"/>
      <c r="CMK244" s="1461"/>
      <c r="CML244" s="1461"/>
      <c r="CMM244" s="1461"/>
      <c r="CMN244" s="1461"/>
      <c r="CMO244" s="1461"/>
      <c r="CMP244" s="1461"/>
      <c r="CMQ244" s="1461"/>
      <c r="CMR244" s="1461"/>
      <c r="CMS244" s="1461"/>
      <c r="CMT244" s="1461"/>
      <c r="CMU244" s="1461"/>
      <c r="CMV244" s="1461"/>
      <c r="CMW244" s="1461"/>
      <c r="CMX244" s="1461"/>
      <c r="CMY244" s="1461"/>
      <c r="CMZ244" s="1461"/>
      <c r="CNA244" s="1461"/>
      <c r="CNB244" s="1461"/>
      <c r="CNC244" s="1461"/>
      <c r="CND244" s="1461"/>
      <c r="CNE244" s="1461"/>
      <c r="CNF244" s="1461"/>
      <c r="CNG244" s="1461"/>
      <c r="CNH244" s="1461"/>
      <c r="CNI244" s="1461"/>
      <c r="CNJ244" s="1461"/>
      <c r="CNK244" s="1461"/>
      <c r="CNL244" s="1461"/>
      <c r="CNM244" s="1461"/>
      <c r="CNN244" s="1461"/>
      <c r="CNO244" s="1461"/>
      <c r="CNP244" s="1461"/>
      <c r="CNQ244" s="1461"/>
      <c r="CNR244" s="1461"/>
      <c r="CNS244" s="1461"/>
      <c r="CNT244" s="1461"/>
      <c r="CNU244" s="1461"/>
      <c r="CNV244" s="1461"/>
      <c r="CNW244" s="1461"/>
      <c r="CNX244" s="1461"/>
      <c r="CNY244" s="1461"/>
      <c r="CNZ244" s="1461"/>
      <c r="COA244" s="1461"/>
      <c r="COB244" s="1461"/>
      <c r="COC244" s="1461"/>
      <c r="COD244" s="1461"/>
      <c r="COE244" s="1461"/>
      <c r="COF244" s="1461"/>
      <c r="COG244" s="1461"/>
      <c r="COH244" s="1461"/>
      <c r="COI244" s="1461"/>
      <c r="COJ244" s="1461"/>
      <c r="COK244" s="1461"/>
      <c r="COL244" s="1461"/>
      <c r="COM244" s="1461"/>
      <c r="CON244" s="1461"/>
      <c r="COO244" s="1461"/>
      <c r="COP244" s="1461"/>
      <c r="COQ244" s="1461"/>
      <c r="COR244" s="1461"/>
      <c r="COS244" s="1461"/>
      <c r="COT244" s="1461"/>
      <c r="COU244" s="1461"/>
      <c r="COV244" s="1461"/>
      <c r="COW244" s="1461"/>
      <c r="COX244" s="1461"/>
      <c r="COY244" s="1461"/>
      <c r="COZ244" s="1461"/>
      <c r="CPA244" s="1461"/>
      <c r="CPB244" s="1461"/>
      <c r="CPC244" s="1461"/>
      <c r="CPD244" s="1461"/>
      <c r="CPE244" s="1461"/>
      <c r="CPF244" s="1461"/>
      <c r="CPG244" s="1461"/>
      <c r="CPH244" s="1461"/>
      <c r="CPI244" s="1461"/>
      <c r="CPJ244" s="1461"/>
      <c r="CPK244" s="1461"/>
      <c r="CPL244" s="1461"/>
      <c r="CPM244" s="1461"/>
      <c r="CPN244" s="1461"/>
      <c r="CPO244" s="1461"/>
      <c r="CPP244" s="1461"/>
      <c r="CPQ244" s="1461"/>
      <c r="CPR244" s="1461"/>
      <c r="CPS244" s="1461"/>
      <c r="CPT244" s="1461"/>
      <c r="CPU244" s="1461"/>
      <c r="CPV244" s="1461"/>
      <c r="CPW244" s="1461"/>
      <c r="CPX244" s="1461"/>
      <c r="CPY244" s="1461"/>
      <c r="CPZ244" s="1461"/>
      <c r="CQA244" s="1461"/>
      <c r="CQB244" s="1461"/>
      <c r="CQC244" s="1461"/>
      <c r="CQD244" s="1461"/>
      <c r="CQE244" s="1461"/>
      <c r="CQF244" s="1461"/>
      <c r="CQG244" s="1461"/>
      <c r="CQH244" s="1461"/>
      <c r="CQI244" s="1461"/>
      <c r="CQJ244" s="1461"/>
      <c r="CQK244" s="1461"/>
      <c r="CQL244" s="1461"/>
      <c r="CQM244" s="1461"/>
      <c r="CQN244" s="1461"/>
      <c r="CQO244" s="1461"/>
      <c r="CQP244" s="1461"/>
      <c r="CQQ244" s="1461"/>
      <c r="CQR244" s="1461"/>
      <c r="CQS244" s="1461"/>
      <c r="CQT244" s="1461"/>
      <c r="CQU244" s="1461"/>
      <c r="CQV244" s="1461"/>
      <c r="CQW244" s="1461"/>
      <c r="CQX244" s="1461"/>
      <c r="CQY244" s="1461"/>
      <c r="CQZ244" s="1461"/>
      <c r="CRA244" s="1461"/>
      <c r="CRB244" s="1461"/>
      <c r="CRC244" s="1461"/>
      <c r="CRD244" s="1461"/>
      <c r="CRE244" s="1461"/>
      <c r="CRF244" s="1461"/>
      <c r="CRG244" s="1461"/>
      <c r="CRH244" s="1461"/>
      <c r="CRI244" s="1461"/>
      <c r="CRJ244" s="1461"/>
      <c r="CRK244" s="1461"/>
      <c r="CRL244" s="1461"/>
      <c r="CRM244" s="1461"/>
      <c r="CRN244" s="1461"/>
      <c r="CRO244" s="1461"/>
      <c r="CRP244" s="1461"/>
      <c r="CRQ244" s="1461"/>
      <c r="CRR244" s="1461"/>
      <c r="CRS244" s="1461"/>
      <c r="CRT244" s="1461"/>
      <c r="CRU244" s="1461"/>
      <c r="CRV244" s="1461"/>
      <c r="CRW244" s="1461"/>
      <c r="CRX244" s="1461"/>
      <c r="CRY244" s="1461"/>
      <c r="CRZ244" s="1461"/>
      <c r="CSA244" s="1461"/>
      <c r="CSB244" s="1461"/>
      <c r="CSC244" s="1461"/>
      <c r="CSD244" s="1461"/>
      <c r="CSE244" s="1461"/>
      <c r="CSF244" s="1461"/>
      <c r="CSG244" s="1461"/>
      <c r="CSH244" s="1461"/>
      <c r="CSI244" s="1461"/>
      <c r="CSJ244" s="1461"/>
      <c r="CSK244" s="1461"/>
      <c r="CSL244" s="1461"/>
      <c r="CSM244" s="1461"/>
      <c r="CSN244" s="1461"/>
      <c r="CSO244" s="1461"/>
      <c r="CSP244" s="1461"/>
      <c r="CSQ244" s="1461"/>
      <c r="CSR244" s="1461"/>
      <c r="CSS244" s="1461"/>
      <c r="CST244" s="1461"/>
      <c r="CSU244" s="1461"/>
      <c r="CSV244" s="1461"/>
      <c r="CSW244" s="1461"/>
      <c r="CSX244" s="1461"/>
      <c r="CSY244" s="1461"/>
      <c r="CSZ244" s="1461"/>
      <c r="CTA244" s="1461"/>
      <c r="CTB244" s="1461"/>
      <c r="CTC244" s="1461"/>
      <c r="CTD244" s="1461"/>
      <c r="CTE244" s="1461"/>
      <c r="CTF244" s="1461"/>
      <c r="CTG244" s="1461"/>
      <c r="CTH244" s="1461"/>
      <c r="CTI244" s="1461"/>
      <c r="CTJ244" s="1461"/>
      <c r="CTK244" s="1461"/>
      <c r="CTL244" s="1461"/>
      <c r="CTM244" s="1461"/>
      <c r="CTN244" s="1461"/>
      <c r="CTO244" s="1461"/>
      <c r="CTP244" s="1461"/>
      <c r="CTQ244" s="1461"/>
      <c r="CTR244" s="1461"/>
      <c r="CTS244" s="1461"/>
      <c r="CTT244" s="1461"/>
      <c r="CTU244" s="1461"/>
      <c r="CTV244" s="1461"/>
      <c r="CTW244" s="1461"/>
      <c r="CTX244" s="1461"/>
      <c r="CTY244" s="1461"/>
      <c r="CTZ244" s="1461"/>
      <c r="CUA244" s="1461"/>
      <c r="CUB244" s="1461"/>
      <c r="CUC244" s="1461"/>
      <c r="CUD244" s="1461"/>
      <c r="CUE244" s="1461"/>
      <c r="CUF244" s="1461"/>
      <c r="CUG244" s="1461"/>
      <c r="CUH244" s="1461"/>
      <c r="CUI244" s="1461"/>
      <c r="CUJ244" s="1461"/>
      <c r="CUK244" s="1461"/>
      <c r="CUL244" s="1461"/>
      <c r="CUM244" s="1461"/>
      <c r="CUN244" s="1461"/>
      <c r="CUO244" s="1461"/>
      <c r="CUP244" s="1461"/>
      <c r="CUQ244" s="1461"/>
      <c r="CUR244" s="1461"/>
      <c r="CUS244" s="1461"/>
      <c r="CUT244" s="1461"/>
      <c r="CUU244" s="1461"/>
      <c r="CUV244" s="1461"/>
      <c r="CUW244" s="1461"/>
      <c r="CUX244" s="1461"/>
      <c r="CUY244" s="1461"/>
      <c r="CUZ244" s="1461"/>
      <c r="CVA244" s="1461"/>
      <c r="CVB244" s="1461"/>
      <c r="CVC244" s="1461"/>
      <c r="CVD244" s="1461"/>
      <c r="CVE244" s="1461"/>
      <c r="CVF244" s="1461"/>
      <c r="CVG244" s="1461"/>
      <c r="CVH244" s="1461"/>
      <c r="CVI244" s="1461"/>
      <c r="CVJ244" s="1461"/>
      <c r="CVK244" s="1461"/>
      <c r="CVL244" s="1461"/>
      <c r="CVM244" s="1461"/>
      <c r="CVN244" s="1461"/>
      <c r="CVO244" s="1461"/>
      <c r="CVP244" s="1461"/>
      <c r="CVQ244" s="1461"/>
      <c r="CVR244" s="1461"/>
      <c r="CVS244" s="1461"/>
      <c r="CVT244" s="1461"/>
      <c r="CVU244" s="1461"/>
      <c r="CVV244" s="1461"/>
      <c r="CVW244" s="1461"/>
      <c r="CVX244" s="1461"/>
      <c r="CVY244" s="1461"/>
      <c r="CVZ244" s="1461"/>
      <c r="CWA244" s="1461"/>
      <c r="CWB244" s="1461"/>
      <c r="CWC244" s="1461"/>
      <c r="CWD244" s="1461"/>
      <c r="CWE244" s="1461"/>
      <c r="CWF244" s="1461"/>
      <c r="CWG244" s="1461"/>
      <c r="CWH244" s="1461"/>
      <c r="CWI244" s="1461"/>
      <c r="CWJ244" s="1461"/>
      <c r="CWK244" s="1461"/>
      <c r="CWL244" s="1461"/>
      <c r="CWM244" s="1461"/>
      <c r="CWN244" s="1461"/>
      <c r="CWO244" s="1461"/>
      <c r="CWP244" s="1461"/>
      <c r="CWQ244" s="1461"/>
      <c r="CWR244" s="1461"/>
      <c r="CWS244" s="1461"/>
      <c r="CWT244" s="1461"/>
      <c r="CWU244" s="1461"/>
      <c r="CWV244" s="1461"/>
      <c r="CWW244" s="1461"/>
      <c r="CWX244" s="1461"/>
      <c r="CWY244" s="1461"/>
      <c r="CWZ244" s="1461"/>
      <c r="CXA244" s="1461"/>
      <c r="CXB244" s="1461"/>
      <c r="CXC244" s="1461"/>
      <c r="CXD244" s="1461"/>
      <c r="CXE244" s="1461"/>
      <c r="CXF244" s="1461"/>
      <c r="CXG244" s="1461"/>
      <c r="CXH244" s="1461"/>
      <c r="CXI244" s="1461"/>
      <c r="CXJ244" s="1461"/>
      <c r="CXK244" s="1461"/>
      <c r="CXL244" s="1461"/>
      <c r="CXM244" s="1461"/>
      <c r="CXN244" s="1461"/>
      <c r="CXO244" s="1461"/>
      <c r="CXP244" s="1461"/>
      <c r="CXQ244" s="1461"/>
      <c r="CXR244" s="1461"/>
      <c r="CXS244" s="1461"/>
      <c r="CXT244" s="1461"/>
      <c r="CXU244" s="1461"/>
      <c r="CXV244" s="1461"/>
      <c r="CXW244" s="1461"/>
      <c r="CXX244" s="1461"/>
      <c r="CXY244" s="1461"/>
      <c r="CXZ244" s="1461"/>
      <c r="CYA244" s="1461"/>
      <c r="CYB244" s="1461"/>
      <c r="CYC244" s="1461"/>
      <c r="CYD244" s="1461"/>
      <c r="CYE244" s="1461"/>
      <c r="CYF244" s="1461"/>
      <c r="CYG244" s="1461"/>
      <c r="CYH244" s="1461"/>
      <c r="CYI244" s="1461"/>
      <c r="CYJ244" s="1461"/>
      <c r="CYK244" s="1461"/>
      <c r="CYL244" s="1461"/>
      <c r="CYM244" s="1461"/>
      <c r="CYN244" s="1461"/>
      <c r="CYO244" s="1461"/>
      <c r="CYP244" s="1461"/>
      <c r="CYQ244" s="1461"/>
      <c r="CYR244" s="1461"/>
      <c r="CYS244" s="1461"/>
      <c r="CYT244" s="1461"/>
      <c r="CYU244" s="1461"/>
      <c r="CYV244" s="1461"/>
      <c r="CYW244" s="1461"/>
      <c r="CYX244" s="1461"/>
      <c r="CYY244" s="1461"/>
      <c r="CYZ244" s="1461"/>
      <c r="CZA244" s="1461"/>
      <c r="CZB244" s="1461"/>
      <c r="CZC244" s="1461"/>
      <c r="CZD244" s="1461"/>
      <c r="CZE244" s="1461"/>
      <c r="CZF244" s="1461"/>
      <c r="CZG244" s="1461"/>
      <c r="CZH244" s="1461"/>
      <c r="CZI244" s="1461"/>
      <c r="CZJ244" s="1461"/>
      <c r="CZK244" s="1461"/>
      <c r="CZL244" s="1461"/>
      <c r="CZM244" s="1461"/>
      <c r="CZN244" s="1461"/>
      <c r="CZO244" s="1461"/>
      <c r="CZP244" s="1461"/>
      <c r="CZQ244" s="1461"/>
      <c r="CZR244" s="1461"/>
      <c r="CZS244" s="1461"/>
      <c r="CZT244" s="1461"/>
      <c r="CZU244" s="1461"/>
      <c r="CZV244" s="1461"/>
      <c r="CZW244" s="1461"/>
      <c r="CZX244" s="1461"/>
      <c r="CZY244" s="1461"/>
      <c r="CZZ244" s="1461"/>
      <c r="DAA244" s="1461"/>
      <c r="DAB244" s="1461"/>
      <c r="DAC244" s="1461"/>
      <c r="DAD244" s="1461"/>
      <c r="DAE244" s="1461"/>
      <c r="DAF244" s="1461"/>
      <c r="DAG244" s="1461"/>
      <c r="DAH244" s="1461"/>
      <c r="DAI244" s="1461"/>
      <c r="DAJ244" s="1461"/>
      <c r="DAK244" s="1461"/>
      <c r="DAL244" s="1461"/>
      <c r="DAM244" s="1461"/>
      <c r="DAN244" s="1461"/>
      <c r="DAO244" s="1461"/>
      <c r="DAP244" s="1461"/>
      <c r="DAQ244" s="1461"/>
      <c r="DAR244" s="1461"/>
      <c r="DAS244" s="1461"/>
      <c r="DAT244" s="1461"/>
      <c r="DAU244" s="1461"/>
      <c r="DAV244" s="1461"/>
      <c r="DAW244" s="1461"/>
      <c r="DAX244" s="1461"/>
      <c r="DAY244" s="1461"/>
      <c r="DAZ244" s="1461"/>
      <c r="DBA244" s="1461"/>
      <c r="DBB244" s="1461"/>
      <c r="DBC244" s="1461"/>
      <c r="DBD244" s="1461"/>
      <c r="DBE244" s="1461"/>
      <c r="DBF244" s="1461"/>
      <c r="DBG244" s="1461"/>
      <c r="DBH244" s="1461"/>
      <c r="DBI244" s="1461"/>
      <c r="DBJ244" s="1461"/>
      <c r="DBK244" s="1461"/>
      <c r="DBL244" s="1461"/>
      <c r="DBM244" s="1461"/>
      <c r="DBN244" s="1461"/>
      <c r="DBO244" s="1461"/>
      <c r="DBP244" s="1461"/>
      <c r="DBQ244" s="1461"/>
      <c r="DBR244" s="1461"/>
      <c r="DBS244" s="1461"/>
      <c r="DBT244" s="1461"/>
      <c r="DBU244" s="1461"/>
      <c r="DBV244" s="1461"/>
      <c r="DBW244" s="1461"/>
      <c r="DBX244" s="1461"/>
      <c r="DBY244" s="1461"/>
      <c r="DBZ244" s="1461"/>
      <c r="DCA244" s="1461"/>
      <c r="DCB244" s="1461"/>
      <c r="DCC244" s="1461"/>
      <c r="DCD244" s="1461"/>
      <c r="DCE244" s="1461"/>
      <c r="DCF244" s="1461"/>
      <c r="DCG244" s="1461"/>
      <c r="DCH244" s="1461"/>
      <c r="DCI244" s="1461"/>
      <c r="DCJ244" s="1461"/>
      <c r="DCK244" s="1461"/>
      <c r="DCL244" s="1461"/>
      <c r="DCM244" s="1461"/>
      <c r="DCN244" s="1461"/>
      <c r="DCO244" s="1461"/>
      <c r="DCP244" s="1461"/>
      <c r="DCQ244" s="1461"/>
      <c r="DCR244" s="1461"/>
      <c r="DCS244" s="1461"/>
      <c r="DCT244" s="1461"/>
      <c r="DCU244" s="1461"/>
      <c r="DCV244" s="1461"/>
      <c r="DCW244" s="1461"/>
      <c r="DCX244" s="1461"/>
      <c r="DCY244" s="1461"/>
      <c r="DCZ244" s="1461"/>
      <c r="DDA244" s="1461"/>
      <c r="DDB244" s="1461"/>
      <c r="DDC244" s="1461"/>
      <c r="DDD244" s="1461"/>
      <c r="DDE244" s="1461"/>
      <c r="DDF244" s="1461"/>
      <c r="DDG244" s="1461"/>
      <c r="DDH244" s="1461"/>
      <c r="DDI244" s="1461"/>
      <c r="DDJ244" s="1461"/>
      <c r="DDK244" s="1461"/>
      <c r="DDL244" s="1461"/>
      <c r="DDM244" s="1461"/>
      <c r="DDN244" s="1461"/>
      <c r="DDO244" s="1461"/>
      <c r="DDP244" s="1461"/>
      <c r="DDQ244" s="1461"/>
      <c r="DDR244" s="1461"/>
      <c r="DDS244" s="1461"/>
      <c r="DDT244" s="1461"/>
      <c r="DDU244" s="1461"/>
      <c r="DDV244" s="1461"/>
      <c r="DDW244" s="1461"/>
      <c r="DDX244" s="1461"/>
      <c r="DDY244" s="1461"/>
      <c r="DDZ244" s="1461"/>
      <c r="DEA244" s="1461"/>
      <c r="DEB244" s="1461"/>
      <c r="DEC244" s="1461"/>
      <c r="DED244" s="1461"/>
      <c r="DEE244" s="1461"/>
      <c r="DEF244" s="1461"/>
      <c r="DEG244" s="1461"/>
      <c r="DEH244" s="1461"/>
      <c r="DEI244" s="1461"/>
      <c r="DEJ244" s="1461"/>
      <c r="DEK244" s="1461"/>
      <c r="DEL244" s="1461"/>
      <c r="DEM244" s="1461"/>
      <c r="DEN244" s="1461"/>
      <c r="DEO244" s="1461"/>
      <c r="DEP244" s="1461"/>
      <c r="DEQ244" s="1461"/>
      <c r="DER244" s="1461"/>
      <c r="DES244" s="1461"/>
      <c r="DET244" s="1461"/>
      <c r="DEU244" s="1461"/>
      <c r="DEV244" s="1461"/>
      <c r="DEW244" s="1461"/>
      <c r="DEX244" s="1461"/>
      <c r="DEY244" s="1461"/>
      <c r="DEZ244" s="1461"/>
      <c r="DFA244" s="1461"/>
      <c r="DFB244" s="1461"/>
      <c r="DFC244" s="1461"/>
      <c r="DFD244" s="1461"/>
      <c r="DFE244" s="1461"/>
      <c r="DFF244" s="1461"/>
      <c r="DFG244" s="1461"/>
      <c r="DFH244" s="1461"/>
      <c r="DFI244" s="1461"/>
      <c r="DFJ244" s="1461"/>
      <c r="DFK244" s="1461"/>
      <c r="DFL244" s="1461"/>
      <c r="DFM244" s="1461"/>
      <c r="DFN244" s="1461"/>
      <c r="DFO244" s="1461"/>
      <c r="DFP244" s="1461"/>
      <c r="DFQ244" s="1461"/>
      <c r="DFR244" s="1461"/>
      <c r="DFS244" s="1461"/>
      <c r="DFT244" s="1461"/>
      <c r="DFU244" s="1461"/>
      <c r="DFV244" s="1461"/>
      <c r="DFW244" s="1461"/>
      <c r="DFX244" s="1461"/>
      <c r="DFY244" s="1461"/>
      <c r="DFZ244" s="1461"/>
      <c r="DGA244" s="1461"/>
      <c r="DGB244" s="1461"/>
      <c r="DGC244" s="1461"/>
      <c r="DGD244" s="1461"/>
      <c r="DGE244" s="1461"/>
      <c r="DGF244" s="1461"/>
      <c r="DGG244" s="1461"/>
      <c r="DGH244" s="1461"/>
      <c r="DGI244" s="1461"/>
      <c r="DGJ244" s="1461"/>
      <c r="DGK244" s="1461"/>
      <c r="DGL244" s="1461"/>
      <c r="DGM244" s="1461"/>
      <c r="DGN244" s="1461"/>
      <c r="DGO244" s="1461"/>
      <c r="DGP244" s="1461"/>
      <c r="DGQ244" s="1461"/>
      <c r="DGR244" s="1461"/>
      <c r="DGS244" s="1461"/>
      <c r="DGT244" s="1461"/>
      <c r="DGU244" s="1461"/>
      <c r="DGV244" s="1461"/>
      <c r="DGW244" s="1461"/>
      <c r="DGX244" s="1461"/>
      <c r="DGY244" s="1461"/>
      <c r="DGZ244" s="1461"/>
      <c r="DHA244" s="1461"/>
      <c r="DHB244" s="1461"/>
      <c r="DHC244" s="1461"/>
      <c r="DHD244" s="1461"/>
      <c r="DHE244" s="1461"/>
      <c r="DHF244" s="1461"/>
      <c r="DHG244" s="1461"/>
      <c r="DHH244" s="1461"/>
      <c r="DHI244" s="1461"/>
      <c r="DHJ244" s="1461"/>
      <c r="DHK244" s="1461"/>
      <c r="DHL244" s="1461"/>
      <c r="DHM244" s="1461"/>
      <c r="DHN244" s="1461"/>
      <c r="DHO244" s="1461"/>
      <c r="DHP244" s="1461"/>
      <c r="DHQ244" s="1461"/>
      <c r="DHR244" s="1461"/>
      <c r="DHS244" s="1461"/>
      <c r="DHT244" s="1461"/>
      <c r="DHU244" s="1461"/>
      <c r="DHV244" s="1461"/>
      <c r="DHW244" s="1461"/>
      <c r="DHX244" s="1461"/>
      <c r="DHY244" s="1461"/>
      <c r="DHZ244" s="1461"/>
      <c r="DIA244" s="1461"/>
      <c r="DIB244" s="1461"/>
      <c r="DIC244" s="1461"/>
      <c r="DID244" s="1461"/>
      <c r="DIE244" s="1461"/>
      <c r="DIF244" s="1461"/>
      <c r="DIG244" s="1461"/>
      <c r="DIH244" s="1461"/>
      <c r="DII244" s="1461"/>
      <c r="DIJ244" s="1461"/>
      <c r="DIK244" s="1461"/>
      <c r="DIL244" s="1461"/>
      <c r="DIM244" s="1461"/>
      <c r="DIN244" s="1461"/>
      <c r="DIO244" s="1461"/>
      <c r="DIP244" s="1461"/>
      <c r="DIQ244" s="1461"/>
      <c r="DIR244" s="1461"/>
      <c r="DIS244" s="1461"/>
      <c r="DIT244" s="1461"/>
      <c r="DIU244" s="1461"/>
      <c r="DIV244" s="1461"/>
      <c r="DIW244" s="1461"/>
      <c r="DIX244" s="1461"/>
      <c r="DIY244" s="1461"/>
      <c r="DIZ244" s="1461"/>
      <c r="DJA244" s="1461"/>
      <c r="DJB244" s="1461"/>
      <c r="DJC244" s="1461"/>
      <c r="DJD244" s="1461"/>
      <c r="DJE244" s="1461"/>
      <c r="DJF244" s="1461"/>
      <c r="DJG244" s="1461"/>
      <c r="DJH244" s="1461"/>
      <c r="DJI244" s="1461"/>
      <c r="DJJ244" s="1461"/>
      <c r="DJK244" s="1461"/>
      <c r="DJL244" s="1461"/>
      <c r="DJM244" s="1461"/>
      <c r="DJN244" s="1461"/>
      <c r="DJO244" s="1461"/>
      <c r="DJP244" s="1461"/>
      <c r="DJQ244" s="1461"/>
      <c r="DJR244" s="1461"/>
      <c r="DJS244" s="1461"/>
      <c r="DJT244" s="1461"/>
      <c r="DJU244" s="1461"/>
      <c r="DJV244" s="1461"/>
      <c r="DJW244" s="1461"/>
      <c r="DJX244" s="1461"/>
      <c r="DJY244" s="1461"/>
      <c r="DJZ244" s="1461"/>
      <c r="DKA244" s="1461"/>
      <c r="DKB244" s="1461"/>
      <c r="DKC244" s="1461"/>
      <c r="DKD244" s="1461"/>
      <c r="DKE244" s="1461"/>
      <c r="DKF244" s="1461"/>
      <c r="DKG244" s="1461"/>
      <c r="DKH244" s="1461"/>
      <c r="DKI244" s="1461"/>
      <c r="DKJ244" s="1461"/>
      <c r="DKK244" s="1461"/>
      <c r="DKL244" s="1461"/>
      <c r="DKM244" s="1461"/>
      <c r="DKN244" s="1461"/>
      <c r="DKO244" s="1461"/>
      <c r="DKP244" s="1461"/>
      <c r="DKQ244" s="1461"/>
      <c r="DKR244" s="1461"/>
      <c r="DKS244" s="1461"/>
      <c r="DKT244" s="1461"/>
      <c r="DKU244" s="1461"/>
      <c r="DKV244" s="1461"/>
      <c r="DKW244" s="1461"/>
      <c r="DKX244" s="1461"/>
      <c r="DKY244" s="1461"/>
      <c r="DKZ244" s="1461"/>
      <c r="DLA244" s="1461"/>
      <c r="DLB244" s="1461"/>
      <c r="DLC244" s="1461"/>
      <c r="DLD244" s="1461"/>
      <c r="DLE244" s="1461"/>
      <c r="DLF244" s="1461"/>
      <c r="DLG244" s="1461"/>
      <c r="DLH244" s="1461"/>
      <c r="DLI244" s="1461"/>
      <c r="DLJ244" s="1461"/>
      <c r="DLK244" s="1461"/>
      <c r="DLL244" s="1461"/>
      <c r="DLM244" s="1461"/>
      <c r="DLN244" s="1461"/>
      <c r="DLO244" s="1461"/>
      <c r="DLP244" s="1461"/>
      <c r="DLQ244" s="1461"/>
      <c r="DLR244" s="1461"/>
      <c r="DLS244" s="1461"/>
      <c r="DLT244" s="1461"/>
      <c r="DLU244" s="1461"/>
      <c r="DLV244" s="1461"/>
      <c r="DLW244" s="1461"/>
      <c r="DLX244" s="1461"/>
      <c r="DLY244" s="1461"/>
      <c r="DLZ244" s="1461"/>
      <c r="DMA244" s="1461"/>
      <c r="DMB244" s="1461"/>
      <c r="DMC244" s="1461"/>
      <c r="DMD244" s="1461"/>
      <c r="DME244" s="1461"/>
      <c r="DMF244" s="1461"/>
      <c r="DMG244" s="1461"/>
      <c r="DMH244" s="1461"/>
      <c r="DMI244" s="1461"/>
      <c r="DMJ244" s="1461"/>
      <c r="DMK244" s="1461"/>
      <c r="DML244" s="1461"/>
      <c r="DMM244" s="1461"/>
      <c r="DMN244" s="1461"/>
      <c r="DMO244" s="1461"/>
      <c r="DMP244" s="1461"/>
      <c r="DMQ244" s="1461"/>
      <c r="DMR244" s="1461"/>
      <c r="DMS244" s="1461"/>
      <c r="DMT244" s="1461"/>
      <c r="DMU244" s="1461"/>
      <c r="DMV244" s="1461"/>
      <c r="DMW244" s="1461"/>
      <c r="DMX244" s="1461"/>
      <c r="DMY244" s="1461"/>
      <c r="DMZ244" s="1461"/>
      <c r="DNA244" s="1461"/>
      <c r="DNB244" s="1461"/>
      <c r="DNC244" s="1461"/>
      <c r="DND244" s="1461"/>
      <c r="DNE244" s="1461"/>
      <c r="DNF244" s="1461"/>
      <c r="DNG244" s="1461"/>
      <c r="DNH244" s="1461"/>
      <c r="DNI244" s="1461"/>
      <c r="DNJ244" s="1461"/>
      <c r="DNK244" s="1461"/>
      <c r="DNL244" s="1461"/>
      <c r="DNM244" s="1461"/>
      <c r="DNN244" s="1461"/>
      <c r="DNO244" s="1461"/>
      <c r="DNP244" s="1461"/>
      <c r="DNQ244" s="1461"/>
      <c r="DNR244" s="1461"/>
      <c r="DNS244" s="1461"/>
      <c r="DNT244" s="1461"/>
      <c r="DNU244" s="1461"/>
      <c r="DNV244" s="1461"/>
      <c r="DNW244" s="1461"/>
      <c r="DNX244" s="1461"/>
      <c r="DNY244" s="1461"/>
      <c r="DNZ244" s="1461"/>
      <c r="DOA244" s="1461"/>
      <c r="DOB244" s="1461"/>
      <c r="DOC244" s="1461"/>
      <c r="DOD244" s="1461"/>
      <c r="DOE244" s="1461"/>
      <c r="DOF244" s="1461"/>
      <c r="DOG244" s="1461"/>
      <c r="DOH244" s="1461"/>
      <c r="DOI244" s="1461"/>
      <c r="DOJ244" s="1461"/>
      <c r="DOK244" s="1461"/>
      <c r="DOL244" s="1461"/>
      <c r="DOM244" s="1461"/>
      <c r="DON244" s="1461"/>
      <c r="DOO244" s="1461"/>
      <c r="DOP244" s="1461"/>
      <c r="DOQ244" s="1461"/>
      <c r="DOR244" s="1461"/>
      <c r="DOS244" s="1461"/>
      <c r="DOT244" s="1461"/>
      <c r="DOU244" s="1461"/>
      <c r="DOV244" s="1461"/>
      <c r="DOW244" s="1461"/>
      <c r="DOX244" s="1461"/>
      <c r="DOY244" s="1461"/>
      <c r="DOZ244" s="1461"/>
      <c r="DPA244" s="1461"/>
      <c r="DPB244" s="1461"/>
      <c r="DPC244" s="1461"/>
      <c r="DPD244" s="1461"/>
      <c r="DPE244" s="1461"/>
      <c r="DPF244" s="1461"/>
      <c r="DPG244" s="1461"/>
      <c r="DPH244" s="1461"/>
      <c r="DPI244" s="1461"/>
      <c r="DPJ244" s="1461"/>
      <c r="DPK244" s="1461"/>
      <c r="DPL244" s="1461"/>
      <c r="DPM244" s="1461"/>
      <c r="DPN244" s="1461"/>
      <c r="DPO244" s="1461"/>
      <c r="DPP244" s="1461"/>
      <c r="DPQ244" s="1461"/>
      <c r="DPR244" s="1461"/>
      <c r="DPS244" s="1461"/>
      <c r="DPT244" s="1461"/>
      <c r="DPU244" s="1461"/>
      <c r="DPV244" s="1461"/>
      <c r="DPW244" s="1461"/>
      <c r="DPX244" s="1461"/>
      <c r="DPY244" s="1461"/>
      <c r="DPZ244" s="1461"/>
      <c r="DQA244" s="1461"/>
      <c r="DQB244" s="1461"/>
      <c r="DQC244" s="1461"/>
      <c r="DQD244" s="1461"/>
      <c r="DQE244" s="1461"/>
      <c r="DQF244" s="1461"/>
      <c r="DQG244" s="1461"/>
      <c r="DQH244" s="1461"/>
      <c r="DQI244" s="1461"/>
      <c r="DQJ244" s="1461"/>
      <c r="DQK244" s="1461"/>
      <c r="DQL244" s="1461"/>
      <c r="DQM244" s="1461"/>
      <c r="DQN244" s="1461"/>
      <c r="DQO244" s="1461"/>
      <c r="DQP244" s="1461"/>
      <c r="DQQ244" s="1461"/>
      <c r="DQR244" s="1461"/>
      <c r="DQS244" s="1461"/>
      <c r="DQT244" s="1461"/>
      <c r="DQU244" s="1461"/>
      <c r="DQV244" s="1461"/>
      <c r="DQW244" s="1461"/>
      <c r="DQX244" s="1461"/>
      <c r="DQY244" s="1461"/>
      <c r="DQZ244" s="1461"/>
      <c r="DRA244" s="1461"/>
      <c r="DRB244" s="1461"/>
      <c r="DRC244" s="1461"/>
      <c r="DRD244" s="1461"/>
      <c r="DRE244" s="1461"/>
      <c r="DRF244" s="1461"/>
      <c r="DRG244" s="1461"/>
      <c r="DRH244" s="1461"/>
      <c r="DRI244" s="1461"/>
      <c r="DRJ244" s="1461"/>
      <c r="DRK244" s="1461"/>
      <c r="DRL244" s="1461"/>
      <c r="DRM244" s="1461"/>
      <c r="DRN244" s="1461"/>
      <c r="DRO244" s="1461"/>
      <c r="DRP244" s="1461"/>
      <c r="DRQ244" s="1461"/>
      <c r="DRR244" s="1461"/>
      <c r="DRS244" s="1461"/>
      <c r="DRT244" s="1461"/>
      <c r="DRU244" s="1461"/>
      <c r="DRV244" s="1461"/>
      <c r="DRW244" s="1461"/>
      <c r="DRX244" s="1461"/>
      <c r="DRY244" s="1461"/>
      <c r="DRZ244" s="1461"/>
      <c r="DSA244" s="1461"/>
      <c r="DSB244" s="1461"/>
      <c r="DSC244" s="1461"/>
      <c r="DSD244" s="1461"/>
      <c r="DSE244" s="1461"/>
      <c r="DSF244" s="1461"/>
      <c r="DSG244" s="1461"/>
      <c r="DSH244" s="1461"/>
      <c r="DSI244" s="1461"/>
      <c r="DSJ244" s="1461"/>
      <c r="DSK244" s="1461"/>
      <c r="DSL244" s="1461"/>
      <c r="DSM244" s="1461"/>
      <c r="DSN244" s="1461"/>
      <c r="DSO244" s="1461"/>
      <c r="DSP244" s="1461"/>
      <c r="DSQ244" s="1461"/>
      <c r="DSR244" s="1461"/>
      <c r="DSS244" s="1461"/>
      <c r="DST244" s="1461"/>
      <c r="DSU244" s="1461"/>
      <c r="DSV244" s="1461"/>
      <c r="DSW244" s="1461"/>
      <c r="DSX244" s="1461"/>
      <c r="DSY244" s="1461"/>
      <c r="DSZ244" s="1461"/>
      <c r="DTA244" s="1461"/>
      <c r="DTB244" s="1461"/>
      <c r="DTC244" s="1461"/>
      <c r="DTD244" s="1461"/>
      <c r="DTE244" s="1461"/>
      <c r="DTF244" s="1461"/>
      <c r="DTG244" s="1461"/>
      <c r="DTH244" s="1461"/>
      <c r="DTI244" s="1461"/>
      <c r="DTJ244" s="1461"/>
      <c r="DTK244" s="1461"/>
      <c r="DTL244" s="1461"/>
      <c r="DTM244" s="1461"/>
      <c r="DTN244" s="1461"/>
      <c r="DTO244" s="1461"/>
      <c r="DTP244" s="1461"/>
      <c r="DTQ244" s="1461"/>
      <c r="DTR244" s="1461"/>
      <c r="DTS244" s="1461"/>
      <c r="DTT244" s="1461"/>
      <c r="DTU244" s="1461"/>
      <c r="DTV244" s="1461"/>
      <c r="DTW244" s="1461"/>
      <c r="DTX244" s="1461"/>
      <c r="DTY244" s="1461"/>
      <c r="DTZ244" s="1461"/>
      <c r="DUA244" s="1461"/>
      <c r="DUB244" s="1461"/>
      <c r="DUC244" s="1461"/>
      <c r="DUD244" s="1461"/>
      <c r="DUE244" s="1461"/>
      <c r="DUF244" s="1461"/>
      <c r="DUG244" s="1461"/>
      <c r="DUH244" s="1461"/>
      <c r="DUI244" s="1461"/>
      <c r="DUJ244" s="1461"/>
      <c r="DUK244" s="1461"/>
      <c r="DUL244" s="1461"/>
      <c r="DUM244" s="1461"/>
      <c r="DUN244" s="1461"/>
      <c r="DUO244" s="1461"/>
      <c r="DUP244" s="1461"/>
      <c r="DUQ244" s="1461"/>
      <c r="DUR244" s="1461"/>
      <c r="DUS244" s="1461"/>
      <c r="DUT244" s="1461"/>
      <c r="DUU244" s="1461"/>
      <c r="DUV244" s="1461"/>
      <c r="DUW244" s="1461"/>
      <c r="DUX244" s="1461"/>
      <c r="DUY244" s="1461"/>
      <c r="DUZ244" s="1461"/>
      <c r="DVA244" s="1461"/>
      <c r="DVB244" s="1461"/>
      <c r="DVC244" s="1461"/>
      <c r="DVD244" s="1461"/>
      <c r="DVE244" s="1461"/>
      <c r="DVF244" s="1461"/>
      <c r="DVG244" s="1461"/>
      <c r="DVH244" s="1461"/>
      <c r="DVI244" s="1461"/>
      <c r="DVJ244" s="1461"/>
      <c r="DVK244" s="1461"/>
      <c r="DVL244" s="1461"/>
      <c r="DVM244" s="1461"/>
      <c r="DVN244" s="1461"/>
      <c r="DVO244" s="1461"/>
      <c r="DVP244" s="1461"/>
      <c r="DVQ244" s="1461"/>
      <c r="DVR244" s="1461"/>
      <c r="DVS244" s="1461"/>
      <c r="DVT244" s="1461"/>
      <c r="DVU244" s="1461"/>
      <c r="DVV244" s="1461"/>
      <c r="DVW244" s="1461"/>
      <c r="DVX244" s="1461"/>
      <c r="DVY244" s="1461"/>
      <c r="DVZ244" s="1461"/>
      <c r="DWA244" s="1461"/>
      <c r="DWB244" s="1461"/>
      <c r="DWC244" s="1461"/>
      <c r="DWD244" s="1461"/>
      <c r="DWE244" s="1461"/>
      <c r="DWF244" s="1461"/>
      <c r="DWG244" s="1461"/>
      <c r="DWH244" s="1461"/>
      <c r="DWI244" s="1461"/>
      <c r="DWJ244" s="1461"/>
      <c r="DWK244" s="1461"/>
      <c r="DWL244" s="1461"/>
      <c r="DWM244" s="1461"/>
      <c r="DWN244" s="1461"/>
      <c r="DWO244" s="1461"/>
      <c r="DWP244" s="1461"/>
      <c r="DWQ244" s="1461"/>
      <c r="DWR244" s="1461"/>
      <c r="DWS244" s="1461"/>
      <c r="DWT244" s="1461"/>
      <c r="DWU244" s="1461"/>
      <c r="DWV244" s="1461"/>
      <c r="DWW244" s="1461"/>
      <c r="DWX244" s="1461"/>
      <c r="DWY244" s="1461"/>
      <c r="DWZ244" s="1461"/>
      <c r="DXA244" s="1461"/>
      <c r="DXB244" s="1461"/>
      <c r="DXC244" s="1461"/>
      <c r="DXD244" s="1461"/>
      <c r="DXE244" s="1461"/>
      <c r="DXF244" s="1461"/>
      <c r="DXG244" s="1461"/>
      <c r="DXH244" s="1461"/>
      <c r="DXI244" s="1461"/>
      <c r="DXJ244" s="1461"/>
      <c r="DXK244" s="1461"/>
      <c r="DXL244" s="1461"/>
      <c r="DXM244" s="1461"/>
      <c r="DXN244" s="1461"/>
      <c r="DXO244" s="1461"/>
      <c r="DXP244" s="1461"/>
      <c r="DXQ244" s="1461"/>
      <c r="DXR244" s="1461"/>
      <c r="DXS244" s="1461"/>
      <c r="DXT244" s="1461"/>
      <c r="DXU244" s="1461"/>
      <c r="DXV244" s="1461"/>
      <c r="DXW244" s="1461"/>
      <c r="DXX244" s="1461"/>
      <c r="DXY244" s="1461"/>
      <c r="DXZ244" s="1461"/>
      <c r="DYA244" s="1461"/>
      <c r="DYB244" s="1461"/>
      <c r="DYC244" s="1461"/>
      <c r="DYD244" s="1461"/>
      <c r="DYE244" s="1461"/>
      <c r="DYF244" s="1461"/>
      <c r="DYG244" s="1461"/>
      <c r="DYH244" s="1461"/>
      <c r="DYI244" s="1461"/>
      <c r="DYJ244" s="1461"/>
      <c r="DYK244" s="1461"/>
      <c r="DYL244" s="1461"/>
      <c r="DYM244" s="1461"/>
      <c r="DYN244" s="1461"/>
      <c r="DYO244" s="1461"/>
      <c r="DYP244" s="1461"/>
      <c r="DYQ244" s="1461"/>
      <c r="DYR244" s="1461"/>
      <c r="DYS244" s="1461"/>
      <c r="DYT244" s="1461"/>
      <c r="DYU244" s="1461"/>
      <c r="DYV244" s="1461"/>
      <c r="DYW244" s="1461"/>
      <c r="DYX244" s="1461"/>
      <c r="DYY244" s="1461"/>
      <c r="DYZ244" s="1461"/>
      <c r="DZA244" s="1461"/>
      <c r="DZB244" s="1461"/>
      <c r="DZC244" s="1461"/>
      <c r="DZD244" s="1461"/>
      <c r="DZE244" s="1461"/>
      <c r="DZF244" s="1461"/>
      <c r="DZG244" s="1461"/>
      <c r="DZH244" s="1461"/>
      <c r="DZI244" s="1461"/>
      <c r="DZJ244" s="1461"/>
      <c r="DZK244" s="1461"/>
      <c r="DZL244" s="1461"/>
      <c r="DZM244" s="1461"/>
      <c r="DZN244" s="1461"/>
      <c r="DZO244" s="1461"/>
      <c r="DZP244" s="1461"/>
      <c r="DZQ244" s="1461"/>
      <c r="DZR244" s="1461"/>
      <c r="DZS244" s="1461"/>
      <c r="DZT244" s="1461"/>
      <c r="DZU244" s="1461"/>
      <c r="DZV244" s="1461"/>
      <c r="DZW244" s="1461"/>
      <c r="DZX244" s="1461"/>
      <c r="DZY244" s="1461"/>
      <c r="DZZ244" s="1461"/>
      <c r="EAA244" s="1461"/>
      <c r="EAB244" s="1461"/>
      <c r="EAC244" s="1461"/>
      <c r="EAD244" s="1461"/>
      <c r="EAE244" s="1461"/>
      <c r="EAF244" s="1461"/>
      <c r="EAG244" s="1461"/>
      <c r="EAH244" s="1461"/>
      <c r="EAI244" s="1461"/>
      <c r="EAJ244" s="1461"/>
      <c r="EAK244" s="1461"/>
      <c r="EAL244" s="1461"/>
      <c r="EAM244" s="1461"/>
      <c r="EAN244" s="1461"/>
      <c r="EAO244" s="1461"/>
      <c r="EAP244" s="1461"/>
      <c r="EAQ244" s="1461"/>
      <c r="EAR244" s="1461"/>
      <c r="EAS244" s="1461"/>
      <c r="EAT244" s="1461"/>
      <c r="EAU244" s="1461"/>
      <c r="EAV244" s="1461"/>
      <c r="EAW244" s="1461"/>
      <c r="EAX244" s="1461"/>
      <c r="EAY244" s="1461"/>
      <c r="EAZ244" s="1461"/>
      <c r="EBA244" s="1461"/>
      <c r="EBB244" s="1461"/>
      <c r="EBC244" s="1461"/>
      <c r="EBD244" s="1461"/>
      <c r="EBE244" s="1461"/>
      <c r="EBF244" s="1461"/>
      <c r="EBG244" s="1461"/>
      <c r="EBH244" s="1461"/>
      <c r="EBI244" s="1461"/>
      <c r="EBJ244" s="1461"/>
      <c r="EBK244" s="1461"/>
      <c r="EBL244" s="1461"/>
      <c r="EBM244" s="1461"/>
      <c r="EBN244" s="1461"/>
      <c r="EBO244" s="1461"/>
      <c r="EBP244" s="1461"/>
      <c r="EBQ244" s="1461"/>
      <c r="EBR244" s="1461"/>
      <c r="EBS244" s="1461"/>
      <c r="EBT244" s="1461"/>
      <c r="EBU244" s="1461"/>
      <c r="EBV244" s="1461"/>
      <c r="EBW244" s="1461"/>
      <c r="EBX244" s="1461"/>
      <c r="EBY244" s="1461"/>
      <c r="EBZ244" s="1461"/>
      <c r="ECA244" s="1461"/>
      <c r="ECB244" s="1461"/>
      <c r="ECC244" s="1461"/>
      <c r="ECD244" s="1461"/>
      <c r="ECE244" s="1461"/>
      <c r="ECF244" s="1461"/>
      <c r="ECG244" s="1461"/>
      <c r="ECH244" s="1461"/>
      <c r="ECI244" s="1461"/>
      <c r="ECJ244" s="1461"/>
      <c r="ECK244" s="1461"/>
      <c r="ECL244" s="1461"/>
      <c r="ECM244" s="1461"/>
      <c r="ECN244" s="1461"/>
      <c r="ECO244" s="1461"/>
      <c r="ECP244" s="1461"/>
      <c r="ECQ244" s="1461"/>
      <c r="ECR244" s="1461"/>
      <c r="ECS244" s="1461"/>
      <c r="ECT244" s="1461"/>
      <c r="ECU244" s="1461"/>
      <c r="ECV244" s="1461"/>
      <c r="ECW244" s="1461"/>
      <c r="ECX244" s="1461"/>
      <c r="ECY244" s="1461"/>
      <c r="ECZ244" s="1461"/>
      <c r="EDA244" s="1461"/>
      <c r="EDB244" s="1461"/>
      <c r="EDC244" s="1461"/>
      <c r="EDD244" s="1461"/>
      <c r="EDE244" s="1461"/>
      <c r="EDF244" s="1461"/>
      <c r="EDG244" s="1461"/>
      <c r="EDH244" s="1461"/>
      <c r="EDI244" s="1461"/>
      <c r="EDJ244" s="1461"/>
      <c r="EDK244" s="1461"/>
      <c r="EDL244" s="1461"/>
      <c r="EDM244" s="1461"/>
      <c r="EDN244" s="1461"/>
      <c r="EDO244" s="1461"/>
      <c r="EDP244" s="1461"/>
      <c r="EDQ244" s="1461"/>
      <c r="EDR244" s="1461"/>
      <c r="EDS244" s="1461"/>
      <c r="EDT244" s="1461"/>
      <c r="EDU244" s="1461"/>
      <c r="EDV244" s="1461"/>
      <c r="EDW244" s="1461"/>
      <c r="EDX244" s="1461"/>
      <c r="EDY244" s="1461"/>
      <c r="EDZ244" s="1461"/>
      <c r="EEA244" s="1461"/>
      <c r="EEB244" s="1461"/>
      <c r="EEC244" s="1461"/>
      <c r="EED244" s="1461"/>
      <c r="EEE244" s="1461"/>
      <c r="EEF244" s="1461"/>
      <c r="EEG244" s="1461"/>
      <c r="EEH244" s="1461"/>
      <c r="EEI244" s="1461"/>
      <c r="EEJ244" s="1461"/>
      <c r="EEK244" s="1461"/>
      <c r="EEL244" s="1461"/>
      <c r="EEM244" s="1461"/>
      <c r="EEN244" s="1461"/>
      <c r="EEO244" s="1461"/>
      <c r="EEP244" s="1461"/>
      <c r="EEQ244" s="1461"/>
      <c r="EER244" s="1461"/>
      <c r="EES244" s="1461"/>
      <c r="EET244" s="1461"/>
      <c r="EEU244" s="1461"/>
      <c r="EEV244" s="1461"/>
      <c r="EEW244" s="1461"/>
      <c r="EEX244" s="1461"/>
      <c r="EEY244" s="1461"/>
      <c r="EEZ244" s="1461"/>
      <c r="EFA244" s="1461"/>
      <c r="EFB244" s="1461"/>
      <c r="EFC244" s="1461"/>
      <c r="EFD244" s="1461"/>
      <c r="EFE244" s="1461"/>
      <c r="EFF244" s="1461"/>
      <c r="EFG244" s="1461"/>
      <c r="EFH244" s="1461"/>
      <c r="EFI244" s="1461"/>
      <c r="EFJ244" s="1461"/>
      <c r="EFK244" s="1461"/>
      <c r="EFL244" s="1461"/>
      <c r="EFM244" s="1461"/>
      <c r="EFN244" s="1461"/>
      <c r="EFO244" s="1461"/>
      <c r="EFP244" s="1461"/>
      <c r="EFQ244" s="1461"/>
      <c r="EFR244" s="1461"/>
      <c r="EFS244" s="1461"/>
      <c r="EFT244" s="1461"/>
      <c r="EFU244" s="1461"/>
      <c r="EFV244" s="1461"/>
      <c r="EFW244" s="1461"/>
      <c r="EFX244" s="1461"/>
      <c r="EFY244" s="1461"/>
      <c r="EFZ244" s="1461"/>
      <c r="EGA244" s="1461"/>
      <c r="EGB244" s="1461"/>
      <c r="EGC244" s="1461"/>
      <c r="EGD244" s="1461"/>
      <c r="EGE244" s="1461"/>
      <c r="EGF244" s="1461"/>
      <c r="EGG244" s="1461"/>
      <c r="EGH244" s="1461"/>
      <c r="EGI244" s="1461"/>
      <c r="EGJ244" s="1461"/>
      <c r="EGK244" s="1461"/>
      <c r="EGL244" s="1461"/>
      <c r="EGM244" s="1461"/>
      <c r="EGN244" s="1461"/>
      <c r="EGO244" s="1461"/>
      <c r="EGP244" s="1461"/>
      <c r="EGQ244" s="1461"/>
      <c r="EGR244" s="1461"/>
      <c r="EGS244" s="1461"/>
      <c r="EGT244" s="1461"/>
      <c r="EGU244" s="1461"/>
      <c r="EGV244" s="1461"/>
      <c r="EGW244" s="1461"/>
      <c r="EGX244" s="1461"/>
      <c r="EGY244" s="1461"/>
      <c r="EGZ244" s="1461"/>
      <c r="EHA244" s="1461"/>
      <c r="EHB244" s="1461"/>
      <c r="EHC244" s="1461"/>
      <c r="EHD244" s="1461"/>
      <c r="EHE244" s="1461"/>
      <c r="EHF244" s="1461"/>
      <c r="EHG244" s="1461"/>
      <c r="EHH244" s="1461"/>
      <c r="EHI244" s="1461"/>
      <c r="EHJ244" s="1461"/>
      <c r="EHK244" s="1461"/>
      <c r="EHL244" s="1461"/>
      <c r="EHM244" s="1461"/>
      <c r="EHN244" s="1461"/>
      <c r="EHO244" s="1461"/>
      <c r="EHP244" s="1461"/>
      <c r="EHQ244" s="1461"/>
      <c r="EHR244" s="1461"/>
      <c r="EHS244" s="1461"/>
      <c r="EHT244" s="1461"/>
      <c r="EHU244" s="1461"/>
      <c r="EHV244" s="1461"/>
      <c r="EHW244" s="1461"/>
      <c r="EHX244" s="1461"/>
      <c r="EHY244" s="1461"/>
      <c r="EHZ244" s="1461"/>
      <c r="EIA244" s="1461"/>
      <c r="EIB244" s="1461"/>
      <c r="EIC244" s="1461"/>
      <c r="EID244" s="1461"/>
      <c r="EIE244" s="1461"/>
      <c r="EIF244" s="1461"/>
      <c r="EIG244" s="1461"/>
      <c r="EIH244" s="1461"/>
      <c r="EII244" s="1461"/>
      <c r="EIJ244" s="1461"/>
      <c r="EIK244" s="1461"/>
      <c r="EIL244" s="1461"/>
      <c r="EIM244" s="1461"/>
      <c r="EIN244" s="1461"/>
      <c r="EIO244" s="1461"/>
      <c r="EIP244" s="1461"/>
      <c r="EIQ244" s="1461"/>
      <c r="EIR244" s="1461"/>
      <c r="EIS244" s="1461"/>
      <c r="EIT244" s="1461"/>
      <c r="EIU244" s="1461"/>
      <c r="EIV244" s="1461"/>
      <c r="EIW244" s="1461"/>
      <c r="EIX244" s="1461"/>
      <c r="EIY244" s="1461"/>
      <c r="EIZ244" s="1461"/>
      <c r="EJA244" s="1461"/>
      <c r="EJB244" s="1461"/>
      <c r="EJC244" s="1461"/>
      <c r="EJD244" s="1461"/>
      <c r="EJE244" s="1461"/>
      <c r="EJF244" s="1461"/>
      <c r="EJG244" s="1461"/>
      <c r="EJH244" s="1461"/>
      <c r="EJI244" s="1461"/>
      <c r="EJJ244" s="1461"/>
      <c r="EJK244" s="1461"/>
      <c r="EJL244" s="1461"/>
      <c r="EJM244" s="1461"/>
      <c r="EJN244" s="1461"/>
      <c r="EJO244" s="1461"/>
      <c r="EJP244" s="1461"/>
      <c r="EJQ244" s="1461"/>
      <c r="EJR244" s="1461"/>
      <c r="EJS244" s="1461"/>
      <c r="EJT244" s="1461"/>
      <c r="EJU244" s="1461"/>
      <c r="EJV244" s="1461"/>
      <c r="EJW244" s="1461"/>
      <c r="EJX244" s="1461"/>
      <c r="EJY244" s="1461"/>
      <c r="EJZ244" s="1461"/>
      <c r="EKA244" s="1461"/>
      <c r="EKB244" s="1461"/>
      <c r="EKC244" s="1461"/>
      <c r="EKD244" s="1461"/>
      <c r="EKE244" s="1461"/>
      <c r="EKF244" s="1461"/>
      <c r="EKG244" s="1461"/>
      <c r="EKH244" s="1461"/>
      <c r="EKI244" s="1461"/>
      <c r="EKJ244" s="1461"/>
      <c r="EKK244" s="1461"/>
      <c r="EKL244" s="1461"/>
      <c r="EKM244" s="1461"/>
      <c r="EKN244" s="1461"/>
      <c r="EKO244" s="1461"/>
      <c r="EKP244" s="1461"/>
      <c r="EKQ244" s="1461"/>
      <c r="EKR244" s="1461"/>
      <c r="EKS244" s="1461"/>
      <c r="EKT244" s="1461"/>
      <c r="EKU244" s="1461"/>
      <c r="EKV244" s="1461"/>
      <c r="EKW244" s="1461"/>
      <c r="EKX244" s="1461"/>
      <c r="EKY244" s="1461"/>
      <c r="EKZ244" s="1461"/>
      <c r="ELA244" s="1461"/>
      <c r="ELB244" s="1461"/>
      <c r="ELC244" s="1461"/>
      <c r="ELD244" s="1461"/>
      <c r="ELE244" s="1461"/>
      <c r="ELF244" s="1461"/>
      <c r="ELG244" s="1461"/>
      <c r="ELH244" s="1461"/>
      <c r="ELI244" s="1461"/>
      <c r="ELJ244" s="1461"/>
      <c r="ELK244" s="1461"/>
      <c r="ELL244" s="1461"/>
      <c r="ELM244" s="1461"/>
      <c r="ELN244" s="1461"/>
      <c r="ELO244" s="1461"/>
      <c r="ELP244" s="1461"/>
      <c r="ELQ244" s="1461"/>
      <c r="ELR244" s="1461"/>
      <c r="ELS244" s="1461"/>
      <c r="ELT244" s="1461"/>
      <c r="ELU244" s="1461"/>
      <c r="ELV244" s="1461"/>
      <c r="ELW244" s="1461"/>
      <c r="ELX244" s="1461"/>
      <c r="ELY244" s="1461"/>
      <c r="ELZ244" s="1461"/>
      <c r="EMA244" s="1461"/>
      <c r="EMB244" s="1461"/>
      <c r="EMC244" s="1461"/>
      <c r="EMD244" s="1461"/>
      <c r="EME244" s="1461"/>
      <c r="EMF244" s="1461"/>
      <c r="EMG244" s="1461"/>
      <c r="EMH244" s="1461"/>
      <c r="EMI244" s="1461"/>
      <c r="EMJ244" s="1461"/>
      <c r="EMK244" s="1461"/>
      <c r="EML244" s="1461"/>
      <c r="EMM244" s="1461"/>
      <c r="EMN244" s="1461"/>
      <c r="EMO244" s="1461"/>
      <c r="EMP244" s="1461"/>
      <c r="EMQ244" s="1461"/>
      <c r="EMR244" s="1461"/>
      <c r="EMS244" s="1461"/>
      <c r="EMT244" s="1461"/>
      <c r="EMU244" s="1461"/>
      <c r="EMV244" s="1461"/>
      <c r="EMW244" s="1461"/>
      <c r="EMX244" s="1461"/>
      <c r="EMY244" s="1461"/>
      <c r="EMZ244" s="1461"/>
      <c r="ENA244" s="1461"/>
      <c r="ENB244" s="1461"/>
      <c r="ENC244" s="1461"/>
      <c r="END244" s="1461"/>
      <c r="ENE244" s="1461"/>
      <c r="ENF244" s="1461"/>
      <c r="ENG244" s="1461"/>
      <c r="ENH244" s="1461"/>
      <c r="ENI244" s="1461"/>
      <c r="ENJ244" s="1461"/>
      <c r="ENK244" s="1461"/>
      <c r="ENL244" s="1461"/>
      <c r="ENM244" s="1461"/>
      <c r="ENN244" s="1461"/>
      <c r="ENO244" s="1461"/>
      <c r="ENP244" s="1461"/>
      <c r="ENQ244" s="1461"/>
      <c r="ENR244" s="1461"/>
      <c r="ENS244" s="1461"/>
      <c r="ENT244" s="1461"/>
      <c r="ENU244" s="1461"/>
      <c r="ENV244" s="1461"/>
      <c r="ENW244" s="1461"/>
      <c r="ENX244" s="1461"/>
      <c r="ENY244" s="1461"/>
      <c r="ENZ244" s="1461"/>
      <c r="EOA244" s="1461"/>
      <c r="EOB244" s="1461"/>
      <c r="EOC244" s="1461"/>
      <c r="EOD244" s="1461"/>
      <c r="EOE244" s="1461"/>
      <c r="EOF244" s="1461"/>
      <c r="EOG244" s="1461"/>
      <c r="EOH244" s="1461"/>
      <c r="EOI244" s="1461"/>
      <c r="EOJ244" s="1461"/>
      <c r="EOK244" s="1461"/>
      <c r="EOL244" s="1461"/>
      <c r="EOM244" s="1461"/>
      <c r="EON244" s="1461"/>
      <c r="EOO244" s="1461"/>
      <c r="EOP244" s="1461"/>
      <c r="EOQ244" s="1461"/>
      <c r="EOR244" s="1461"/>
      <c r="EOS244" s="1461"/>
      <c r="EOT244" s="1461"/>
      <c r="EOU244" s="1461"/>
      <c r="EOV244" s="1461"/>
      <c r="EOW244" s="1461"/>
      <c r="EOX244" s="1461"/>
      <c r="EOY244" s="1461"/>
      <c r="EOZ244" s="1461"/>
      <c r="EPA244" s="1461"/>
      <c r="EPB244" s="1461"/>
      <c r="EPC244" s="1461"/>
      <c r="EPD244" s="1461"/>
      <c r="EPE244" s="1461"/>
      <c r="EPF244" s="1461"/>
      <c r="EPG244" s="1461"/>
      <c r="EPH244" s="1461"/>
      <c r="EPI244" s="1461"/>
      <c r="EPJ244" s="1461"/>
      <c r="EPK244" s="1461"/>
      <c r="EPL244" s="1461"/>
      <c r="EPM244" s="1461"/>
      <c r="EPN244" s="1461"/>
      <c r="EPO244" s="1461"/>
      <c r="EPP244" s="1461"/>
      <c r="EPQ244" s="1461"/>
      <c r="EPR244" s="1461"/>
      <c r="EPS244" s="1461"/>
      <c r="EPT244" s="1461"/>
      <c r="EPU244" s="1461"/>
      <c r="EPV244" s="1461"/>
      <c r="EPW244" s="1461"/>
      <c r="EPX244" s="1461"/>
      <c r="EPY244" s="1461"/>
      <c r="EPZ244" s="1461"/>
      <c r="EQA244" s="1461"/>
      <c r="EQB244" s="1461"/>
      <c r="EQC244" s="1461"/>
      <c r="EQD244" s="1461"/>
      <c r="EQE244" s="1461"/>
      <c r="EQF244" s="1461"/>
      <c r="EQG244" s="1461"/>
      <c r="EQH244" s="1461"/>
      <c r="EQI244" s="1461"/>
      <c r="EQJ244" s="1461"/>
      <c r="EQK244" s="1461"/>
      <c r="EQL244" s="1461"/>
      <c r="EQM244" s="1461"/>
      <c r="EQN244" s="1461"/>
      <c r="EQO244" s="1461"/>
      <c r="EQP244" s="1461"/>
      <c r="EQQ244" s="1461"/>
      <c r="EQR244" s="1461"/>
      <c r="EQS244" s="1461"/>
      <c r="EQT244" s="1461"/>
      <c r="EQU244" s="1461"/>
      <c r="EQV244" s="1461"/>
      <c r="EQW244" s="1461"/>
      <c r="EQX244" s="1461"/>
      <c r="EQY244" s="1461"/>
      <c r="EQZ244" s="1461"/>
      <c r="ERA244" s="1461"/>
      <c r="ERB244" s="1461"/>
      <c r="ERC244" s="1461"/>
      <c r="ERD244" s="1461"/>
      <c r="ERE244" s="1461"/>
      <c r="ERF244" s="1461"/>
      <c r="ERG244" s="1461"/>
      <c r="ERH244" s="1461"/>
      <c r="ERI244" s="1461"/>
      <c r="ERJ244" s="1461"/>
      <c r="ERK244" s="1461"/>
      <c r="ERL244" s="1461"/>
      <c r="ERM244" s="1461"/>
      <c r="ERN244" s="1461"/>
      <c r="ERO244" s="1461"/>
      <c r="ERP244" s="1461"/>
      <c r="ERQ244" s="1461"/>
      <c r="ERR244" s="1461"/>
      <c r="ERS244" s="1461"/>
      <c r="ERT244" s="1461"/>
      <c r="ERU244" s="1461"/>
      <c r="ERV244" s="1461"/>
      <c r="ERW244" s="1461"/>
      <c r="ERX244" s="1461"/>
      <c r="ERY244" s="1461"/>
      <c r="ERZ244" s="1461"/>
      <c r="ESA244" s="1461"/>
      <c r="ESB244" s="1461"/>
      <c r="ESC244" s="1461"/>
      <c r="ESD244" s="1461"/>
      <c r="ESE244" s="1461"/>
      <c r="ESF244" s="1461"/>
      <c r="ESG244" s="1461"/>
      <c r="ESH244" s="1461"/>
      <c r="ESI244" s="1461"/>
      <c r="ESJ244" s="1461"/>
      <c r="ESK244" s="1461"/>
      <c r="ESL244" s="1461"/>
      <c r="ESM244" s="1461"/>
      <c r="ESN244" s="1461"/>
      <c r="ESO244" s="1461"/>
      <c r="ESP244" s="1461"/>
      <c r="ESQ244" s="1461"/>
      <c r="ESR244" s="1461"/>
      <c r="ESS244" s="1461"/>
      <c r="EST244" s="1461"/>
      <c r="ESU244" s="1461"/>
      <c r="ESV244" s="1461"/>
      <c r="ESW244" s="1461"/>
      <c r="ESX244" s="1461"/>
      <c r="ESY244" s="1461"/>
      <c r="ESZ244" s="1461"/>
      <c r="ETA244" s="1461"/>
      <c r="ETB244" s="1461"/>
      <c r="ETC244" s="1461"/>
      <c r="ETD244" s="1461"/>
      <c r="ETE244" s="1461"/>
      <c r="ETF244" s="1461"/>
      <c r="ETG244" s="1461"/>
      <c r="ETH244" s="1461"/>
      <c r="ETI244" s="1461"/>
      <c r="ETJ244" s="1461"/>
      <c r="ETK244" s="1461"/>
      <c r="ETL244" s="1461"/>
      <c r="ETM244" s="1461"/>
      <c r="ETN244" s="1461"/>
      <c r="ETO244" s="1461"/>
      <c r="ETP244" s="1461"/>
      <c r="ETQ244" s="1461"/>
      <c r="ETR244" s="1461"/>
      <c r="ETS244" s="1461"/>
      <c r="ETT244" s="1461"/>
      <c r="ETU244" s="1461"/>
      <c r="ETV244" s="1461"/>
      <c r="ETW244" s="1461"/>
      <c r="ETX244" s="1461"/>
      <c r="ETY244" s="1461"/>
      <c r="ETZ244" s="1461"/>
      <c r="EUA244" s="1461"/>
      <c r="EUB244" s="1461"/>
      <c r="EUC244" s="1461"/>
      <c r="EUD244" s="1461"/>
      <c r="EUE244" s="1461"/>
      <c r="EUF244" s="1461"/>
      <c r="EUG244" s="1461"/>
      <c r="EUH244" s="1461"/>
      <c r="EUI244" s="1461"/>
      <c r="EUJ244" s="1461"/>
      <c r="EUK244" s="1461"/>
      <c r="EUL244" s="1461"/>
      <c r="EUM244" s="1461"/>
      <c r="EUN244" s="1461"/>
      <c r="EUO244" s="1461"/>
      <c r="EUP244" s="1461"/>
      <c r="EUQ244" s="1461"/>
      <c r="EUR244" s="1461"/>
      <c r="EUS244" s="1461"/>
      <c r="EUT244" s="1461"/>
      <c r="EUU244" s="1461"/>
      <c r="EUV244" s="1461"/>
      <c r="EUW244" s="1461"/>
      <c r="EUX244" s="1461"/>
      <c r="EUY244" s="1461"/>
      <c r="EUZ244" s="1461"/>
      <c r="EVA244" s="1461"/>
      <c r="EVB244" s="1461"/>
      <c r="EVC244" s="1461"/>
      <c r="EVD244" s="1461"/>
      <c r="EVE244" s="1461"/>
      <c r="EVF244" s="1461"/>
      <c r="EVG244" s="1461"/>
      <c r="EVH244" s="1461"/>
      <c r="EVI244" s="1461"/>
      <c r="EVJ244" s="1461"/>
      <c r="EVK244" s="1461"/>
      <c r="EVL244" s="1461"/>
      <c r="EVM244" s="1461"/>
      <c r="EVN244" s="1461"/>
      <c r="EVO244" s="1461"/>
      <c r="EVP244" s="1461"/>
      <c r="EVQ244" s="1461"/>
      <c r="EVR244" s="1461"/>
      <c r="EVS244" s="1461"/>
      <c r="EVT244" s="1461"/>
      <c r="EVU244" s="1461"/>
      <c r="EVV244" s="1461"/>
      <c r="EVW244" s="1461"/>
      <c r="EVX244" s="1461"/>
      <c r="EVY244" s="1461"/>
      <c r="EVZ244" s="1461"/>
      <c r="EWA244" s="1461"/>
      <c r="EWB244" s="1461"/>
      <c r="EWC244" s="1461"/>
      <c r="EWD244" s="1461"/>
      <c r="EWE244" s="1461"/>
      <c r="EWF244" s="1461"/>
      <c r="EWG244" s="1461"/>
      <c r="EWH244" s="1461"/>
      <c r="EWI244" s="1461"/>
      <c r="EWJ244" s="1461"/>
      <c r="EWK244" s="1461"/>
      <c r="EWL244" s="1461"/>
      <c r="EWM244" s="1461"/>
      <c r="EWN244" s="1461"/>
      <c r="EWO244" s="1461"/>
      <c r="EWP244" s="1461"/>
      <c r="EWQ244" s="1461"/>
      <c r="EWR244" s="1461"/>
      <c r="EWS244" s="1461"/>
      <c r="EWT244" s="1461"/>
      <c r="EWU244" s="1461"/>
      <c r="EWV244" s="1461"/>
      <c r="EWW244" s="1461"/>
      <c r="EWX244" s="1461"/>
      <c r="EWY244" s="1461"/>
      <c r="EWZ244" s="1461"/>
      <c r="EXA244" s="1461"/>
      <c r="EXB244" s="1461"/>
      <c r="EXC244" s="1461"/>
      <c r="EXD244" s="1461"/>
      <c r="EXE244" s="1461"/>
      <c r="EXF244" s="1461"/>
      <c r="EXG244" s="1461"/>
      <c r="EXH244" s="1461"/>
      <c r="EXI244" s="1461"/>
      <c r="EXJ244" s="1461"/>
      <c r="EXK244" s="1461"/>
      <c r="EXL244" s="1461"/>
      <c r="EXM244" s="1461"/>
      <c r="EXN244" s="1461"/>
      <c r="EXO244" s="1461"/>
      <c r="EXP244" s="1461"/>
      <c r="EXQ244" s="1461"/>
      <c r="EXR244" s="1461"/>
      <c r="EXS244" s="1461"/>
      <c r="EXT244" s="1461"/>
      <c r="EXU244" s="1461"/>
      <c r="EXV244" s="1461"/>
      <c r="EXW244" s="1461"/>
      <c r="EXX244" s="1461"/>
      <c r="EXY244" s="1461"/>
      <c r="EXZ244" s="1461"/>
      <c r="EYA244" s="1461"/>
      <c r="EYB244" s="1461"/>
      <c r="EYC244" s="1461"/>
      <c r="EYD244" s="1461"/>
      <c r="EYE244" s="1461"/>
      <c r="EYF244" s="1461"/>
      <c r="EYG244" s="1461"/>
      <c r="EYH244" s="1461"/>
      <c r="EYI244" s="1461"/>
      <c r="EYJ244" s="1461"/>
      <c r="EYK244" s="1461"/>
      <c r="EYL244" s="1461"/>
      <c r="EYM244" s="1461"/>
      <c r="EYN244" s="1461"/>
      <c r="EYO244" s="1461"/>
      <c r="EYP244" s="1461"/>
      <c r="EYQ244" s="1461"/>
      <c r="EYR244" s="1461"/>
      <c r="EYS244" s="1461"/>
      <c r="EYT244" s="1461"/>
      <c r="EYU244" s="1461"/>
      <c r="EYV244" s="1461"/>
      <c r="EYW244" s="1461"/>
      <c r="EYX244" s="1461"/>
      <c r="EYY244" s="1461"/>
      <c r="EYZ244" s="1461"/>
      <c r="EZA244" s="1461"/>
      <c r="EZB244" s="1461"/>
      <c r="EZC244" s="1461"/>
      <c r="EZD244" s="1461"/>
      <c r="EZE244" s="1461"/>
      <c r="EZF244" s="1461"/>
      <c r="EZG244" s="1461"/>
      <c r="EZH244" s="1461"/>
      <c r="EZI244" s="1461"/>
      <c r="EZJ244" s="1461"/>
      <c r="EZK244" s="1461"/>
      <c r="EZL244" s="1461"/>
      <c r="EZM244" s="1461"/>
      <c r="EZN244" s="1461"/>
      <c r="EZO244" s="1461"/>
      <c r="EZP244" s="1461"/>
      <c r="EZQ244" s="1461"/>
      <c r="EZR244" s="1461"/>
      <c r="EZS244" s="1461"/>
      <c r="EZT244" s="1461"/>
      <c r="EZU244" s="1461"/>
      <c r="EZV244" s="1461"/>
      <c r="EZW244" s="1461"/>
      <c r="EZX244" s="1461"/>
      <c r="EZY244" s="1461"/>
      <c r="EZZ244" s="1461"/>
      <c r="FAA244" s="1461"/>
      <c r="FAB244" s="1461"/>
      <c r="FAC244" s="1461"/>
      <c r="FAD244" s="1461"/>
      <c r="FAE244" s="1461"/>
      <c r="FAF244" s="1461"/>
      <c r="FAG244" s="1461"/>
      <c r="FAH244" s="1461"/>
      <c r="FAI244" s="1461"/>
      <c r="FAJ244" s="1461"/>
      <c r="FAK244" s="1461"/>
      <c r="FAL244" s="1461"/>
      <c r="FAM244" s="1461"/>
      <c r="FAN244" s="1461"/>
      <c r="FAO244" s="1461"/>
      <c r="FAP244" s="1461"/>
      <c r="FAQ244" s="1461"/>
      <c r="FAR244" s="1461"/>
      <c r="FAS244" s="1461"/>
      <c r="FAT244" s="1461"/>
      <c r="FAU244" s="1461"/>
      <c r="FAV244" s="1461"/>
      <c r="FAW244" s="1461"/>
      <c r="FAX244" s="1461"/>
      <c r="FAY244" s="1461"/>
      <c r="FAZ244" s="1461"/>
      <c r="FBA244" s="1461"/>
      <c r="FBB244" s="1461"/>
      <c r="FBC244" s="1461"/>
      <c r="FBD244" s="1461"/>
      <c r="FBE244" s="1461"/>
      <c r="FBF244" s="1461"/>
      <c r="FBG244" s="1461"/>
      <c r="FBH244" s="1461"/>
      <c r="FBI244" s="1461"/>
      <c r="FBJ244" s="1461"/>
      <c r="FBK244" s="1461"/>
      <c r="FBL244" s="1461"/>
      <c r="FBM244" s="1461"/>
      <c r="FBN244" s="1461"/>
      <c r="FBO244" s="1461"/>
      <c r="FBP244" s="1461"/>
      <c r="FBQ244" s="1461"/>
      <c r="FBR244" s="1461"/>
      <c r="FBS244" s="1461"/>
      <c r="FBT244" s="1461"/>
      <c r="FBU244" s="1461"/>
      <c r="FBV244" s="1461"/>
      <c r="FBW244" s="1461"/>
      <c r="FBX244" s="1461"/>
      <c r="FBY244" s="1461"/>
      <c r="FBZ244" s="1461"/>
      <c r="FCA244" s="1461"/>
      <c r="FCB244" s="1461"/>
      <c r="FCC244" s="1461"/>
      <c r="FCD244" s="1461"/>
      <c r="FCE244" s="1461"/>
      <c r="FCF244" s="1461"/>
      <c r="FCG244" s="1461"/>
      <c r="FCH244" s="1461"/>
      <c r="FCI244" s="1461"/>
      <c r="FCJ244" s="1461"/>
      <c r="FCK244" s="1461"/>
      <c r="FCL244" s="1461"/>
      <c r="FCM244" s="1461"/>
      <c r="FCN244" s="1461"/>
      <c r="FCO244" s="1461"/>
      <c r="FCP244" s="1461"/>
      <c r="FCQ244" s="1461"/>
      <c r="FCR244" s="1461"/>
      <c r="FCS244" s="1461"/>
      <c r="FCT244" s="1461"/>
      <c r="FCU244" s="1461"/>
      <c r="FCV244" s="1461"/>
      <c r="FCW244" s="1461"/>
      <c r="FCX244" s="1461"/>
      <c r="FCY244" s="1461"/>
      <c r="FCZ244" s="1461"/>
      <c r="FDA244" s="1461"/>
      <c r="FDB244" s="1461"/>
      <c r="FDC244" s="1461"/>
      <c r="FDD244" s="1461"/>
      <c r="FDE244" s="1461"/>
      <c r="FDF244" s="1461"/>
      <c r="FDG244" s="1461"/>
      <c r="FDH244" s="1461"/>
      <c r="FDI244" s="1461"/>
      <c r="FDJ244" s="1461"/>
      <c r="FDK244" s="1461"/>
      <c r="FDL244" s="1461"/>
      <c r="FDM244" s="1461"/>
      <c r="FDN244" s="1461"/>
      <c r="FDO244" s="1461"/>
      <c r="FDP244" s="1461"/>
      <c r="FDQ244" s="1461"/>
      <c r="FDR244" s="1461"/>
      <c r="FDS244" s="1461"/>
      <c r="FDT244" s="1461"/>
      <c r="FDU244" s="1461"/>
      <c r="FDV244" s="1461"/>
      <c r="FDW244" s="1461"/>
      <c r="FDX244" s="1461"/>
      <c r="FDY244" s="1461"/>
      <c r="FDZ244" s="1461"/>
      <c r="FEA244" s="1461"/>
      <c r="FEB244" s="1461"/>
      <c r="FEC244" s="1461"/>
      <c r="FED244" s="1461"/>
      <c r="FEE244" s="1461"/>
      <c r="FEF244" s="1461"/>
      <c r="FEG244" s="1461"/>
      <c r="FEH244" s="1461"/>
      <c r="FEI244" s="1461"/>
      <c r="FEJ244" s="1461"/>
      <c r="FEK244" s="1461"/>
      <c r="FEL244" s="1461"/>
      <c r="FEM244" s="1461"/>
      <c r="FEN244" s="1461"/>
      <c r="FEO244" s="1461"/>
      <c r="FEP244" s="1461"/>
      <c r="FEQ244" s="1461"/>
      <c r="FER244" s="1461"/>
      <c r="FES244" s="1461"/>
      <c r="FET244" s="1461"/>
      <c r="FEU244" s="1461"/>
      <c r="FEV244" s="1461"/>
      <c r="FEW244" s="1461"/>
      <c r="FEX244" s="1461"/>
      <c r="FEY244" s="1461"/>
      <c r="FEZ244" s="1461"/>
      <c r="FFA244" s="1461"/>
      <c r="FFB244" s="1461"/>
      <c r="FFC244" s="1461"/>
      <c r="FFD244" s="1461"/>
      <c r="FFE244" s="1461"/>
      <c r="FFF244" s="1461"/>
      <c r="FFG244" s="1461"/>
      <c r="FFH244" s="1461"/>
      <c r="FFI244" s="1461"/>
      <c r="FFJ244" s="1461"/>
      <c r="FFK244" s="1461"/>
      <c r="FFL244" s="1461"/>
      <c r="FFM244" s="1461"/>
      <c r="FFN244" s="1461"/>
      <c r="FFO244" s="1461"/>
      <c r="FFP244" s="1461"/>
      <c r="FFQ244" s="1461"/>
      <c r="FFR244" s="1461"/>
      <c r="FFS244" s="1461"/>
      <c r="FFT244" s="1461"/>
      <c r="FFU244" s="1461"/>
      <c r="FFV244" s="1461"/>
      <c r="FFW244" s="1461"/>
      <c r="FFX244" s="1461"/>
      <c r="FFY244" s="1461"/>
      <c r="FFZ244" s="1461"/>
      <c r="FGA244" s="1461"/>
      <c r="FGB244" s="1461"/>
      <c r="FGC244" s="1461"/>
      <c r="FGD244" s="1461"/>
      <c r="FGE244" s="1461"/>
      <c r="FGF244" s="1461"/>
      <c r="FGG244" s="1461"/>
      <c r="FGH244" s="1461"/>
      <c r="FGI244" s="1461"/>
      <c r="FGJ244" s="1461"/>
      <c r="FGK244" s="1461"/>
      <c r="FGL244" s="1461"/>
      <c r="FGM244" s="1461"/>
      <c r="FGN244" s="1461"/>
      <c r="FGO244" s="1461"/>
      <c r="FGP244" s="1461"/>
      <c r="FGQ244" s="1461"/>
      <c r="FGR244" s="1461"/>
      <c r="FGS244" s="1461"/>
      <c r="FGT244" s="1461"/>
      <c r="FGU244" s="1461"/>
      <c r="FGV244" s="1461"/>
      <c r="FGW244" s="1461"/>
      <c r="FGX244" s="1461"/>
      <c r="FGY244" s="1461"/>
      <c r="FGZ244" s="1461"/>
      <c r="FHA244" s="1461"/>
      <c r="FHB244" s="1461"/>
      <c r="FHC244" s="1461"/>
      <c r="FHD244" s="1461"/>
      <c r="FHE244" s="1461"/>
      <c r="FHF244" s="1461"/>
      <c r="FHG244" s="1461"/>
      <c r="FHH244" s="1461"/>
      <c r="FHI244" s="1461"/>
      <c r="FHJ244" s="1461"/>
      <c r="FHK244" s="1461"/>
      <c r="FHL244" s="1461"/>
      <c r="FHM244" s="1461"/>
      <c r="FHN244" s="1461"/>
      <c r="FHO244" s="1461"/>
      <c r="FHP244" s="1461"/>
      <c r="FHQ244" s="1461"/>
      <c r="FHR244" s="1461"/>
      <c r="FHS244" s="1461"/>
      <c r="FHT244" s="1461"/>
      <c r="FHU244" s="1461"/>
      <c r="FHV244" s="1461"/>
      <c r="FHW244" s="1461"/>
      <c r="FHX244" s="1461"/>
      <c r="FHY244" s="1461"/>
      <c r="FHZ244" s="1461"/>
      <c r="FIA244" s="1461"/>
      <c r="FIB244" s="1461"/>
      <c r="FIC244" s="1461"/>
      <c r="FID244" s="1461"/>
      <c r="FIE244" s="1461"/>
      <c r="FIF244" s="1461"/>
      <c r="FIG244" s="1461"/>
      <c r="FIH244" s="1461"/>
      <c r="FII244" s="1461"/>
      <c r="FIJ244" s="1461"/>
      <c r="FIK244" s="1461"/>
      <c r="FIL244" s="1461"/>
      <c r="FIM244" s="1461"/>
      <c r="FIN244" s="1461"/>
      <c r="FIO244" s="1461"/>
      <c r="FIP244" s="1461"/>
      <c r="FIQ244" s="1461"/>
      <c r="FIR244" s="1461"/>
      <c r="FIS244" s="1461"/>
      <c r="FIT244" s="1461"/>
      <c r="FIU244" s="1461"/>
      <c r="FIV244" s="1461"/>
      <c r="FIW244" s="1461"/>
      <c r="FIX244" s="1461"/>
      <c r="FIY244" s="1461"/>
      <c r="FIZ244" s="1461"/>
      <c r="FJA244" s="1461"/>
      <c r="FJB244" s="1461"/>
      <c r="FJC244" s="1461"/>
      <c r="FJD244" s="1461"/>
      <c r="FJE244" s="1461"/>
      <c r="FJF244" s="1461"/>
      <c r="FJG244" s="1461"/>
      <c r="FJH244" s="1461"/>
      <c r="FJI244" s="1461"/>
      <c r="FJJ244" s="1461"/>
      <c r="FJK244" s="1461"/>
      <c r="FJL244" s="1461"/>
      <c r="FJM244" s="1461"/>
      <c r="FJN244" s="1461"/>
      <c r="FJO244" s="1461"/>
      <c r="FJP244" s="1461"/>
      <c r="FJQ244" s="1461"/>
      <c r="FJR244" s="1461"/>
      <c r="FJS244" s="1461"/>
      <c r="FJT244" s="1461"/>
      <c r="FJU244" s="1461"/>
      <c r="FJV244" s="1461"/>
      <c r="FJW244" s="1461"/>
      <c r="FJX244" s="1461"/>
      <c r="FJY244" s="1461"/>
      <c r="FJZ244" s="1461"/>
      <c r="FKA244" s="1461"/>
      <c r="FKB244" s="1461"/>
      <c r="FKC244" s="1461"/>
      <c r="FKD244" s="1461"/>
      <c r="FKE244" s="1461"/>
      <c r="FKF244" s="1461"/>
      <c r="FKG244" s="1461"/>
      <c r="FKH244" s="1461"/>
      <c r="FKI244" s="1461"/>
      <c r="FKJ244" s="1461"/>
      <c r="FKK244" s="1461"/>
      <c r="FKL244" s="1461"/>
      <c r="FKM244" s="1461"/>
      <c r="FKN244" s="1461"/>
      <c r="FKO244" s="1461"/>
      <c r="FKP244" s="1461"/>
      <c r="FKQ244" s="1461"/>
      <c r="FKR244" s="1461"/>
      <c r="FKS244" s="1461"/>
      <c r="FKT244" s="1461"/>
      <c r="FKU244" s="1461"/>
      <c r="FKV244" s="1461"/>
      <c r="FKW244" s="1461"/>
      <c r="FKX244" s="1461"/>
      <c r="FKY244" s="1461"/>
      <c r="FKZ244" s="1461"/>
      <c r="FLA244" s="1461"/>
      <c r="FLB244" s="1461"/>
      <c r="FLC244" s="1461"/>
      <c r="FLD244" s="1461"/>
      <c r="FLE244" s="1461"/>
      <c r="FLF244" s="1461"/>
      <c r="FLG244" s="1461"/>
      <c r="FLH244" s="1461"/>
      <c r="FLI244" s="1461"/>
      <c r="FLJ244" s="1461"/>
      <c r="FLK244" s="1461"/>
      <c r="FLL244" s="1461"/>
      <c r="FLM244" s="1461"/>
      <c r="FLN244" s="1461"/>
      <c r="FLO244" s="1461"/>
      <c r="FLP244" s="1461"/>
      <c r="FLQ244" s="1461"/>
      <c r="FLR244" s="1461"/>
      <c r="FLS244" s="1461"/>
      <c r="FLT244" s="1461"/>
      <c r="FLU244" s="1461"/>
      <c r="FLV244" s="1461"/>
      <c r="FLW244" s="1461"/>
      <c r="FLX244" s="1461"/>
      <c r="FLY244" s="1461"/>
      <c r="FLZ244" s="1461"/>
      <c r="FMA244" s="1461"/>
      <c r="FMB244" s="1461"/>
      <c r="FMC244" s="1461"/>
      <c r="FMD244" s="1461"/>
      <c r="FME244" s="1461"/>
      <c r="FMF244" s="1461"/>
      <c r="FMG244" s="1461"/>
      <c r="FMH244" s="1461"/>
      <c r="FMI244" s="1461"/>
      <c r="FMJ244" s="1461"/>
      <c r="FMK244" s="1461"/>
      <c r="FML244" s="1461"/>
      <c r="FMM244" s="1461"/>
      <c r="FMN244" s="1461"/>
      <c r="FMO244" s="1461"/>
      <c r="FMP244" s="1461"/>
      <c r="FMQ244" s="1461"/>
      <c r="FMR244" s="1461"/>
      <c r="FMS244" s="1461"/>
      <c r="FMT244" s="1461"/>
      <c r="FMU244" s="1461"/>
      <c r="FMV244" s="1461"/>
      <c r="FMW244" s="1461"/>
      <c r="FMX244" s="1461"/>
      <c r="FMY244" s="1461"/>
      <c r="FMZ244" s="1461"/>
      <c r="FNA244" s="1461"/>
      <c r="FNB244" s="1461"/>
      <c r="FNC244" s="1461"/>
      <c r="FND244" s="1461"/>
      <c r="FNE244" s="1461"/>
      <c r="FNF244" s="1461"/>
      <c r="FNG244" s="1461"/>
      <c r="FNH244" s="1461"/>
      <c r="FNI244" s="1461"/>
      <c r="FNJ244" s="1461"/>
      <c r="FNK244" s="1461"/>
      <c r="FNL244" s="1461"/>
      <c r="FNM244" s="1461"/>
      <c r="FNN244" s="1461"/>
      <c r="FNO244" s="1461"/>
      <c r="FNP244" s="1461"/>
      <c r="FNQ244" s="1461"/>
      <c r="FNR244" s="1461"/>
      <c r="FNS244" s="1461"/>
      <c r="FNT244" s="1461"/>
      <c r="FNU244" s="1461"/>
      <c r="FNV244" s="1461"/>
      <c r="FNW244" s="1461"/>
      <c r="FNX244" s="1461"/>
      <c r="FNY244" s="1461"/>
      <c r="FNZ244" s="1461"/>
      <c r="FOA244" s="1461"/>
      <c r="FOB244" s="1461"/>
      <c r="FOC244" s="1461"/>
      <c r="FOD244" s="1461"/>
      <c r="FOE244" s="1461"/>
      <c r="FOF244" s="1461"/>
      <c r="FOG244" s="1461"/>
      <c r="FOH244" s="1461"/>
      <c r="FOI244" s="1461"/>
      <c r="FOJ244" s="1461"/>
      <c r="FOK244" s="1461"/>
      <c r="FOL244" s="1461"/>
      <c r="FOM244" s="1461"/>
      <c r="FON244" s="1461"/>
      <c r="FOO244" s="1461"/>
      <c r="FOP244" s="1461"/>
      <c r="FOQ244" s="1461"/>
      <c r="FOR244" s="1461"/>
      <c r="FOS244" s="1461"/>
      <c r="FOT244" s="1461"/>
      <c r="FOU244" s="1461"/>
      <c r="FOV244" s="1461"/>
      <c r="FOW244" s="1461"/>
      <c r="FOX244" s="1461"/>
      <c r="FOY244" s="1461"/>
      <c r="FOZ244" s="1461"/>
      <c r="FPA244" s="1461"/>
      <c r="FPB244" s="1461"/>
      <c r="FPC244" s="1461"/>
      <c r="FPD244" s="1461"/>
      <c r="FPE244" s="1461"/>
      <c r="FPF244" s="1461"/>
      <c r="FPG244" s="1461"/>
      <c r="FPH244" s="1461"/>
      <c r="FPI244" s="1461"/>
      <c r="FPJ244" s="1461"/>
      <c r="FPK244" s="1461"/>
      <c r="FPL244" s="1461"/>
      <c r="FPM244" s="1461"/>
      <c r="FPN244" s="1461"/>
      <c r="FPO244" s="1461"/>
      <c r="FPP244" s="1461"/>
      <c r="FPQ244" s="1461"/>
      <c r="FPR244" s="1461"/>
      <c r="FPS244" s="1461"/>
      <c r="FPT244" s="1461"/>
      <c r="FPU244" s="1461"/>
      <c r="FPV244" s="1461"/>
      <c r="FPW244" s="1461"/>
      <c r="FPX244" s="1461"/>
      <c r="FPY244" s="1461"/>
      <c r="FPZ244" s="1461"/>
      <c r="FQA244" s="1461"/>
      <c r="FQB244" s="1461"/>
      <c r="FQC244" s="1461"/>
      <c r="FQD244" s="1461"/>
      <c r="FQE244" s="1461"/>
      <c r="FQF244" s="1461"/>
      <c r="FQG244" s="1461"/>
      <c r="FQH244" s="1461"/>
      <c r="FQI244" s="1461"/>
      <c r="FQJ244" s="1461"/>
      <c r="FQK244" s="1461"/>
      <c r="FQL244" s="1461"/>
      <c r="FQM244" s="1461"/>
      <c r="FQN244" s="1461"/>
      <c r="FQO244" s="1461"/>
      <c r="FQP244" s="1461"/>
      <c r="FQQ244" s="1461"/>
      <c r="FQR244" s="1461"/>
      <c r="FQS244" s="1461"/>
      <c r="FQT244" s="1461"/>
      <c r="FQU244" s="1461"/>
      <c r="FQV244" s="1461"/>
      <c r="FQW244" s="1461"/>
      <c r="FQX244" s="1461"/>
      <c r="FQY244" s="1461"/>
      <c r="FQZ244" s="1461"/>
      <c r="FRA244" s="1461"/>
      <c r="FRB244" s="1461"/>
      <c r="FRC244" s="1461"/>
      <c r="FRD244" s="1461"/>
      <c r="FRE244" s="1461"/>
      <c r="FRF244" s="1461"/>
      <c r="FRG244" s="1461"/>
      <c r="FRH244" s="1461"/>
      <c r="FRI244" s="1461"/>
      <c r="FRJ244" s="1461"/>
      <c r="FRK244" s="1461"/>
      <c r="FRL244" s="1461"/>
      <c r="FRM244" s="1461"/>
      <c r="FRN244" s="1461"/>
      <c r="FRO244" s="1461"/>
      <c r="FRP244" s="1461"/>
      <c r="FRQ244" s="1461"/>
      <c r="FRR244" s="1461"/>
      <c r="FRS244" s="1461"/>
      <c r="FRT244" s="1461"/>
      <c r="FRU244" s="1461"/>
      <c r="FRV244" s="1461"/>
      <c r="FRW244" s="1461"/>
      <c r="FRX244" s="1461"/>
      <c r="FRY244" s="1461"/>
      <c r="FRZ244" s="1461"/>
      <c r="FSA244" s="1461"/>
      <c r="FSB244" s="1461"/>
      <c r="FSC244" s="1461"/>
      <c r="FSD244" s="1461"/>
      <c r="FSE244" s="1461"/>
      <c r="FSF244" s="1461"/>
      <c r="FSG244" s="1461"/>
      <c r="FSH244" s="1461"/>
      <c r="FSI244" s="1461"/>
      <c r="FSJ244" s="1461"/>
      <c r="FSK244" s="1461"/>
      <c r="FSL244" s="1461"/>
      <c r="FSM244" s="1461"/>
      <c r="FSN244" s="1461"/>
      <c r="FSO244" s="1461"/>
      <c r="FSP244" s="1461"/>
      <c r="FSQ244" s="1461"/>
      <c r="FSR244" s="1461"/>
      <c r="FSS244" s="1461"/>
      <c r="FST244" s="1461"/>
      <c r="FSU244" s="1461"/>
      <c r="FSV244" s="1461"/>
      <c r="FSW244" s="1461"/>
      <c r="FSX244" s="1461"/>
      <c r="FSY244" s="1461"/>
      <c r="FSZ244" s="1461"/>
      <c r="FTA244" s="1461"/>
      <c r="FTB244" s="1461"/>
      <c r="FTC244" s="1461"/>
      <c r="FTD244" s="1461"/>
      <c r="FTE244" s="1461"/>
      <c r="FTF244" s="1461"/>
      <c r="FTG244" s="1461"/>
      <c r="FTH244" s="1461"/>
      <c r="FTI244" s="1461"/>
      <c r="FTJ244" s="1461"/>
      <c r="FTK244" s="1461"/>
      <c r="FTL244" s="1461"/>
      <c r="FTM244" s="1461"/>
      <c r="FTN244" s="1461"/>
      <c r="FTO244" s="1461"/>
      <c r="FTP244" s="1461"/>
      <c r="FTQ244" s="1461"/>
      <c r="FTR244" s="1461"/>
      <c r="FTS244" s="1461"/>
      <c r="FTT244" s="1461"/>
      <c r="FTU244" s="1461"/>
      <c r="FTV244" s="1461"/>
      <c r="FTW244" s="1461"/>
      <c r="FTX244" s="1461"/>
      <c r="FTY244" s="1461"/>
      <c r="FTZ244" s="1461"/>
      <c r="FUA244" s="1461"/>
      <c r="FUB244" s="1461"/>
      <c r="FUC244" s="1461"/>
      <c r="FUD244" s="1461"/>
      <c r="FUE244" s="1461"/>
      <c r="FUF244" s="1461"/>
      <c r="FUG244" s="1461"/>
      <c r="FUH244" s="1461"/>
      <c r="FUI244" s="1461"/>
      <c r="FUJ244" s="1461"/>
      <c r="FUK244" s="1461"/>
      <c r="FUL244" s="1461"/>
      <c r="FUM244" s="1461"/>
      <c r="FUN244" s="1461"/>
      <c r="FUO244" s="1461"/>
      <c r="FUP244" s="1461"/>
      <c r="FUQ244" s="1461"/>
      <c r="FUR244" s="1461"/>
      <c r="FUS244" s="1461"/>
      <c r="FUT244" s="1461"/>
      <c r="FUU244" s="1461"/>
      <c r="FUV244" s="1461"/>
      <c r="FUW244" s="1461"/>
      <c r="FUX244" s="1461"/>
      <c r="FUY244" s="1461"/>
      <c r="FUZ244" s="1461"/>
      <c r="FVA244" s="1461"/>
      <c r="FVB244" s="1461"/>
      <c r="FVC244" s="1461"/>
      <c r="FVD244" s="1461"/>
      <c r="FVE244" s="1461"/>
      <c r="FVF244" s="1461"/>
      <c r="FVG244" s="1461"/>
      <c r="FVH244" s="1461"/>
      <c r="FVI244" s="1461"/>
      <c r="FVJ244" s="1461"/>
      <c r="FVK244" s="1461"/>
      <c r="FVL244" s="1461"/>
      <c r="FVM244" s="1461"/>
      <c r="FVN244" s="1461"/>
      <c r="FVO244" s="1461"/>
      <c r="FVP244" s="1461"/>
      <c r="FVQ244" s="1461"/>
      <c r="FVR244" s="1461"/>
      <c r="FVS244" s="1461"/>
      <c r="FVT244" s="1461"/>
      <c r="FVU244" s="1461"/>
      <c r="FVV244" s="1461"/>
      <c r="FVW244" s="1461"/>
      <c r="FVX244" s="1461"/>
      <c r="FVY244" s="1461"/>
      <c r="FVZ244" s="1461"/>
      <c r="FWA244" s="1461"/>
      <c r="FWB244" s="1461"/>
      <c r="FWC244" s="1461"/>
      <c r="FWD244" s="1461"/>
      <c r="FWE244" s="1461"/>
      <c r="FWF244" s="1461"/>
      <c r="FWG244" s="1461"/>
      <c r="FWH244" s="1461"/>
      <c r="FWI244" s="1461"/>
      <c r="FWJ244" s="1461"/>
      <c r="FWK244" s="1461"/>
      <c r="FWL244" s="1461"/>
      <c r="FWM244" s="1461"/>
      <c r="FWN244" s="1461"/>
      <c r="FWO244" s="1461"/>
      <c r="FWP244" s="1461"/>
      <c r="FWQ244" s="1461"/>
      <c r="FWR244" s="1461"/>
      <c r="FWS244" s="1461"/>
      <c r="FWT244" s="1461"/>
      <c r="FWU244" s="1461"/>
      <c r="FWV244" s="1461"/>
      <c r="FWW244" s="1461"/>
      <c r="FWX244" s="1461"/>
      <c r="FWY244" s="1461"/>
      <c r="FWZ244" s="1461"/>
      <c r="FXA244" s="1461"/>
      <c r="FXB244" s="1461"/>
      <c r="FXC244" s="1461"/>
      <c r="FXD244" s="1461"/>
      <c r="FXE244" s="1461"/>
      <c r="FXF244" s="1461"/>
      <c r="FXG244" s="1461"/>
      <c r="FXH244" s="1461"/>
      <c r="FXI244" s="1461"/>
      <c r="FXJ244" s="1461"/>
      <c r="FXK244" s="1461"/>
      <c r="FXL244" s="1461"/>
      <c r="FXM244" s="1461"/>
      <c r="FXN244" s="1461"/>
      <c r="FXO244" s="1461"/>
      <c r="FXP244" s="1461"/>
      <c r="FXQ244" s="1461"/>
      <c r="FXR244" s="1461"/>
      <c r="FXS244" s="1461"/>
      <c r="FXT244" s="1461"/>
      <c r="FXU244" s="1461"/>
      <c r="FXV244" s="1461"/>
      <c r="FXW244" s="1461"/>
      <c r="FXX244" s="1461"/>
      <c r="FXY244" s="1461"/>
      <c r="FXZ244" s="1461"/>
      <c r="FYA244" s="1461"/>
      <c r="FYB244" s="1461"/>
      <c r="FYC244" s="1461"/>
      <c r="FYD244" s="1461"/>
      <c r="FYE244" s="1461"/>
      <c r="FYF244" s="1461"/>
      <c r="FYG244" s="1461"/>
      <c r="FYH244" s="1461"/>
      <c r="FYI244" s="1461"/>
      <c r="FYJ244" s="1461"/>
      <c r="FYK244" s="1461"/>
      <c r="FYL244" s="1461"/>
      <c r="FYM244" s="1461"/>
      <c r="FYN244" s="1461"/>
      <c r="FYO244" s="1461"/>
      <c r="FYP244" s="1461"/>
      <c r="FYQ244" s="1461"/>
      <c r="FYR244" s="1461"/>
      <c r="FYS244" s="1461"/>
      <c r="FYT244" s="1461"/>
      <c r="FYU244" s="1461"/>
      <c r="FYV244" s="1461"/>
      <c r="FYW244" s="1461"/>
      <c r="FYX244" s="1461"/>
      <c r="FYY244" s="1461"/>
      <c r="FYZ244" s="1461"/>
      <c r="FZA244" s="1461"/>
      <c r="FZB244" s="1461"/>
      <c r="FZC244" s="1461"/>
      <c r="FZD244" s="1461"/>
      <c r="FZE244" s="1461"/>
      <c r="FZF244" s="1461"/>
      <c r="FZG244" s="1461"/>
      <c r="FZH244" s="1461"/>
      <c r="FZI244" s="1461"/>
      <c r="FZJ244" s="1461"/>
      <c r="FZK244" s="1461"/>
      <c r="FZL244" s="1461"/>
      <c r="FZM244" s="1461"/>
      <c r="FZN244" s="1461"/>
      <c r="FZO244" s="1461"/>
      <c r="FZP244" s="1461"/>
      <c r="FZQ244" s="1461"/>
      <c r="FZR244" s="1461"/>
      <c r="FZS244" s="1461"/>
      <c r="FZT244" s="1461"/>
      <c r="FZU244" s="1461"/>
      <c r="FZV244" s="1461"/>
      <c r="FZW244" s="1461"/>
      <c r="FZX244" s="1461"/>
      <c r="FZY244" s="1461"/>
      <c r="FZZ244" s="1461"/>
      <c r="GAA244" s="1461"/>
      <c r="GAB244" s="1461"/>
      <c r="GAC244" s="1461"/>
      <c r="GAD244" s="1461"/>
      <c r="GAE244" s="1461"/>
      <c r="GAF244" s="1461"/>
      <c r="GAG244" s="1461"/>
      <c r="GAH244" s="1461"/>
      <c r="GAI244" s="1461"/>
      <c r="GAJ244" s="1461"/>
      <c r="GAK244" s="1461"/>
      <c r="GAL244" s="1461"/>
      <c r="GAM244" s="1461"/>
      <c r="GAN244" s="1461"/>
      <c r="GAO244" s="1461"/>
      <c r="GAP244" s="1461"/>
      <c r="GAQ244" s="1461"/>
      <c r="GAR244" s="1461"/>
      <c r="GAS244" s="1461"/>
      <c r="GAT244" s="1461"/>
      <c r="GAU244" s="1461"/>
      <c r="GAV244" s="1461"/>
      <c r="GAW244" s="1461"/>
      <c r="GAX244" s="1461"/>
      <c r="GAY244" s="1461"/>
      <c r="GAZ244" s="1461"/>
      <c r="GBA244" s="1461"/>
      <c r="GBB244" s="1461"/>
      <c r="GBC244" s="1461"/>
      <c r="GBD244" s="1461"/>
      <c r="GBE244" s="1461"/>
      <c r="GBF244" s="1461"/>
      <c r="GBG244" s="1461"/>
      <c r="GBH244" s="1461"/>
      <c r="GBI244" s="1461"/>
      <c r="GBJ244" s="1461"/>
      <c r="GBK244" s="1461"/>
      <c r="GBL244" s="1461"/>
      <c r="GBM244" s="1461"/>
      <c r="GBN244" s="1461"/>
      <c r="GBO244" s="1461"/>
      <c r="GBP244" s="1461"/>
      <c r="GBQ244" s="1461"/>
      <c r="GBR244" s="1461"/>
      <c r="GBS244" s="1461"/>
      <c r="GBT244" s="1461"/>
      <c r="GBU244" s="1461"/>
      <c r="GBV244" s="1461"/>
      <c r="GBW244" s="1461"/>
      <c r="GBX244" s="1461"/>
      <c r="GBY244" s="1461"/>
      <c r="GBZ244" s="1461"/>
      <c r="GCA244" s="1461"/>
      <c r="GCB244" s="1461"/>
      <c r="GCC244" s="1461"/>
      <c r="GCD244" s="1461"/>
      <c r="GCE244" s="1461"/>
      <c r="GCF244" s="1461"/>
      <c r="GCG244" s="1461"/>
      <c r="GCH244" s="1461"/>
      <c r="GCI244" s="1461"/>
      <c r="GCJ244" s="1461"/>
      <c r="GCK244" s="1461"/>
      <c r="GCL244" s="1461"/>
      <c r="GCM244" s="1461"/>
      <c r="GCN244" s="1461"/>
      <c r="GCO244" s="1461"/>
      <c r="GCP244" s="1461"/>
      <c r="GCQ244" s="1461"/>
      <c r="GCR244" s="1461"/>
      <c r="GCS244" s="1461"/>
      <c r="GCT244" s="1461"/>
      <c r="GCU244" s="1461"/>
      <c r="GCV244" s="1461"/>
      <c r="GCW244" s="1461"/>
      <c r="GCX244" s="1461"/>
      <c r="GCY244" s="1461"/>
      <c r="GCZ244" s="1461"/>
      <c r="GDA244" s="1461"/>
      <c r="GDB244" s="1461"/>
      <c r="GDC244" s="1461"/>
      <c r="GDD244" s="1461"/>
      <c r="GDE244" s="1461"/>
      <c r="GDF244" s="1461"/>
      <c r="GDG244" s="1461"/>
      <c r="GDH244" s="1461"/>
      <c r="GDI244" s="1461"/>
      <c r="GDJ244" s="1461"/>
      <c r="GDK244" s="1461"/>
      <c r="GDL244" s="1461"/>
      <c r="GDM244" s="1461"/>
      <c r="GDN244" s="1461"/>
      <c r="GDO244" s="1461"/>
      <c r="GDP244" s="1461"/>
      <c r="GDQ244" s="1461"/>
      <c r="GDR244" s="1461"/>
      <c r="GDS244" s="1461"/>
      <c r="GDT244" s="1461"/>
      <c r="GDU244" s="1461"/>
      <c r="GDV244" s="1461"/>
      <c r="GDW244" s="1461"/>
      <c r="GDX244" s="1461"/>
      <c r="GDY244" s="1461"/>
      <c r="GDZ244" s="1461"/>
      <c r="GEA244" s="1461"/>
      <c r="GEB244" s="1461"/>
      <c r="GEC244" s="1461"/>
      <c r="GED244" s="1461"/>
      <c r="GEE244" s="1461"/>
      <c r="GEF244" s="1461"/>
      <c r="GEG244" s="1461"/>
      <c r="GEH244" s="1461"/>
      <c r="GEI244" s="1461"/>
      <c r="GEJ244" s="1461"/>
      <c r="GEK244" s="1461"/>
      <c r="GEL244" s="1461"/>
      <c r="GEM244" s="1461"/>
      <c r="GEN244" s="1461"/>
      <c r="GEO244" s="1461"/>
      <c r="GEP244" s="1461"/>
      <c r="GEQ244" s="1461"/>
      <c r="GER244" s="1461"/>
      <c r="GES244" s="1461"/>
      <c r="GET244" s="1461"/>
      <c r="GEU244" s="1461"/>
      <c r="GEV244" s="1461"/>
      <c r="GEW244" s="1461"/>
      <c r="GEX244" s="1461"/>
      <c r="GEY244" s="1461"/>
      <c r="GEZ244" s="1461"/>
      <c r="GFA244" s="1461"/>
      <c r="GFB244" s="1461"/>
      <c r="GFC244" s="1461"/>
      <c r="GFD244" s="1461"/>
      <c r="GFE244" s="1461"/>
      <c r="GFF244" s="1461"/>
      <c r="GFG244" s="1461"/>
      <c r="GFH244" s="1461"/>
      <c r="GFI244" s="1461"/>
      <c r="GFJ244" s="1461"/>
      <c r="GFK244" s="1461"/>
      <c r="GFL244" s="1461"/>
      <c r="GFM244" s="1461"/>
      <c r="GFN244" s="1461"/>
      <c r="GFO244" s="1461"/>
      <c r="GFP244" s="1461"/>
      <c r="GFQ244" s="1461"/>
      <c r="GFR244" s="1461"/>
      <c r="GFS244" s="1461"/>
      <c r="GFT244" s="1461"/>
      <c r="GFU244" s="1461"/>
      <c r="GFV244" s="1461"/>
      <c r="GFW244" s="1461"/>
      <c r="GFX244" s="1461"/>
      <c r="GFY244" s="1461"/>
      <c r="GFZ244" s="1461"/>
      <c r="GGA244" s="1461"/>
      <c r="GGB244" s="1461"/>
      <c r="GGC244" s="1461"/>
      <c r="GGD244" s="1461"/>
      <c r="GGE244" s="1461"/>
      <c r="GGF244" s="1461"/>
      <c r="GGG244" s="1461"/>
      <c r="GGH244" s="1461"/>
      <c r="GGI244" s="1461"/>
      <c r="GGJ244" s="1461"/>
      <c r="GGK244" s="1461"/>
      <c r="GGL244" s="1461"/>
      <c r="GGM244" s="1461"/>
      <c r="GGN244" s="1461"/>
      <c r="GGO244" s="1461"/>
      <c r="GGP244" s="1461"/>
      <c r="GGQ244" s="1461"/>
      <c r="GGR244" s="1461"/>
      <c r="GGS244" s="1461"/>
      <c r="GGT244" s="1461"/>
      <c r="GGU244" s="1461"/>
      <c r="GGV244" s="1461"/>
      <c r="GGW244" s="1461"/>
      <c r="GGX244" s="1461"/>
      <c r="GGY244" s="1461"/>
      <c r="GGZ244" s="1461"/>
      <c r="GHA244" s="1461"/>
      <c r="GHB244" s="1461"/>
      <c r="GHC244" s="1461"/>
      <c r="GHD244" s="1461"/>
      <c r="GHE244" s="1461"/>
      <c r="GHF244" s="1461"/>
      <c r="GHG244" s="1461"/>
      <c r="GHH244" s="1461"/>
      <c r="GHI244" s="1461"/>
      <c r="GHJ244" s="1461"/>
      <c r="GHK244" s="1461"/>
      <c r="GHL244" s="1461"/>
      <c r="GHM244" s="1461"/>
      <c r="GHN244" s="1461"/>
      <c r="GHO244" s="1461"/>
      <c r="GHP244" s="1461"/>
      <c r="GHQ244" s="1461"/>
      <c r="GHR244" s="1461"/>
      <c r="GHS244" s="1461"/>
      <c r="GHT244" s="1461"/>
      <c r="GHU244" s="1461"/>
      <c r="GHV244" s="1461"/>
      <c r="GHW244" s="1461"/>
      <c r="GHX244" s="1461"/>
      <c r="GHY244" s="1461"/>
      <c r="GHZ244" s="1461"/>
      <c r="GIA244" s="1461"/>
      <c r="GIB244" s="1461"/>
      <c r="GIC244" s="1461"/>
      <c r="GID244" s="1461"/>
      <c r="GIE244" s="1461"/>
      <c r="GIF244" s="1461"/>
      <c r="GIG244" s="1461"/>
      <c r="GIH244" s="1461"/>
      <c r="GII244" s="1461"/>
      <c r="GIJ244" s="1461"/>
      <c r="GIK244" s="1461"/>
      <c r="GIL244" s="1461"/>
      <c r="GIM244" s="1461"/>
      <c r="GIN244" s="1461"/>
      <c r="GIO244" s="1461"/>
      <c r="GIP244" s="1461"/>
      <c r="GIQ244" s="1461"/>
      <c r="GIR244" s="1461"/>
      <c r="GIS244" s="1461"/>
      <c r="GIT244" s="1461"/>
      <c r="GIU244" s="1461"/>
      <c r="GIV244" s="1461"/>
      <c r="GIW244" s="1461"/>
      <c r="GIX244" s="1461"/>
      <c r="GIY244" s="1461"/>
      <c r="GIZ244" s="1461"/>
      <c r="GJA244" s="1461"/>
      <c r="GJB244" s="1461"/>
      <c r="GJC244" s="1461"/>
      <c r="GJD244" s="1461"/>
      <c r="GJE244" s="1461"/>
      <c r="GJF244" s="1461"/>
      <c r="GJG244" s="1461"/>
      <c r="GJH244" s="1461"/>
      <c r="GJI244" s="1461"/>
      <c r="GJJ244" s="1461"/>
      <c r="GJK244" s="1461"/>
      <c r="GJL244" s="1461"/>
      <c r="GJM244" s="1461"/>
      <c r="GJN244" s="1461"/>
      <c r="GJO244" s="1461"/>
      <c r="GJP244" s="1461"/>
      <c r="GJQ244" s="1461"/>
      <c r="GJR244" s="1461"/>
      <c r="GJS244" s="1461"/>
      <c r="GJT244" s="1461"/>
      <c r="GJU244" s="1461"/>
      <c r="GJV244" s="1461"/>
      <c r="GJW244" s="1461"/>
      <c r="GJX244" s="1461"/>
      <c r="GJY244" s="1461"/>
      <c r="GJZ244" s="1461"/>
      <c r="GKA244" s="1461"/>
      <c r="GKB244" s="1461"/>
      <c r="GKC244" s="1461"/>
      <c r="GKD244" s="1461"/>
      <c r="GKE244" s="1461"/>
      <c r="GKF244" s="1461"/>
      <c r="GKG244" s="1461"/>
      <c r="GKH244" s="1461"/>
      <c r="GKI244" s="1461"/>
      <c r="GKJ244" s="1461"/>
      <c r="GKK244" s="1461"/>
      <c r="GKL244" s="1461"/>
      <c r="GKM244" s="1461"/>
      <c r="GKN244" s="1461"/>
      <c r="GKO244" s="1461"/>
      <c r="GKP244" s="1461"/>
      <c r="GKQ244" s="1461"/>
      <c r="GKR244" s="1461"/>
      <c r="GKS244" s="1461"/>
      <c r="GKT244" s="1461"/>
      <c r="GKU244" s="1461"/>
      <c r="GKV244" s="1461"/>
      <c r="GKW244" s="1461"/>
      <c r="GKX244" s="1461"/>
      <c r="GKY244" s="1461"/>
      <c r="GKZ244" s="1461"/>
      <c r="GLA244" s="1461"/>
      <c r="GLB244" s="1461"/>
      <c r="GLC244" s="1461"/>
      <c r="GLD244" s="1461"/>
      <c r="GLE244" s="1461"/>
      <c r="GLF244" s="1461"/>
      <c r="GLG244" s="1461"/>
      <c r="GLH244" s="1461"/>
      <c r="GLI244" s="1461"/>
      <c r="GLJ244" s="1461"/>
      <c r="GLK244" s="1461"/>
      <c r="GLL244" s="1461"/>
      <c r="GLM244" s="1461"/>
      <c r="GLN244" s="1461"/>
      <c r="GLO244" s="1461"/>
      <c r="GLP244" s="1461"/>
      <c r="GLQ244" s="1461"/>
      <c r="GLR244" s="1461"/>
      <c r="GLS244" s="1461"/>
      <c r="GLT244" s="1461"/>
      <c r="GLU244" s="1461"/>
      <c r="GLV244" s="1461"/>
      <c r="GLW244" s="1461"/>
      <c r="GLX244" s="1461"/>
      <c r="GLY244" s="1461"/>
      <c r="GLZ244" s="1461"/>
      <c r="GMA244" s="1461"/>
      <c r="GMB244" s="1461"/>
      <c r="GMC244" s="1461"/>
      <c r="GMD244" s="1461"/>
      <c r="GME244" s="1461"/>
      <c r="GMF244" s="1461"/>
      <c r="GMG244" s="1461"/>
      <c r="GMH244" s="1461"/>
      <c r="GMI244" s="1461"/>
      <c r="GMJ244" s="1461"/>
      <c r="GMK244" s="1461"/>
      <c r="GML244" s="1461"/>
      <c r="GMM244" s="1461"/>
      <c r="GMN244" s="1461"/>
      <c r="GMO244" s="1461"/>
      <c r="GMP244" s="1461"/>
      <c r="GMQ244" s="1461"/>
      <c r="GMR244" s="1461"/>
      <c r="GMS244" s="1461"/>
      <c r="GMT244" s="1461"/>
      <c r="GMU244" s="1461"/>
      <c r="GMV244" s="1461"/>
      <c r="GMW244" s="1461"/>
      <c r="GMX244" s="1461"/>
      <c r="GMY244" s="1461"/>
      <c r="GMZ244" s="1461"/>
      <c r="GNA244" s="1461"/>
      <c r="GNB244" s="1461"/>
      <c r="GNC244" s="1461"/>
      <c r="GND244" s="1461"/>
      <c r="GNE244" s="1461"/>
      <c r="GNF244" s="1461"/>
      <c r="GNG244" s="1461"/>
      <c r="GNH244" s="1461"/>
      <c r="GNI244" s="1461"/>
      <c r="GNJ244" s="1461"/>
      <c r="GNK244" s="1461"/>
      <c r="GNL244" s="1461"/>
      <c r="GNM244" s="1461"/>
      <c r="GNN244" s="1461"/>
      <c r="GNO244" s="1461"/>
      <c r="GNP244" s="1461"/>
      <c r="GNQ244" s="1461"/>
      <c r="GNR244" s="1461"/>
      <c r="GNS244" s="1461"/>
      <c r="GNT244" s="1461"/>
      <c r="GNU244" s="1461"/>
      <c r="GNV244" s="1461"/>
      <c r="GNW244" s="1461"/>
      <c r="GNX244" s="1461"/>
      <c r="GNY244" s="1461"/>
      <c r="GNZ244" s="1461"/>
      <c r="GOA244" s="1461"/>
      <c r="GOB244" s="1461"/>
      <c r="GOC244" s="1461"/>
      <c r="GOD244" s="1461"/>
      <c r="GOE244" s="1461"/>
      <c r="GOF244" s="1461"/>
      <c r="GOG244" s="1461"/>
      <c r="GOH244" s="1461"/>
      <c r="GOI244" s="1461"/>
      <c r="GOJ244" s="1461"/>
      <c r="GOK244" s="1461"/>
      <c r="GOL244" s="1461"/>
      <c r="GOM244" s="1461"/>
      <c r="GON244" s="1461"/>
      <c r="GOO244" s="1461"/>
      <c r="GOP244" s="1461"/>
      <c r="GOQ244" s="1461"/>
      <c r="GOR244" s="1461"/>
      <c r="GOS244" s="1461"/>
      <c r="GOT244" s="1461"/>
      <c r="GOU244" s="1461"/>
      <c r="GOV244" s="1461"/>
      <c r="GOW244" s="1461"/>
      <c r="GOX244" s="1461"/>
      <c r="GOY244" s="1461"/>
      <c r="GOZ244" s="1461"/>
      <c r="GPA244" s="1461"/>
      <c r="GPB244" s="1461"/>
      <c r="GPC244" s="1461"/>
      <c r="GPD244" s="1461"/>
      <c r="GPE244" s="1461"/>
      <c r="GPF244" s="1461"/>
      <c r="GPG244" s="1461"/>
      <c r="GPH244" s="1461"/>
      <c r="GPI244" s="1461"/>
      <c r="GPJ244" s="1461"/>
      <c r="GPK244" s="1461"/>
      <c r="GPL244" s="1461"/>
      <c r="GPM244" s="1461"/>
      <c r="GPN244" s="1461"/>
      <c r="GPO244" s="1461"/>
      <c r="GPP244" s="1461"/>
      <c r="GPQ244" s="1461"/>
      <c r="GPR244" s="1461"/>
      <c r="GPS244" s="1461"/>
      <c r="GPT244" s="1461"/>
      <c r="GPU244" s="1461"/>
      <c r="GPV244" s="1461"/>
      <c r="GPW244" s="1461"/>
      <c r="GPX244" s="1461"/>
      <c r="GPY244" s="1461"/>
      <c r="GPZ244" s="1461"/>
      <c r="GQA244" s="1461"/>
      <c r="GQB244" s="1461"/>
      <c r="GQC244" s="1461"/>
      <c r="GQD244" s="1461"/>
      <c r="GQE244" s="1461"/>
      <c r="GQF244" s="1461"/>
      <c r="GQG244" s="1461"/>
      <c r="GQH244" s="1461"/>
      <c r="GQI244" s="1461"/>
      <c r="GQJ244" s="1461"/>
      <c r="GQK244" s="1461"/>
      <c r="GQL244" s="1461"/>
      <c r="GQM244" s="1461"/>
      <c r="GQN244" s="1461"/>
      <c r="GQO244" s="1461"/>
      <c r="GQP244" s="1461"/>
      <c r="GQQ244" s="1461"/>
      <c r="GQR244" s="1461"/>
      <c r="GQS244" s="1461"/>
      <c r="GQT244" s="1461"/>
      <c r="GQU244" s="1461"/>
      <c r="GQV244" s="1461"/>
      <c r="GQW244" s="1461"/>
      <c r="GQX244" s="1461"/>
      <c r="GQY244" s="1461"/>
      <c r="GQZ244" s="1461"/>
      <c r="GRA244" s="1461"/>
      <c r="GRB244" s="1461"/>
      <c r="GRC244" s="1461"/>
      <c r="GRD244" s="1461"/>
      <c r="GRE244" s="1461"/>
      <c r="GRF244" s="1461"/>
      <c r="GRG244" s="1461"/>
      <c r="GRH244" s="1461"/>
      <c r="GRI244" s="1461"/>
      <c r="GRJ244" s="1461"/>
      <c r="GRK244" s="1461"/>
      <c r="GRL244" s="1461"/>
      <c r="GRM244" s="1461"/>
      <c r="GRN244" s="1461"/>
      <c r="GRO244" s="1461"/>
      <c r="GRP244" s="1461"/>
      <c r="GRQ244" s="1461"/>
      <c r="GRR244" s="1461"/>
      <c r="GRS244" s="1461"/>
      <c r="GRT244" s="1461"/>
      <c r="GRU244" s="1461"/>
      <c r="GRV244" s="1461"/>
      <c r="GRW244" s="1461"/>
      <c r="GRX244" s="1461"/>
      <c r="GRY244" s="1461"/>
      <c r="GRZ244" s="1461"/>
      <c r="GSA244" s="1461"/>
      <c r="GSB244" s="1461"/>
      <c r="GSC244" s="1461"/>
      <c r="GSD244" s="1461"/>
      <c r="GSE244" s="1461"/>
      <c r="GSF244" s="1461"/>
      <c r="GSG244" s="1461"/>
      <c r="GSH244" s="1461"/>
      <c r="GSI244" s="1461"/>
      <c r="GSJ244" s="1461"/>
      <c r="GSK244" s="1461"/>
      <c r="GSL244" s="1461"/>
      <c r="GSM244" s="1461"/>
      <c r="GSN244" s="1461"/>
      <c r="GSO244" s="1461"/>
      <c r="GSP244" s="1461"/>
      <c r="GSQ244" s="1461"/>
      <c r="GSR244" s="1461"/>
      <c r="GSS244" s="1461"/>
      <c r="GST244" s="1461"/>
      <c r="GSU244" s="1461"/>
      <c r="GSV244" s="1461"/>
      <c r="GSW244" s="1461"/>
      <c r="GSX244" s="1461"/>
      <c r="GSY244" s="1461"/>
      <c r="GSZ244" s="1461"/>
      <c r="GTA244" s="1461"/>
      <c r="GTB244" s="1461"/>
      <c r="GTC244" s="1461"/>
      <c r="GTD244" s="1461"/>
      <c r="GTE244" s="1461"/>
      <c r="GTF244" s="1461"/>
      <c r="GTG244" s="1461"/>
      <c r="GTH244" s="1461"/>
      <c r="GTI244" s="1461"/>
      <c r="GTJ244" s="1461"/>
      <c r="GTK244" s="1461"/>
      <c r="GTL244" s="1461"/>
      <c r="GTM244" s="1461"/>
      <c r="GTN244" s="1461"/>
      <c r="GTO244" s="1461"/>
      <c r="GTP244" s="1461"/>
      <c r="GTQ244" s="1461"/>
      <c r="GTR244" s="1461"/>
      <c r="GTS244" s="1461"/>
      <c r="GTT244" s="1461"/>
      <c r="GTU244" s="1461"/>
      <c r="GTV244" s="1461"/>
      <c r="GTW244" s="1461"/>
      <c r="GTX244" s="1461"/>
      <c r="GTY244" s="1461"/>
      <c r="GTZ244" s="1461"/>
      <c r="GUA244" s="1461"/>
      <c r="GUB244" s="1461"/>
      <c r="GUC244" s="1461"/>
      <c r="GUD244" s="1461"/>
      <c r="GUE244" s="1461"/>
      <c r="GUF244" s="1461"/>
      <c r="GUG244" s="1461"/>
      <c r="GUH244" s="1461"/>
      <c r="GUI244" s="1461"/>
      <c r="GUJ244" s="1461"/>
      <c r="GUK244" s="1461"/>
      <c r="GUL244" s="1461"/>
      <c r="GUM244" s="1461"/>
      <c r="GUN244" s="1461"/>
      <c r="GUO244" s="1461"/>
      <c r="GUP244" s="1461"/>
      <c r="GUQ244" s="1461"/>
      <c r="GUR244" s="1461"/>
      <c r="GUS244" s="1461"/>
      <c r="GUT244" s="1461"/>
      <c r="GUU244" s="1461"/>
      <c r="GUV244" s="1461"/>
      <c r="GUW244" s="1461"/>
      <c r="GUX244" s="1461"/>
      <c r="GUY244" s="1461"/>
      <c r="GUZ244" s="1461"/>
      <c r="GVA244" s="1461"/>
      <c r="GVB244" s="1461"/>
      <c r="GVC244" s="1461"/>
      <c r="GVD244" s="1461"/>
      <c r="GVE244" s="1461"/>
      <c r="GVF244" s="1461"/>
      <c r="GVG244" s="1461"/>
      <c r="GVH244" s="1461"/>
      <c r="GVI244" s="1461"/>
      <c r="GVJ244" s="1461"/>
      <c r="GVK244" s="1461"/>
      <c r="GVL244" s="1461"/>
      <c r="GVM244" s="1461"/>
      <c r="GVN244" s="1461"/>
      <c r="GVO244" s="1461"/>
      <c r="GVP244" s="1461"/>
      <c r="GVQ244" s="1461"/>
      <c r="GVR244" s="1461"/>
      <c r="GVS244" s="1461"/>
      <c r="GVT244" s="1461"/>
      <c r="GVU244" s="1461"/>
      <c r="GVV244" s="1461"/>
      <c r="GVW244" s="1461"/>
      <c r="GVX244" s="1461"/>
      <c r="GVY244" s="1461"/>
      <c r="GVZ244" s="1461"/>
      <c r="GWA244" s="1461"/>
      <c r="GWB244" s="1461"/>
      <c r="GWC244" s="1461"/>
      <c r="GWD244" s="1461"/>
      <c r="GWE244" s="1461"/>
      <c r="GWF244" s="1461"/>
      <c r="GWG244" s="1461"/>
      <c r="GWH244" s="1461"/>
      <c r="GWI244" s="1461"/>
      <c r="GWJ244" s="1461"/>
      <c r="GWK244" s="1461"/>
      <c r="GWL244" s="1461"/>
      <c r="GWM244" s="1461"/>
      <c r="GWN244" s="1461"/>
      <c r="GWO244" s="1461"/>
      <c r="GWP244" s="1461"/>
      <c r="GWQ244" s="1461"/>
      <c r="GWR244" s="1461"/>
      <c r="GWS244" s="1461"/>
      <c r="GWT244" s="1461"/>
      <c r="GWU244" s="1461"/>
      <c r="GWV244" s="1461"/>
      <c r="GWW244" s="1461"/>
      <c r="GWX244" s="1461"/>
      <c r="GWY244" s="1461"/>
      <c r="GWZ244" s="1461"/>
      <c r="GXA244" s="1461"/>
      <c r="GXB244" s="1461"/>
      <c r="GXC244" s="1461"/>
      <c r="GXD244" s="1461"/>
      <c r="GXE244" s="1461"/>
      <c r="GXF244" s="1461"/>
      <c r="GXG244" s="1461"/>
      <c r="GXH244" s="1461"/>
      <c r="GXI244" s="1461"/>
      <c r="GXJ244" s="1461"/>
      <c r="GXK244" s="1461"/>
      <c r="GXL244" s="1461"/>
      <c r="GXM244" s="1461"/>
      <c r="GXN244" s="1461"/>
      <c r="GXO244" s="1461"/>
      <c r="GXP244" s="1461"/>
      <c r="GXQ244" s="1461"/>
      <c r="GXR244" s="1461"/>
      <c r="GXS244" s="1461"/>
      <c r="GXT244" s="1461"/>
      <c r="GXU244" s="1461"/>
      <c r="GXV244" s="1461"/>
      <c r="GXW244" s="1461"/>
      <c r="GXX244" s="1461"/>
      <c r="GXY244" s="1461"/>
      <c r="GXZ244" s="1461"/>
      <c r="GYA244" s="1461"/>
      <c r="GYB244" s="1461"/>
      <c r="GYC244" s="1461"/>
      <c r="GYD244" s="1461"/>
      <c r="GYE244" s="1461"/>
      <c r="GYF244" s="1461"/>
      <c r="GYG244" s="1461"/>
      <c r="GYH244" s="1461"/>
      <c r="GYI244" s="1461"/>
      <c r="GYJ244" s="1461"/>
      <c r="GYK244" s="1461"/>
      <c r="GYL244" s="1461"/>
      <c r="GYM244" s="1461"/>
      <c r="GYN244" s="1461"/>
      <c r="GYO244" s="1461"/>
      <c r="GYP244" s="1461"/>
      <c r="GYQ244" s="1461"/>
      <c r="GYR244" s="1461"/>
      <c r="GYS244" s="1461"/>
      <c r="GYT244" s="1461"/>
      <c r="GYU244" s="1461"/>
      <c r="GYV244" s="1461"/>
      <c r="GYW244" s="1461"/>
      <c r="GYX244" s="1461"/>
      <c r="GYY244" s="1461"/>
      <c r="GYZ244" s="1461"/>
      <c r="GZA244" s="1461"/>
      <c r="GZB244" s="1461"/>
      <c r="GZC244" s="1461"/>
      <c r="GZD244" s="1461"/>
      <c r="GZE244" s="1461"/>
      <c r="GZF244" s="1461"/>
      <c r="GZG244" s="1461"/>
      <c r="GZH244" s="1461"/>
      <c r="GZI244" s="1461"/>
      <c r="GZJ244" s="1461"/>
      <c r="GZK244" s="1461"/>
      <c r="GZL244" s="1461"/>
      <c r="GZM244" s="1461"/>
      <c r="GZN244" s="1461"/>
      <c r="GZO244" s="1461"/>
      <c r="GZP244" s="1461"/>
      <c r="GZQ244" s="1461"/>
      <c r="GZR244" s="1461"/>
      <c r="GZS244" s="1461"/>
      <c r="GZT244" s="1461"/>
      <c r="GZU244" s="1461"/>
      <c r="GZV244" s="1461"/>
      <c r="GZW244" s="1461"/>
      <c r="GZX244" s="1461"/>
      <c r="GZY244" s="1461"/>
      <c r="GZZ244" s="1461"/>
      <c r="HAA244" s="1461"/>
      <c r="HAB244" s="1461"/>
      <c r="HAC244" s="1461"/>
      <c r="HAD244" s="1461"/>
      <c r="HAE244" s="1461"/>
      <c r="HAF244" s="1461"/>
      <c r="HAG244" s="1461"/>
      <c r="HAH244" s="1461"/>
      <c r="HAI244" s="1461"/>
      <c r="HAJ244" s="1461"/>
      <c r="HAK244" s="1461"/>
      <c r="HAL244" s="1461"/>
      <c r="HAM244" s="1461"/>
      <c r="HAN244" s="1461"/>
      <c r="HAO244" s="1461"/>
      <c r="HAP244" s="1461"/>
      <c r="HAQ244" s="1461"/>
      <c r="HAR244" s="1461"/>
      <c r="HAS244" s="1461"/>
      <c r="HAT244" s="1461"/>
      <c r="HAU244" s="1461"/>
      <c r="HAV244" s="1461"/>
      <c r="HAW244" s="1461"/>
      <c r="HAX244" s="1461"/>
      <c r="HAY244" s="1461"/>
      <c r="HAZ244" s="1461"/>
      <c r="HBA244" s="1461"/>
      <c r="HBB244" s="1461"/>
      <c r="HBC244" s="1461"/>
      <c r="HBD244" s="1461"/>
      <c r="HBE244" s="1461"/>
      <c r="HBF244" s="1461"/>
      <c r="HBG244" s="1461"/>
      <c r="HBH244" s="1461"/>
      <c r="HBI244" s="1461"/>
      <c r="HBJ244" s="1461"/>
      <c r="HBK244" s="1461"/>
      <c r="HBL244" s="1461"/>
      <c r="HBM244" s="1461"/>
      <c r="HBN244" s="1461"/>
      <c r="HBO244" s="1461"/>
      <c r="HBP244" s="1461"/>
      <c r="HBQ244" s="1461"/>
      <c r="HBR244" s="1461"/>
      <c r="HBS244" s="1461"/>
      <c r="HBT244" s="1461"/>
      <c r="HBU244" s="1461"/>
      <c r="HBV244" s="1461"/>
      <c r="HBW244" s="1461"/>
      <c r="HBX244" s="1461"/>
      <c r="HBY244" s="1461"/>
      <c r="HBZ244" s="1461"/>
      <c r="HCA244" s="1461"/>
      <c r="HCB244" s="1461"/>
      <c r="HCC244" s="1461"/>
      <c r="HCD244" s="1461"/>
      <c r="HCE244" s="1461"/>
      <c r="HCF244" s="1461"/>
      <c r="HCG244" s="1461"/>
      <c r="HCH244" s="1461"/>
      <c r="HCI244" s="1461"/>
      <c r="HCJ244" s="1461"/>
      <c r="HCK244" s="1461"/>
      <c r="HCL244" s="1461"/>
      <c r="HCM244" s="1461"/>
      <c r="HCN244" s="1461"/>
      <c r="HCO244" s="1461"/>
      <c r="HCP244" s="1461"/>
      <c r="HCQ244" s="1461"/>
      <c r="HCR244" s="1461"/>
      <c r="HCS244" s="1461"/>
      <c r="HCT244" s="1461"/>
      <c r="HCU244" s="1461"/>
      <c r="HCV244" s="1461"/>
      <c r="HCW244" s="1461"/>
      <c r="HCX244" s="1461"/>
      <c r="HCY244" s="1461"/>
      <c r="HCZ244" s="1461"/>
      <c r="HDA244" s="1461"/>
      <c r="HDB244" s="1461"/>
      <c r="HDC244" s="1461"/>
      <c r="HDD244" s="1461"/>
      <c r="HDE244" s="1461"/>
      <c r="HDF244" s="1461"/>
      <c r="HDG244" s="1461"/>
      <c r="HDH244" s="1461"/>
      <c r="HDI244" s="1461"/>
      <c r="HDJ244" s="1461"/>
      <c r="HDK244" s="1461"/>
      <c r="HDL244" s="1461"/>
      <c r="HDM244" s="1461"/>
      <c r="HDN244" s="1461"/>
      <c r="HDO244" s="1461"/>
      <c r="HDP244" s="1461"/>
      <c r="HDQ244" s="1461"/>
      <c r="HDR244" s="1461"/>
      <c r="HDS244" s="1461"/>
      <c r="HDT244" s="1461"/>
      <c r="HDU244" s="1461"/>
      <c r="HDV244" s="1461"/>
      <c r="HDW244" s="1461"/>
      <c r="HDX244" s="1461"/>
      <c r="HDY244" s="1461"/>
      <c r="HDZ244" s="1461"/>
      <c r="HEA244" s="1461"/>
      <c r="HEB244" s="1461"/>
      <c r="HEC244" s="1461"/>
      <c r="HED244" s="1461"/>
      <c r="HEE244" s="1461"/>
      <c r="HEF244" s="1461"/>
      <c r="HEG244" s="1461"/>
      <c r="HEH244" s="1461"/>
      <c r="HEI244" s="1461"/>
      <c r="HEJ244" s="1461"/>
      <c r="HEK244" s="1461"/>
      <c r="HEL244" s="1461"/>
      <c r="HEM244" s="1461"/>
      <c r="HEN244" s="1461"/>
      <c r="HEO244" s="1461"/>
      <c r="HEP244" s="1461"/>
      <c r="HEQ244" s="1461"/>
      <c r="HER244" s="1461"/>
      <c r="HES244" s="1461"/>
      <c r="HET244" s="1461"/>
      <c r="HEU244" s="1461"/>
      <c r="HEV244" s="1461"/>
      <c r="HEW244" s="1461"/>
      <c r="HEX244" s="1461"/>
      <c r="HEY244" s="1461"/>
      <c r="HEZ244" s="1461"/>
      <c r="HFA244" s="1461"/>
      <c r="HFB244" s="1461"/>
      <c r="HFC244" s="1461"/>
      <c r="HFD244" s="1461"/>
      <c r="HFE244" s="1461"/>
      <c r="HFF244" s="1461"/>
      <c r="HFG244" s="1461"/>
      <c r="HFH244" s="1461"/>
      <c r="HFI244" s="1461"/>
      <c r="HFJ244" s="1461"/>
      <c r="HFK244" s="1461"/>
      <c r="HFL244" s="1461"/>
      <c r="HFM244" s="1461"/>
      <c r="HFN244" s="1461"/>
      <c r="HFO244" s="1461"/>
      <c r="HFP244" s="1461"/>
      <c r="HFQ244" s="1461"/>
      <c r="HFR244" s="1461"/>
      <c r="HFS244" s="1461"/>
      <c r="HFT244" s="1461"/>
      <c r="HFU244" s="1461"/>
      <c r="HFV244" s="1461"/>
      <c r="HFW244" s="1461"/>
      <c r="HFX244" s="1461"/>
      <c r="HFY244" s="1461"/>
      <c r="HFZ244" s="1461"/>
      <c r="HGA244" s="1461"/>
      <c r="HGB244" s="1461"/>
      <c r="HGC244" s="1461"/>
      <c r="HGD244" s="1461"/>
      <c r="HGE244" s="1461"/>
      <c r="HGF244" s="1461"/>
      <c r="HGG244" s="1461"/>
      <c r="HGH244" s="1461"/>
      <c r="HGI244" s="1461"/>
      <c r="HGJ244" s="1461"/>
      <c r="HGK244" s="1461"/>
      <c r="HGL244" s="1461"/>
      <c r="HGM244" s="1461"/>
      <c r="HGN244" s="1461"/>
      <c r="HGO244" s="1461"/>
      <c r="HGP244" s="1461"/>
      <c r="HGQ244" s="1461"/>
      <c r="HGR244" s="1461"/>
      <c r="HGS244" s="1461"/>
      <c r="HGT244" s="1461"/>
      <c r="HGU244" s="1461"/>
      <c r="HGV244" s="1461"/>
      <c r="HGW244" s="1461"/>
      <c r="HGX244" s="1461"/>
      <c r="HGY244" s="1461"/>
      <c r="HGZ244" s="1461"/>
      <c r="HHA244" s="1461"/>
      <c r="HHB244" s="1461"/>
      <c r="HHC244" s="1461"/>
      <c r="HHD244" s="1461"/>
      <c r="HHE244" s="1461"/>
      <c r="HHF244" s="1461"/>
      <c r="HHG244" s="1461"/>
      <c r="HHH244" s="1461"/>
      <c r="HHI244" s="1461"/>
      <c r="HHJ244" s="1461"/>
      <c r="HHK244" s="1461"/>
      <c r="HHL244" s="1461"/>
      <c r="HHM244" s="1461"/>
      <c r="HHN244" s="1461"/>
      <c r="HHO244" s="1461"/>
      <c r="HHP244" s="1461"/>
      <c r="HHQ244" s="1461"/>
      <c r="HHR244" s="1461"/>
      <c r="HHS244" s="1461"/>
      <c r="HHT244" s="1461"/>
      <c r="HHU244" s="1461"/>
      <c r="HHV244" s="1461"/>
      <c r="HHW244" s="1461"/>
      <c r="HHX244" s="1461"/>
      <c r="HHY244" s="1461"/>
      <c r="HHZ244" s="1461"/>
      <c r="HIA244" s="1461"/>
      <c r="HIB244" s="1461"/>
      <c r="HIC244" s="1461"/>
      <c r="HID244" s="1461"/>
      <c r="HIE244" s="1461"/>
      <c r="HIF244" s="1461"/>
      <c r="HIG244" s="1461"/>
      <c r="HIH244" s="1461"/>
      <c r="HII244" s="1461"/>
      <c r="HIJ244" s="1461"/>
      <c r="HIK244" s="1461"/>
      <c r="HIL244" s="1461"/>
      <c r="HIM244" s="1461"/>
      <c r="HIN244" s="1461"/>
      <c r="HIO244" s="1461"/>
      <c r="HIP244" s="1461"/>
      <c r="HIQ244" s="1461"/>
      <c r="HIR244" s="1461"/>
      <c r="HIS244" s="1461"/>
      <c r="HIT244" s="1461"/>
      <c r="HIU244" s="1461"/>
      <c r="HIV244" s="1461"/>
      <c r="HIW244" s="1461"/>
      <c r="HIX244" s="1461"/>
      <c r="HIY244" s="1461"/>
      <c r="HIZ244" s="1461"/>
      <c r="HJA244" s="1461"/>
      <c r="HJB244" s="1461"/>
      <c r="HJC244" s="1461"/>
      <c r="HJD244" s="1461"/>
      <c r="HJE244" s="1461"/>
      <c r="HJF244" s="1461"/>
      <c r="HJG244" s="1461"/>
      <c r="HJH244" s="1461"/>
      <c r="HJI244" s="1461"/>
      <c r="HJJ244" s="1461"/>
      <c r="HJK244" s="1461"/>
      <c r="HJL244" s="1461"/>
      <c r="HJM244" s="1461"/>
      <c r="HJN244" s="1461"/>
      <c r="HJO244" s="1461"/>
      <c r="HJP244" s="1461"/>
      <c r="HJQ244" s="1461"/>
      <c r="HJR244" s="1461"/>
      <c r="HJS244" s="1461"/>
      <c r="HJT244" s="1461"/>
      <c r="HJU244" s="1461"/>
      <c r="HJV244" s="1461"/>
      <c r="HJW244" s="1461"/>
      <c r="HJX244" s="1461"/>
      <c r="HJY244" s="1461"/>
      <c r="HJZ244" s="1461"/>
      <c r="HKA244" s="1461"/>
      <c r="HKB244" s="1461"/>
      <c r="HKC244" s="1461"/>
      <c r="HKD244" s="1461"/>
      <c r="HKE244" s="1461"/>
      <c r="HKF244" s="1461"/>
      <c r="HKG244" s="1461"/>
      <c r="HKH244" s="1461"/>
      <c r="HKI244" s="1461"/>
      <c r="HKJ244" s="1461"/>
      <c r="HKK244" s="1461"/>
      <c r="HKL244" s="1461"/>
      <c r="HKM244" s="1461"/>
      <c r="HKN244" s="1461"/>
      <c r="HKO244" s="1461"/>
      <c r="HKP244" s="1461"/>
      <c r="HKQ244" s="1461"/>
      <c r="HKR244" s="1461"/>
      <c r="HKS244" s="1461"/>
      <c r="HKT244" s="1461"/>
      <c r="HKU244" s="1461"/>
      <c r="HKV244" s="1461"/>
      <c r="HKW244" s="1461"/>
      <c r="HKX244" s="1461"/>
      <c r="HKY244" s="1461"/>
      <c r="HKZ244" s="1461"/>
      <c r="HLA244" s="1461"/>
      <c r="HLB244" s="1461"/>
      <c r="HLC244" s="1461"/>
      <c r="HLD244" s="1461"/>
      <c r="HLE244" s="1461"/>
      <c r="HLF244" s="1461"/>
      <c r="HLG244" s="1461"/>
      <c r="HLH244" s="1461"/>
      <c r="HLI244" s="1461"/>
      <c r="HLJ244" s="1461"/>
      <c r="HLK244" s="1461"/>
      <c r="HLL244" s="1461"/>
      <c r="HLM244" s="1461"/>
      <c r="HLN244" s="1461"/>
      <c r="HLO244" s="1461"/>
      <c r="HLP244" s="1461"/>
      <c r="HLQ244" s="1461"/>
      <c r="HLR244" s="1461"/>
      <c r="HLS244" s="1461"/>
      <c r="HLT244" s="1461"/>
      <c r="HLU244" s="1461"/>
      <c r="HLV244" s="1461"/>
      <c r="HLW244" s="1461"/>
      <c r="HLX244" s="1461"/>
      <c r="HLY244" s="1461"/>
      <c r="HLZ244" s="1461"/>
      <c r="HMA244" s="1461"/>
      <c r="HMB244" s="1461"/>
      <c r="HMC244" s="1461"/>
      <c r="HMD244" s="1461"/>
      <c r="HME244" s="1461"/>
      <c r="HMF244" s="1461"/>
      <c r="HMG244" s="1461"/>
      <c r="HMH244" s="1461"/>
      <c r="HMI244" s="1461"/>
      <c r="HMJ244" s="1461"/>
      <c r="HMK244" s="1461"/>
      <c r="HML244" s="1461"/>
      <c r="HMM244" s="1461"/>
      <c r="HMN244" s="1461"/>
      <c r="HMO244" s="1461"/>
      <c r="HMP244" s="1461"/>
      <c r="HMQ244" s="1461"/>
      <c r="HMR244" s="1461"/>
      <c r="HMS244" s="1461"/>
      <c r="HMT244" s="1461"/>
      <c r="HMU244" s="1461"/>
      <c r="HMV244" s="1461"/>
      <c r="HMW244" s="1461"/>
      <c r="HMX244" s="1461"/>
      <c r="HMY244" s="1461"/>
      <c r="HMZ244" s="1461"/>
      <c r="HNA244" s="1461"/>
      <c r="HNB244" s="1461"/>
      <c r="HNC244" s="1461"/>
      <c r="HND244" s="1461"/>
      <c r="HNE244" s="1461"/>
      <c r="HNF244" s="1461"/>
      <c r="HNG244" s="1461"/>
      <c r="HNH244" s="1461"/>
      <c r="HNI244" s="1461"/>
      <c r="HNJ244" s="1461"/>
      <c r="HNK244" s="1461"/>
      <c r="HNL244" s="1461"/>
      <c r="HNM244" s="1461"/>
      <c r="HNN244" s="1461"/>
      <c r="HNO244" s="1461"/>
      <c r="HNP244" s="1461"/>
      <c r="HNQ244" s="1461"/>
      <c r="HNR244" s="1461"/>
      <c r="HNS244" s="1461"/>
      <c r="HNT244" s="1461"/>
      <c r="HNU244" s="1461"/>
      <c r="HNV244" s="1461"/>
      <c r="HNW244" s="1461"/>
      <c r="HNX244" s="1461"/>
      <c r="HNY244" s="1461"/>
      <c r="HNZ244" s="1461"/>
      <c r="HOA244" s="1461"/>
      <c r="HOB244" s="1461"/>
      <c r="HOC244" s="1461"/>
      <c r="HOD244" s="1461"/>
      <c r="HOE244" s="1461"/>
      <c r="HOF244" s="1461"/>
      <c r="HOG244" s="1461"/>
      <c r="HOH244" s="1461"/>
      <c r="HOI244" s="1461"/>
      <c r="HOJ244" s="1461"/>
      <c r="HOK244" s="1461"/>
      <c r="HOL244" s="1461"/>
      <c r="HOM244" s="1461"/>
      <c r="HON244" s="1461"/>
      <c r="HOO244" s="1461"/>
      <c r="HOP244" s="1461"/>
      <c r="HOQ244" s="1461"/>
      <c r="HOR244" s="1461"/>
      <c r="HOS244" s="1461"/>
      <c r="HOT244" s="1461"/>
      <c r="HOU244" s="1461"/>
      <c r="HOV244" s="1461"/>
      <c r="HOW244" s="1461"/>
      <c r="HOX244" s="1461"/>
      <c r="HOY244" s="1461"/>
      <c r="HOZ244" s="1461"/>
      <c r="HPA244" s="1461"/>
      <c r="HPB244" s="1461"/>
      <c r="HPC244" s="1461"/>
      <c r="HPD244" s="1461"/>
      <c r="HPE244" s="1461"/>
      <c r="HPF244" s="1461"/>
      <c r="HPG244" s="1461"/>
      <c r="HPH244" s="1461"/>
      <c r="HPI244" s="1461"/>
      <c r="HPJ244" s="1461"/>
      <c r="HPK244" s="1461"/>
      <c r="HPL244" s="1461"/>
      <c r="HPM244" s="1461"/>
      <c r="HPN244" s="1461"/>
      <c r="HPO244" s="1461"/>
      <c r="HPP244" s="1461"/>
      <c r="HPQ244" s="1461"/>
      <c r="HPR244" s="1461"/>
      <c r="HPS244" s="1461"/>
      <c r="HPT244" s="1461"/>
      <c r="HPU244" s="1461"/>
      <c r="HPV244" s="1461"/>
      <c r="HPW244" s="1461"/>
      <c r="HPX244" s="1461"/>
      <c r="HPY244" s="1461"/>
      <c r="HPZ244" s="1461"/>
      <c r="HQA244" s="1461"/>
      <c r="HQB244" s="1461"/>
      <c r="HQC244" s="1461"/>
      <c r="HQD244" s="1461"/>
      <c r="HQE244" s="1461"/>
      <c r="HQF244" s="1461"/>
      <c r="HQG244" s="1461"/>
      <c r="HQH244" s="1461"/>
      <c r="HQI244" s="1461"/>
      <c r="HQJ244" s="1461"/>
      <c r="HQK244" s="1461"/>
      <c r="HQL244" s="1461"/>
      <c r="HQM244" s="1461"/>
      <c r="HQN244" s="1461"/>
      <c r="HQO244" s="1461"/>
      <c r="HQP244" s="1461"/>
      <c r="HQQ244" s="1461"/>
      <c r="HQR244" s="1461"/>
      <c r="HQS244" s="1461"/>
      <c r="HQT244" s="1461"/>
      <c r="HQU244" s="1461"/>
      <c r="HQV244" s="1461"/>
      <c r="HQW244" s="1461"/>
      <c r="HQX244" s="1461"/>
      <c r="HQY244" s="1461"/>
      <c r="HQZ244" s="1461"/>
      <c r="HRA244" s="1461"/>
      <c r="HRB244" s="1461"/>
      <c r="HRC244" s="1461"/>
      <c r="HRD244" s="1461"/>
      <c r="HRE244" s="1461"/>
      <c r="HRF244" s="1461"/>
      <c r="HRG244" s="1461"/>
      <c r="HRH244" s="1461"/>
      <c r="HRI244" s="1461"/>
      <c r="HRJ244" s="1461"/>
      <c r="HRK244" s="1461"/>
      <c r="HRL244" s="1461"/>
      <c r="HRM244" s="1461"/>
      <c r="HRN244" s="1461"/>
      <c r="HRO244" s="1461"/>
      <c r="HRP244" s="1461"/>
      <c r="HRQ244" s="1461"/>
      <c r="HRR244" s="1461"/>
      <c r="HRS244" s="1461"/>
      <c r="HRT244" s="1461"/>
      <c r="HRU244" s="1461"/>
      <c r="HRV244" s="1461"/>
      <c r="HRW244" s="1461"/>
      <c r="HRX244" s="1461"/>
      <c r="HRY244" s="1461"/>
      <c r="HRZ244" s="1461"/>
      <c r="HSA244" s="1461"/>
      <c r="HSB244" s="1461"/>
      <c r="HSC244" s="1461"/>
      <c r="HSD244" s="1461"/>
      <c r="HSE244" s="1461"/>
      <c r="HSF244" s="1461"/>
      <c r="HSG244" s="1461"/>
      <c r="HSH244" s="1461"/>
      <c r="HSI244" s="1461"/>
      <c r="HSJ244" s="1461"/>
      <c r="HSK244" s="1461"/>
      <c r="HSL244" s="1461"/>
      <c r="HSM244" s="1461"/>
      <c r="HSN244" s="1461"/>
      <c r="HSO244" s="1461"/>
      <c r="HSP244" s="1461"/>
      <c r="HSQ244" s="1461"/>
      <c r="HSR244" s="1461"/>
      <c r="HSS244" s="1461"/>
      <c r="HST244" s="1461"/>
      <c r="HSU244" s="1461"/>
      <c r="HSV244" s="1461"/>
      <c r="HSW244" s="1461"/>
      <c r="HSX244" s="1461"/>
      <c r="HSY244" s="1461"/>
      <c r="HSZ244" s="1461"/>
      <c r="HTA244" s="1461"/>
      <c r="HTB244" s="1461"/>
      <c r="HTC244" s="1461"/>
      <c r="HTD244" s="1461"/>
      <c r="HTE244" s="1461"/>
      <c r="HTF244" s="1461"/>
      <c r="HTG244" s="1461"/>
      <c r="HTH244" s="1461"/>
      <c r="HTI244" s="1461"/>
      <c r="HTJ244" s="1461"/>
      <c r="HTK244" s="1461"/>
      <c r="HTL244" s="1461"/>
      <c r="HTM244" s="1461"/>
      <c r="HTN244" s="1461"/>
      <c r="HTO244" s="1461"/>
      <c r="HTP244" s="1461"/>
      <c r="HTQ244" s="1461"/>
      <c r="HTR244" s="1461"/>
      <c r="HTS244" s="1461"/>
      <c r="HTT244" s="1461"/>
      <c r="HTU244" s="1461"/>
      <c r="HTV244" s="1461"/>
      <c r="HTW244" s="1461"/>
      <c r="HTX244" s="1461"/>
      <c r="HTY244" s="1461"/>
      <c r="HTZ244" s="1461"/>
      <c r="HUA244" s="1461"/>
      <c r="HUB244" s="1461"/>
      <c r="HUC244" s="1461"/>
      <c r="HUD244" s="1461"/>
      <c r="HUE244" s="1461"/>
      <c r="HUF244" s="1461"/>
      <c r="HUG244" s="1461"/>
      <c r="HUH244" s="1461"/>
      <c r="HUI244" s="1461"/>
      <c r="HUJ244" s="1461"/>
      <c r="HUK244" s="1461"/>
      <c r="HUL244" s="1461"/>
      <c r="HUM244" s="1461"/>
      <c r="HUN244" s="1461"/>
      <c r="HUO244" s="1461"/>
      <c r="HUP244" s="1461"/>
      <c r="HUQ244" s="1461"/>
      <c r="HUR244" s="1461"/>
      <c r="HUS244" s="1461"/>
      <c r="HUT244" s="1461"/>
      <c r="HUU244" s="1461"/>
      <c r="HUV244" s="1461"/>
      <c r="HUW244" s="1461"/>
      <c r="HUX244" s="1461"/>
      <c r="HUY244" s="1461"/>
      <c r="HUZ244" s="1461"/>
      <c r="HVA244" s="1461"/>
      <c r="HVB244" s="1461"/>
      <c r="HVC244" s="1461"/>
      <c r="HVD244" s="1461"/>
      <c r="HVE244" s="1461"/>
      <c r="HVF244" s="1461"/>
      <c r="HVG244" s="1461"/>
      <c r="HVH244" s="1461"/>
      <c r="HVI244" s="1461"/>
      <c r="HVJ244" s="1461"/>
      <c r="HVK244" s="1461"/>
      <c r="HVL244" s="1461"/>
      <c r="HVM244" s="1461"/>
      <c r="HVN244" s="1461"/>
      <c r="HVO244" s="1461"/>
      <c r="HVP244" s="1461"/>
      <c r="HVQ244" s="1461"/>
      <c r="HVR244" s="1461"/>
      <c r="HVS244" s="1461"/>
      <c r="HVT244" s="1461"/>
      <c r="HVU244" s="1461"/>
      <c r="HVV244" s="1461"/>
      <c r="HVW244" s="1461"/>
      <c r="HVX244" s="1461"/>
      <c r="HVY244" s="1461"/>
      <c r="HVZ244" s="1461"/>
      <c r="HWA244" s="1461"/>
      <c r="HWB244" s="1461"/>
      <c r="HWC244" s="1461"/>
      <c r="HWD244" s="1461"/>
      <c r="HWE244" s="1461"/>
      <c r="HWF244" s="1461"/>
      <c r="HWG244" s="1461"/>
      <c r="HWH244" s="1461"/>
      <c r="HWI244" s="1461"/>
      <c r="HWJ244" s="1461"/>
      <c r="HWK244" s="1461"/>
      <c r="HWL244" s="1461"/>
      <c r="HWM244" s="1461"/>
      <c r="HWN244" s="1461"/>
      <c r="HWO244" s="1461"/>
      <c r="HWP244" s="1461"/>
      <c r="HWQ244" s="1461"/>
      <c r="HWR244" s="1461"/>
      <c r="HWS244" s="1461"/>
      <c r="HWT244" s="1461"/>
      <c r="HWU244" s="1461"/>
      <c r="HWV244" s="1461"/>
      <c r="HWW244" s="1461"/>
      <c r="HWX244" s="1461"/>
      <c r="HWY244" s="1461"/>
      <c r="HWZ244" s="1461"/>
      <c r="HXA244" s="1461"/>
      <c r="HXB244" s="1461"/>
      <c r="HXC244" s="1461"/>
      <c r="HXD244" s="1461"/>
      <c r="HXE244" s="1461"/>
      <c r="HXF244" s="1461"/>
      <c r="HXG244" s="1461"/>
      <c r="HXH244" s="1461"/>
      <c r="HXI244" s="1461"/>
      <c r="HXJ244" s="1461"/>
      <c r="HXK244" s="1461"/>
      <c r="HXL244" s="1461"/>
      <c r="HXM244" s="1461"/>
      <c r="HXN244" s="1461"/>
      <c r="HXO244" s="1461"/>
      <c r="HXP244" s="1461"/>
      <c r="HXQ244" s="1461"/>
      <c r="HXR244" s="1461"/>
      <c r="HXS244" s="1461"/>
      <c r="HXT244" s="1461"/>
      <c r="HXU244" s="1461"/>
      <c r="HXV244" s="1461"/>
      <c r="HXW244" s="1461"/>
      <c r="HXX244" s="1461"/>
      <c r="HXY244" s="1461"/>
      <c r="HXZ244" s="1461"/>
      <c r="HYA244" s="1461"/>
      <c r="HYB244" s="1461"/>
      <c r="HYC244" s="1461"/>
      <c r="HYD244" s="1461"/>
      <c r="HYE244" s="1461"/>
      <c r="HYF244" s="1461"/>
      <c r="HYG244" s="1461"/>
      <c r="HYH244" s="1461"/>
      <c r="HYI244" s="1461"/>
      <c r="HYJ244" s="1461"/>
      <c r="HYK244" s="1461"/>
      <c r="HYL244" s="1461"/>
      <c r="HYM244" s="1461"/>
      <c r="HYN244" s="1461"/>
      <c r="HYO244" s="1461"/>
      <c r="HYP244" s="1461"/>
      <c r="HYQ244" s="1461"/>
      <c r="HYR244" s="1461"/>
      <c r="HYS244" s="1461"/>
      <c r="HYT244" s="1461"/>
      <c r="HYU244" s="1461"/>
      <c r="HYV244" s="1461"/>
      <c r="HYW244" s="1461"/>
      <c r="HYX244" s="1461"/>
      <c r="HYY244" s="1461"/>
      <c r="HYZ244" s="1461"/>
      <c r="HZA244" s="1461"/>
      <c r="HZB244" s="1461"/>
      <c r="HZC244" s="1461"/>
      <c r="HZD244" s="1461"/>
      <c r="HZE244" s="1461"/>
      <c r="HZF244" s="1461"/>
      <c r="HZG244" s="1461"/>
      <c r="HZH244" s="1461"/>
      <c r="HZI244" s="1461"/>
      <c r="HZJ244" s="1461"/>
      <c r="HZK244" s="1461"/>
      <c r="HZL244" s="1461"/>
      <c r="HZM244" s="1461"/>
      <c r="HZN244" s="1461"/>
      <c r="HZO244" s="1461"/>
      <c r="HZP244" s="1461"/>
      <c r="HZQ244" s="1461"/>
      <c r="HZR244" s="1461"/>
      <c r="HZS244" s="1461"/>
      <c r="HZT244" s="1461"/>
      <c r="HZU244" s="1461"/>
      <c r="HZV244" s="1461"/>
      <c r="HZW244" s="1461"/>
      <c r="HZX244" s="1461"/>
      <c r="HZY244" s="1461"/>
      <c r="HZZ244" s="1461"/>
      <c r="IAA244" s="1461"/>
      <c r="IAB244" s="1461"/>
      <c r="IAC244" s="1461"/>
      <c r="IAD244" s="1461"/>
      <c r="IAE244" s="1461"/>
      <c r="IAF244" s="1461"/>
      <c r="IAG244" s="1461"/>
      <c r="IAH244" s="1461"/>
      <c r="IAI244" s="1461"/>
      <c r="IAJ244" s="1461"/>
      <c r="IAK244" s="1461"/>
      <c r="IAL244" s="1461"/>
      <c r="IAM244" s="1461"/>
      <c r="IAN244" s="1461"/>
      <c r="IAO244" s="1461"/>
      <c r="IAP244" s="1461"/>
      <c r="IAQ244" s="1461"/>
      <c r="IAR244" s="1461"/>
      <c r="IAS244" s="1461"/>
      <c r="IAT244" s="1461"/>
      <c r="IAU244" s="1461"/>
      <c r="IAV244" s="1461"/>
      <c r="IAW244" s="1461"/>
      <c r="IAX244" s="1461"/>
      <c r="IAY244" s="1461"/>
      <c r="IAZ244" s="1461"/>
      <c r="IBA244" s="1461"/>
      <c r="IBB244" s="1461"/>
      <c r="IBC244" s="1461"/>
      <c r="IBD244" s="1461"/>
      <c r="IBE244" s="1461"/>
      <c r="IBF244" s="1461"/>
      <c r="IBG244" s="1461"/>
      <c r="IBH244" s="1461"/>
      <c r="IBI244" s="1461"/>
      <c r="IBJ244" s="1461"/>
      <c r="IBK244" s="1461"/>
      <c r="IBL244" s="1461"/>
      <c r="IBM244" s="1461"/>
      <c r="IBN244" s="1461"/>
      <c r="IBO244" s="1461"/>
      <c r="IBP244" s="1461"/>
      <c r="IBQ244" s="1461"/>
      <c r="IBR244" s="1461"/>
      <c r="IBS244" s="1461"/>
      <c r="IBT244" s="1461"/>
      <c r="IBU244" s="1461"/>
      <c r="IBV244" s="1461"/>
      <c r="IBW244" s="1461"/>
      <c r="IBX244" s="1461"/>
      <c r="IBY244" s="1461"/>
      <c r="IBZ244" s="1461"/>
      <c r="ICA244" s="1461"/>
      <c r="ICB244" s="1461"/>
      <c r="ICC244" s="1461"/>
      <c r="ICD244" s="1461"/>
      <c r="ICE244" s="1461"/>
      <c r="ICF244" s="1461"/>
      <c r="ICG244" s="1461"/>
      <c r="ICH244" s="1461"/>
      <c r="ICI244" s="1461"/>
      <c r="ICJ244" s="1461"/>
      <c r="ICK244" s="1461"/>
      <c r="ICL244" s="1461"/>
      <c r="ICM244" s="1461"/>
      <c r="ICN244" s="1461"/>
      <c r="ICO244" s="1461"/>
      <c r="ICP244" s="1461"/>
      <c r="ICQ244" s="1461"/>
      <c r="ICR244" s="1461"/>
      <c r="ICS244" s="1461"/>
      <c r="ICT244" s="1461"/>
      <c r="ICU244" s="1461"/>
      <c r="ICV244" s="1461"/>
      <c r="ICW244" s="1461"/>
      <c r="ICX244" s="1461"/>
      <c r="ICY244" s="1461"/>
      <c r="ICZ244" s="1461"/>
      <c r="IDA244" s="1461"/>
      <c r="IDB244" s="1461"/>
      <c r="IDC244" s="1461"/>
      <c r="IDD244" s="1461"/>
      <c r="IDE244" s="1461"/>
      <c r="IDF244" s="1461"/>
      <c r="IDG244" s="1461"/>
      <c r="IDH244" s="1461"/>
      <c r="IDI244" s="1461"/>
      <c r="IDJ244" s="1461"/>
      <c r="IDK244" s="1461"/>
      <c r="IDL244" s="1461"/>
      <c r="IDM244" s="1461"/>
      <c r="IDN244" s="1461"/>
      <c r="IDO244" s="1461"/>
      <c r="IDP244" s="1461"/>
      <c r="IDQ244" s="1461"/>
      <c r="IDR244" s="1461"/>
      <c r="IDS244" s="1461"/>
      <c r="IDT244" s="1461"/>
      <c r="IDU244" s="1461"/>
      <c r="IDV244" s="1461"/>
      <c r="IDW244" s="1461"/>
      <c r="IDX244" s="1461"/>
      <c r="IDY244" s="1461"/>
      <c r="IDZ244" s="1461"/>
      <c r="IEA244" s="1461"/>
      <c r="IEB244" s="1461"/>
      <c r="IEC244" s="1461"/>
      <c r="IED244" s="1461"/>
      <c r="IEE244" s="1461"/>
      <c r="IEF244" s="1461"/>
      <c r="IEG244" s="1461"/>
      <c r="IEH244" s="1461"/>
      <c r="IEI244" s="1461"/>
      <c r="IEJ244" s="1461"/>
      <c r="IEK244" s="1461"/>
      <c r="IEL244" s="1461"/>
      <c r="IEM244" s="1461"/>
      <c r="IEN244" s="1461"/>
      <c r="IEO244" s="1461"/>
      <c r="IEP244" s="1461"/>
      <c r="IEQ244" s="1461"/>
      <c r="IER244" s="1461"/>
      <c r="IES244" s="1461"/>
      <c r="IET244" s="1461"/>
      <c r="IEU244" s="1461"/>
      <c r="IEV244" s="1461"/>
      <c r="IEW244" s="1461"/>
      <c r="IEX244" s="1461"/>
      <c r="IEY244" s="1461"/>
      <c r="IEZ244" s="1461"/>
      <c r="IFA244" s="1461"/>
      <c r="IFB244" s="1461"/>
      <c r="IFC244" s="1461"/>
      <c r="IFD244" s="1461"/>
      <c r="IFE244" s="1461"/>
      <c r="IFF244" s="1461"/>
      <c r="IFG244" s="1461"/>
      <c r="IFH244" s="1461"/>
      <c r="IFI244" s="1461"/>
      <c r="IFJ244" s="1461"/>
      <c r="IFK244" s="1461"/>
      <c r="IFL244" s="1461"/>
      <c r="IFM244" s="1461"/>
      <c r="IFN244" s="1461"/>
      <c r="IFO244" s="1461"/>
      <c r="IFP244" s="1461"/>
      <c r="IFQ244" s="1461"/>
      <c r="IFR244" s="1461"/>
      <c r="IFS244" s="1461"/>
      <c r="IFT244" s="1461"/>
      <c r="IFU244" s="1461"/>
      <c r="IFV244" s="1461"/>
      <c r="IFW244" s="1461"/>
      <c r="IFX244" s="1461"/>
      <c r="IFY244" s="1461"/>
      <c r="IFZ244" s="1461"/>
      <c r="IGA244" s="1461"/>
      <c r="IGB244" s="1461"/>
      <c r="IGC244" s="1461"/>
      <c r="IGD244" s="1461"/>
      <c r="IGE244" s="1461"/>
      <c r="IGF244" s="1461"/>
      <c r="IGG244" s="1461"/>
      <c r="IGH244" s="1461"/>
      <c r="IGI244" s="1461"/>
      <c r="IGJ244" s="1461"/>
      <c r="IGK244" s="1461"/>
      <c r="IGL244" s="1461"/>
      <c r="IGM244" s="1461"/>
      <c r="IGN244" s="1461"/>
      <c r="IGO244" s="1461"/>
      <c r="IGP244" s="1461"/>
      <c r="IGQ244" s="1461"/>
      <c r="IGR244" s="1461"/>
      <c r="IGS244" s="1461"/>
      <c r="IGT244" s="1461"/>
      <c r="IGU244" s="1461"/>
      <c r="IGV244" s="1461"/>
      <c r="IGW244" s="1461"/>
      <c r="IGX244" s="1461"/>
      <c r="IGY244" s="1461"/>
      <c r="IGZ244" s="1461"/>
      <c r="IHA244" s="1461"/>
      <c r="IHB244" s="1461"/>
      <c r="IHC244" s="1461"/>
      <c r="IHD244" s="1461"/>
      <c r="IHE244" s="1461"/>
      <c r="IHF244" s="1461"/>
      <c r="IHG244" s="1461"/>
      <c r="IHH244" s="1461"/>
      <c r="IHI244" s="1461"/>
      <c r="IHJ244" s="1461"/>
      <c r="IHK244" s="1461"/>
      <c r="IHL244" s="1461"/>
      <c r="IHM244" s="1461"/>
      <c r="IHN244" s="1461"/>
      <c r="IHO244" s="1461"/>
      <c r="IHP244" s="1461"/>
      <c r="IHQ244" s="1461"/>
      <c r="IHR244" s="1461"/>
      <c r="IHS244" s="1461"/>
      <c r="IHT244" s="1461"/>
      <c r="IHU244" s="1461"/>
      <c r="IHV244" s="1461"/>
      <c r="IHW244" s="1461"/>
      <c r="IHX244" s="1461"/>
      <c r="IHY244" s="1461"/>
      <c r="IHZ244" s="1461"/>
      <c r="IIA244" s="1461"/>
      <c r="IIB244" s="1461"/>
      <c r="IIC244" s="1461"/>
      <c r="IID244" s="1461"/>
      <c r="IIE244" s="1461"/>
      <c r="IIF244" s="1461"/>
      <c r="IIG244" s="1461"/>
      <c r="IIH244" s="1461"/>
      <c r="III244" s="1461"/>
      <c r="IIJ244" s="1461"/>
      <c r="IIK244" s="1461"/>
      <c r="IIL244" s="1461"/>
      <c r="IIM244" s="1461"/>
      <c r="IIN244" s="1461"/>
      <c r="IIO244" s="1461"/>
      <c r="IIP244" s="1461"/>
      <c r="IIQ244" s="1461"/>
      <c r="IIR244" s="1461"/>
      <c r="IIS244" s="1461"/>
      <c r="IIT244" s="1461"/>
      <c r="IIU244" s="1461"/>
      <c r="IIV244" s="1461"/>
      <c r="IIW244" s="1461"/>
      <c r="IIX244" s="1461"/>
      <c r="IIY244" s="1461"/>
      <c r="IIZ244" s="1461"/>
      <c r="IJA244" s="1461"/>
      <c r="IJB244" s="1461"/>
      <c r="IJC244" s="1461"/>
      <c r="IJD244" s="1461"/>
      <c r="IJE244" s="1461"/>
      <c r="IJF244" s="1461"/>
      <c r="IJG244" s="1461"/>
      <c r="IJH244" s="1461"/>
      <c r="IJI244" s="1461"/>
      <c r="IJJ244" s="1461"/>
      <c r="IJK244" s="1461"/>
      <c r="IJL244" s="1461"/>
      <c r="IJM244" s="1461"/>
      <c r="IJN244" s="1461"/>
      <c r="IJO244" s="1461"/>
      <c r="IJP244" s="1461"/>
      <c r="IJQ244" s="1461"/>
      <c r="IJR244" s="1461"/>
      <c r="IJS244" s="1461"/>
      <c r="IJT244" s="1461"/>
      <c r="IJU244" s="1461"/>
      <c r="IJV244" s="1461"/>
      <c r="IJW244" s="1461"/>
      <c r="IJX244" s="1461"/>
      <c r="IJY244" s="1461"/>
      <c r="IJZ244" s="1461"/>
      <c r="IKA244" s="1461"/>
      <c r="IKB244" s="1461"/>
      <c r="IKC244" s="1461"/>
      <c r="IKD244" s="1461"/>
      <c r="IKE244" s="1461"/>
      <c r="IKF244" s="1461"/>
      <c r="IKG244" s="1461"/>
      <c r="IKH244" s="1461"/>
      <c r="IKI244" s="1461"/>
      <c r="IKJ244" s="1461"/>
      <c r="IKK244" s="1461"/>
      <c r="IKL244" s="1461"/>
      <c r="IKM244" s="1461"/>
      <c r="IKN244" s="1461"/>
      <c r="IKO244" s="1461"/>
      <c r="IKP244" s="1461"/>
      <c r="IKQ244" s="1461"/>
      <c r="IKR244" s="1461"/>
      <c r="IKS244" s="1461"/>
      <c r="IKT244" s="1461"/>
      <c r="IKU244" s="1461"/>
      <c r="IKV244" s="1461"/>
      <c r="IKW244" s="1461"/>
      <c r="IKX244" s="1461"/>
      <c r="IKY244" s="1461"/>
      <c r="IKZ244" s="1461"/>
      <c r="ILA244" s="1461"/>
      <c r="ILB244" s="1461"/>
      <c r="ILC244" s="1461"/>
      <c r="ILD244" s="1461"/>
      <c r="ILE244" s="1461"/>
      <c r="ILF244" s="1461"/>
      <c r="ILG244" s="1461"/>
      <c r="ILH244" s="1461"/>
      <c r="ILI244" s="1461"/>
      <c r="ILJ244" s="1461"/>
      <c r="ILK244" s="1461"/>
      <c r="ILL244" s="1461"/>
      <c r="ILM244" s="1461"/>
      <c r="ILN244" s="1461"/>
      <c r="ILO244" s="1461"/>
      <c r="ILP244" s="1461"/>
      <c r="ILQ244" s="1461"/>
      <c r="ILR244" s="1461"/>
      <c r="ILS244" s="1461"/>
      <c r="ILT244" s="1461"/>
      <c r="ILU244" s="1461"/>
      <c r="ILV244" s="1461"/>
      <c r="ILW244" s="1461"/>
      <c r="ILX244" s="1461"/>
      <c r="ILY244" s="1461"/>
      <c r="ILZ244" s="1461"/>
      <c r="IMA244" s="1461"/>
      <c r="IMB244" s="1461"/>
      <c r="IMC244" s="1461"/>
      <c r="IMD244" s="1461"/>
      <c r="IME244" s="1461"/>
      <c r="IMF244" s="1461"/>
      <c r="IMG244" s="1461"/>
      <c r="IMH244" s="1461"/>
      <c r="IMI244" s="1461"/>
      <c r="IMJ244" s="1461"/>
      <c r="IMK244" s="1461"/>
      <c r="IML244" s="1461"/>
      <c r="IMM244" s="1461"/>
      <c r="IMN244" s="1461"/>
      <c r="IMO244" s="1461"/>
      <c r="IMP244" s="1461"/>
      <c r="IMQ244" s="1461"/>
      <c r="IMR244" s="1461"/>
      <c r="IMS244" s="1461"/>
      <c r="IMT244" s="1461"/>
      <c r="IMU244" s="1461"/>
      <c r="IMV244" s="1461"/>
      <c r="IMW244" s="1461"/>
      <c r="IMX244" s="1461"/>
      <c r="IMY244" s="1461"/>
      <c r="IMZ244" s="1461"/>
      <c r="INA244" s="1461"/>
      <c r="INB244" s="1461"/>
      <c r="INC244" s="1461"/>
      <c r="IND244" s="1461"/>
      <c r="INE244" s="1461"/>
      <c r="INF244" s="1461"/>
      <c r="ING244" s="1461"/>
      <c r="INH244" s="1461"/>
      <c r="INI244" s="1461"/>
      <c r="INJ244" s="1461"/>
      <c r="INK244" s="1461"/>
      <c r="INL244" s="1461"/>
      <c r="INM244" s="1461"/>
      <c r="INN244" s="1461"/>
      <c r="INO244" s="1461"/>
      <c r="INP244" s="1461"/>
      <c r="INQ244" s="1461"/>
      <c r="INR244" s="1461"/>
      <c r="INS244" s="1461"/>
      <c r="INT244" s="1461"/>
      <c r="INU244" s="1461"/>
      <c r="INV244" s="1461"/>
      <c r="INW244" s="1461"/>
      <c r="INX244" s="1461"/>
      <c r="INY244" s="1461"/>
      <c r="INZ244" s="1461"/>
      <c r="IOA244" s="1461"/>
      <c r="IOB244" s="1461"/>
      <c r="IOC244" s="1461"/>
      <c r="IOD244" s="1461"/>
      <c r="IOE244" s="1461"/>
      <c r="IOF244" s="1461"/>
      <c r="IOG244" s="1461"/>
      <c r="IOH244" s="1461"/>
      <c r="IOI244" s="1461"/>
      <c r="IOJ244" s="1461"/>
      <c r="IOK244" s="1461"/>
      <c r="IOL244" s="1461"/>
      <c r="IOM244" s="1461"/>
      <c r="ION244" s="1461"/>
      <c r="IOO244" s="1461"/>
      <c r="IOP244" s="1461"/>
      <c r="IOQ244" s="1461"/>
      <c r="IOR244" s="1461"/>
      <c r="IOS244" s="1461"/>
      <c r="IOT244" s="1461"/>
      <c r="IOU244" s="1461"/>
      <c r="IOV244" s="1461"/>
      <c r="IOW244" s="1461"/>
      <c r="IOX244" s="1461"/>
      <c r="IOY244" s="1461"/>
      <c r="IOZ244" s="1461"/>
      <c r="IPA244" s="1461"/>
      <c r="IPB244" s="1461"/>
      <c r="IPC244" s="1461"/>
      <c r="IPD244" s="1461"/>
      <c r="IPE244" s="1461"/>
      <c r="IPF244" s="1461"/>
      <c r="IPG244" s="1461"/>
      <c r="IPH244" s="1461"/>
      <c r="IPI244" s="1461"/>
      <c r="IPJ244" s="1461"/>
      <c r="IPK244" s="1461"/>
      <c r="IPL244" s="1461"/>
      <c r="IPM244" s="1461"/>
      <c r="IPN244" s="1461"/>
      <c r="IPO244" s="1461"/>
      <c r="IPP244" s="1461"/>
      <c r="IPQ244" s="1461"/>
      <c r="IPR244" s="1461"/>
      <c r="IPS244" s="1461"/>
      <c r="IPT244" s="1461"/>
      <c r="IPU244" s="1461"/>
      <c r="IPV244" s="1461"/>
      <c r="IPW244" s="1461"/>
      <c r="IPX244" s="1461"/>
      <c r="IPY244" s="1461"/>
      <c r="IPZ244" s="1461"/>
      <c r="IQA244" s="1461"/>
      <c r="IQB244" s="1461"/>
      <c r="IQC244" s="1461"/>
      <c r="IQD244" s="1461"/>
      <c r="IQE244" s="1461"/>
      <c r="IQF244" s="1461"/>
      <c r="IQG244" s="1461"/>
      <c r="IQH244" s="1461"/>
      <c r="IQI244" s="1461"/>
      <c r="IQJ244" s="1461"/>
      <c r="IQK244" s="1461"/>
      <c r="IQL244" s="1461"/>
      <c r="IQM244" s="1461"/>
      <c r="IQN244" s="1461"/>
      <c r="IQO244" s="1461"/>
      <c r="IQP244" s="1461"/>
      <c r="IQQ244" s="1461"/>
      <c r="IQR244" s="1461"/>
      <c r="IQS244" s="1461"/>
      <c r="IQT244" s="1461"/>
      <c r="IQU244" s="1461"/>
      <c r="IQV244" s="1461"/>
      <c r="IQW244" s="1461"/>
      <c r="IQX244" s="1461"/>
      <c r="IQY244" s="1461"/>
      <c r="IQZ244" s="1461"/>
      <c r="IRA244" s="1461"/>
      <c r="IRB244" s="1461"/>
      <c r="IRC244" s="1461"/>
      <c r="IRD244" s="1461"/>
      <c r="IRE244" s="1461"/>
      <c r="IRF244" s="1461"/>
      <c r="IRG244" s="1461"/>
      <c r="IRH244" s="1461"/>
      <c r="IRI244" s="1461"/>
      <c r="IRJ244" s="1461"/>
      <c r="IRK244" s="1461"/>
      <c r="IRL244" s="1461"/>
      <c r="IRM244" s="1461"/>
      <c r="IRN244" s="1461"/>
      <c r="IRO244" s="1461"/>
      <c r="IRP244" s="1461"/>
      <c r="IRQ244" s="1461"/>
      <c r="IRR244" s="1461"/>
      <c r="IRS244" s="1461"/>
      <c r="IRT244" s="1461"/>
      <c r="IRU244" s="1461"/>
      <c r="IRV244" s="1461"/>
      <c r="IRW244" s="1461"/>
      <c r="IRX244" s="1461"/>
      <c r="IRY244" s="1461"/>
      <c r="IRZ244" s="1461"/>
      <c r="ISA244" s="1461"/>
      <c r="ISB244" s="1461"/>
      <c r="ISC244" s="1461"/>
      <c r="ISD244" s="1461"/>
      <c r="ISE244" s="1461"/>
      <c r="ISF244" s="1461"/>
      <c r="ISG244" s="1461"/>
      <c r="ISH244" s="1461"/>
      <c r="ISI244" s="1461"/>
      <c r="ISJ244" s="1461"/>
      <c r="ISK244" s="1461"/>
      <c r="ISL244" s="1461"/>
      <c r="ISM244" s="1461"/>
      <c r="ISN244" s="1461"/>
      <c r="ISO244" s="1461"/>
      <c r="ISP244" s="1461"/>
      <c r="ISQ244" s="1461"/>
      <c r="ISR244" s="1461"/>
      <c r="ISS244" s="1461"/>
      <c r="IST244" s="1461"/>
      <c r="ISU244" s="1461"/>
      <c r="ISV244" s="1461"/>
      <c r="ISW244" s="1461"/>
      <c r="ISX244" s="1461"/>
      <c r="ISY244" s="1461"/>
      <c r="ISZ244" s="1461"/>
      <c r="ITA244" s="1461"/>
      <c r="ITB244" s="1461"/>
      <c r="ITC244" s="1461"/>
      <c r="ITD244" s="1461"/>
      <c r="ITE244" s="1461"/>
      <c r="ITF244" s="1461"/>
      <c r="ITG244" s="1461"/>
      <c r="ITH244" s="1461"/>
      <c r="ITI244" s="1461"/>
      <c r="ITJ244" s="1461"/>
      <c r="ITK244" s="1461"/>
      <c r="ITL244" s="1461"/>
      <c r="ITM244" s="1461"/>
      <c r="ITN244" s="1461"/>
      <c r="ITO244" s="1461"/>
      <c r="ITP244" s="1461"/>
      <c r="ITQ244" s="1461"/>
      <c r="ITR244" s="1461"/>
      <c r="ITS244" s="1461"/>
      <c r="ITT244" s="1461"/>
      <c r="ITU244" s="1461"/>
      <c r="ITV244" s="1461"/>
      <c r="ITW244" s="1461"/>
      <c r="ITX244" s="1461"/>
      <c r="ITY244" s="1461"/>
      <c r="ITZ244" s="1461"/>
      <c r="IUA244" s="1461"/>
      <c r="IUB244" s="1461"/>
      <c r="IUC244" s="1461"/>
      <c r="IUD244" s="1461"/>
      <c r="IUE244" s="1461"/>
      <c r="IUF244" s="1461"/>
      <c r="IUG244" s="1461"/>
      <c r="IUH244" s="1461"/>
      <c r="IUI244" s="1461"/>
      <c r="IUJ244" s="1461"/>
      <c r="IUK244" s="1461"/>
      <c r="IUL244" s="1461"/>
      <c r="IUM244" s="1461"/>
      <c r="IUN244" s="1461"/>
      <c r="IUO244" s="1461"/>
      <c r="IUP244" s="1461"/>
      <c r="IUQ244" s="1461"/>
      <c r="IUR244" s="1461"/>
      <c r="IUS244" s="1461"/>
      <c r="IUT244" s="1461"/>
      <c r="IUU244" s="1461"/>
      <c r="IUV244" s="1461"/>
      <c r="IUW244" s="1461"/>
      <c r="IUX244" s="1461"/>
      <c r="IUY244" s="1461"/>
      <c r="IUZ244" s="1461"/>
      <c r="IVA244" s="1461"/>
      <c r="IVB244" s="1461"/>
      <c r="IVC244" s="1461"/>
      <c r="IVD244" s="1461"/>
      <c r="IVE244" s="1461"/>
      <c r="IVF244" s="1461"/>
      <c r="IVG244" s="1461"/>
      <c r="IVH244" s="1461"/>
      <c r="IVI244" s="1461"/>
      <c r="IVJ244" s="1461"/>
      <c r="IVK244" s="1461"/>
      <c r="IVL244" s="1461"/>
      <c r="IVM244" s="1461"/>
      <c r="IVN244" s="1461"/>
      <c r="IVO244" s="1461"/>
      <c r="IVP244" s="1461"/>
      <c r="IVQ244" s="1461"/>
      <c r="IVR244" s="1461"/>
      <c r="IVS244" s="1461"/>
      <c r="IVT244" s="1461"/>
      <c r="IVU244" s="1461"/>
      <c r="IVV244" s="1461"/>
      <c r="IVW244" s="1461"/>
      <c r="IVX244" s="1461"/>
      <c r="IVY244" s="1461"/>
      <c r="IVZ244" s="1461"/>
      <c r="IWA244" s="1461"/>
      <c r="IWB244" s="1461"/>
      <c r="IWC244" s="1461"/>
      <c r="IWD244" s="1461"/>
      <c r="IWE244" s="1461"/>
      <c r="IWF244" s="1461"/>
      <c r="IWG244" s="1461"/>
      <c r="IWH244" s="1461"/>
      <c r="IWI244" s="1461"/>
      <c r="IWJ244" s="1461"/>
      <c r="IWK244" s="1461"/>
      <c r="IWL244" s="1461"/>
      <c r="IWM244" s="1461"/>
      <c r="IWN244" s="1461"/>
      <c r="IWO244" s="1461"/>
      <c r="IWP244" s="1461"/>
      <c r="IWQ244" s="1461"/>
      <c r="IWR244" s="1461"/>
      <c r="IWS244" s="1461"/>
      <c r="IWT244" s="1461"/>
      <c r="IWU244" s="1461"/>
      <c r="IWV244" s="1461"/>
      <c r="IWW244" s="1461"/>
      <c r="IWX244" s="1461"/>
      <c r="IWY244" s="1461"/>
      <c r="IWZ244" s="1461"/>
      <c r="IXA244" s="1461"/>
      <c r="IXB244" s="1461"/>
      <c r="IXC244" s="1461"/>
      <c r="IXD244" s="1461"/>
      <c r="IXE244" s="1461"/>
      <c r="IXF244" s="1461"/>
      <c r="IXG244" s="1461"/>
      <c r="IXH244" s="1461"/>
      <c r="IXI244" s="1461"/>
      <c r="IXJ244" s="1461"/>
      <c r="IXK244" s="1461"/>
      <c r="IXL244" s="1461"/>
      <c r="IXM244" s="1461"/>
      <c r="IXN244" s="1461"/>
      <c r="IXO244" s="1461"/>
      <c r="IXP244" s="1461"/>
      <c r="IXQ244" s="1461"/>
      <c r="IXR244" s="1461"/>
      <c r="IXS244" s="1461"/>
      <c r="IXT244" s="1461"/>
      <c r="IXU244" s="1461"/>
      <c r="IXV244" s="1461"/>
      <c r="IXW244" s="1461"/>
      <c r="IXX244" s="1461"/>
      <c r="IXY244" s="1461"/>
      <c r="IXZ244" s="1461"/>
      <c r="IYA244" s="1461"/>
      <c r="IYB244" s="1461"/>
      <c r="IYC244" s="1461"/>
      <c r="IYD244" s="1461"/>
      <c r="IYE244" s="1461"/>
      <c r="IYF244" s="1461"/>
      <c r="IYG244" s="1461"/>
      <c r="IYH244" s="1461"/>
      <c r="IYI244" s="1461"/>
      <c r="IYJ244" s="1461"/>
      <c r="IYK244" s="1461"/>
      <c r="IYL244" s="1461"/>
      <c r="IYM244" s="1461"/>
      <c r="IYN244" s="1461"/>
      <c r="IYO244" s="1461"/>
      <c r="IYP244" s="1461"/>
      <c r="IYQ244" s="1461"/>
      <c r="IYR244" s="1461"/>
      <c r="IYS244" s="1461"/>
      <c r="IYT244" s="1461"/>
      <c r="IYU244" s="1461"/>
      <c r="IYV244" s="1461"/>
      <c r="IYW244" s="1461"/>
      <c r="IYX244" s="1461"/>
      <c r="IYY244" s="1461"/>
      <c r="IYZ244" s="1461"/>
      <c r="IZA244" s="1461"/>
      <c r="IZB244" s="1461"/>
      <c r="IZC244" s="1461"/>
      <c r="IZD244" s="1461"/>
      <c r="IZE244" s="1461"/>
      <c r="IZF244" s="1461"/>
      <c r="IZG244" s="1461"/>
      <c r="IZH244" s="1461"/>
      <c r="IZI244" s="1461"/>
      <c r="IZJ244" s="1461"/>
      <c r="IZK244" s="1461"/>
      <c r="IZL244" s="1461"/>
      <c r="IZM244" s="1461"/>
      <c r="IZN244" s="1461"/>
      <c r="IZO244" s="1461"/>
      <c r="IZP244" s="1461"/>
      <c r="IZQ244" s="1461"/>
      <c r="IZR244" s="1461"/>
      <c r="IZS244" s="1461"/>
      <c r="IZT244" s="1461"/>
      <c r="IZU244" s="1461"/>
      <c r="IZV244" s="1461"/>
      <c r="IZW244" s="1461"/>
      <c r="IZX244" s="1461"/>
      <c r="IZY244" s="1461"/>
      <c r="IZZ244" s="1461"/>
      <c r="JAA244" s="1461"/>
      <c r="JAB244" s="1461"/>
      <c r="JAC244" s="1461"/>
      <c r="JAD244" s="1461"/>
      <c r="JAE244" s="1461"/>
      <c r="JAF244" s="1461"/>
      <c r="JAG244" s="1461"/>
      <c r="JAH244" s="1461"/>
      <c r="JAI244" s="1461"/>
      <c r="JAJ244" s="1461"/>
      <c r="JAK244" s="1461"/>
      <c r="JAL244" s="1461"/>
      <c r="JAM244" s="1461"/>
      <c r="JAN244" s="1461"/>
      <c r="JAO244" s="1461"/>
      <c r="JAP244" s="1461"/>
      <c r="JAQ244" s="1461"/>
      <c r="JAR244" s="1461"/>
      <c r="JAS244" s="1461"/>
      <c r="JAT244" s="1461"/>
      <c r="JAU244" s="1461"/>
      <c r="JAV244" s="1461"/>
      <c r="JAW244" s="1461"/>
      <c r="JAX244" s="1461"/>
      <c r="JAY244" s="1461"/>
      <c r="JAZ244" s="1461"/>
      <c r="JBA244" s="1461"/>
      <c r="JBB244" s="1461"/>
      <c r="JBC244" s="1461"/>
      <c r="JBD244" s="1461"/>
      <c r="JBE244" s="1461"/>
      <c r="JBF244" s="1461"/>
      <c r="JBG244" s="1461"/>
      <c r="JBH244" s="1461"/>
      <c r="JBI244" s="1461"/>
      <c r="JBJ244" s="1461"/>
      <c r="JBK244" s="1461"/>
      <c r="JBL244" s="1461"/>
      <c r="JBM244" s="1461"/>
      <c r="JBN244" s="1461"/>
      <c r="JBO244" s="1461"/>
      <c r="JBP244" s="1461"/>
      <c r="JBQ244" s="1461"/>
      <c r="JBR244" s="1461"/>
      <c r="JBS244" s="1461"/>
      <c r="JBT244" s="1461"/>
      <c r="JBU244" s="1461"/>
      <c r="JBV244" s="1461"/>
      <c r="JBW244" s="1461"/>
      <c r="JBX244" s="1461"/>
      <c r="JBY244" s="1461"/>
      <c r="JBZ244" s="1461"/>
      <c r="JCA244" s="1461"/>
      <c r="JCB244" s="1461"/>
      <c r="JCC244" s="1461"/>
      <c r="JCD244" s="1461"/>
      <c r="JCE244" s="1461"/>
      <c r="JCF244" s="1461"/>
      <c r="JCG244" s="1461"/>
      <c r="JCH244" s="1461"/>
      <c r="JCI244" s="1461"/>
      <c r="JCJ244" s="1461"/>
      <c r="JCK244" s="1461"/>
      <c r="JCL244" s="1461"/>
      <c r="JCM244" s="1461"/>
      <c r="JCN244" s="1461"/>
      <c r="JCO244" s="1461"/>
      <c r="JCP244" s="1461"/>
      <c r="JCQ244" s="1461"/>
      <c r="JCR244" s="1461"/>
      <c r="JCS244" s="1461"/>
      <c r="JCT244" s="1461"/>
      <c r="JCU244" s="1461"/>
      <c r="JCV244" s="1461"/>
      <c r="JCW244" s="1461"/>
      <c r="JCX244" s="1461"/>
      <c r="JCY244" s="1461"/>
      <c r="JCZ244" s="1461"/>
      <c r="JDA244" s="1461"/>
      <c r="JDB244" s="1461"/>
      <c r="JDC244" s="1461"/>
      <c r="JDD244" s="1461"/>
      <c r="JDE244" s="1461"/>
      <c r="JDF244" s="1461"/>
      <c r="JDG244" s="1461"/>
      <c r="JDH244" s="1461"/>
      <c r="JDI244" s="1461"/>
      <c r="JDJ244" s="1461"/>
      <c r="JDK244" s="1461"/>
      <c r="JDL244" s="1461"/>
      <c r="JDM244" s="1461"/>
      <c r="JDN244" s="1461"/>
      <c r="JDO244" s="1461"/>
      <c r="JDP244" s="1461"/>
      <c r="JDQ244" s="1461"/>
      <c r="JDR244" s="1461"/>
      <c r="JDS244" s="1461"/>
      <c r="JDT244" s="1461"/>
      <c r="JDU244" s="1461"/>
      <c r="JDV244" s="1461"/>
      <c r="JDW244" s="1461"/>
      <c r="JDX244" s="1461"/>
      <c r="JDY244" s="1461"/>
      <c r="JDZ244" s="1461"/>
      <c r="JEA244" s="1461"/>
      <c r="JEB244" s="1461"/>
      <c r="JEC244" s="1461"/>
      <c r="JED244" s="1461"/>
      <c r="JEE244" s="1461"/>
      <c r="JEF244" s="1461"/>
      <c r="JEG244" s="1461"/>
      <c r="JEH244" s="1461"/>
      <c r="JEI244" s="1461"/>
      <c r="JEJ244" s="1461"/>
      <c r="JEK244" s="1461"/>
      <c r="JEL244" s="1461"/>
      <c r="JEM244" s="1461"/>
      <c r="JEN244" s="1461"/>
      <c r="JEO244" s="1461"/>
      <c r="JEP244" s="1461"/>
      <c r="JEQ244" s="1461"/>
      <c r="JER244" s="1461"/>
      <c r="JES244" s="1461"/>
      <c r="JET244" s="1461"/>
      <c r="JEU244" s="1461"/>
      <c r="JEV244" s="1461"/>
      <c r="JEW244" s="1461"/>
      <c r="JEX244" s="1461"/>
      <c r="JEY244" s="1461"/>
      <c r="JEZ244" s="1461"/>
      <c r="JFA244" s="1461"/>
      <c r="JFB244" s="1461"/>
      <c r="JFC244" s="1461"/>
      <c r="JFD244" s="1461"/>
      <c r="JFE244" s="1461"/>
      <c r="JFF244" s="1461"/>
      <c r="JFG244" s="1461"/>
      <c r="JFH244" s="1461"/>
      <c r="JFI244" s="1461"/>
      <c r="JFJ244" s="1461"/>
      <c r="JFK244" s="1461"/>
      <c r="JFL244" s="1461"/>
      <c r="JFM244" s="1461"/>
      <c r="JFN244" s="1461"/>
      <c r="JFO244" s="1461"/>
      <c r="JFP244" s="1461"/>
      <c r="JFQ244" s="1461"/>
      <c r="JFR244" s="1461"/>
      <c r="JFS244" s="1461"/>
      <c r="JFT244" s="1461"/>
      <c r="JFU244" s="1461"/>
      <c r="JFV244" s="1461"/>
      <c r="JFW244" s="1461"/>
      <c r="JFX244" s="1461"/>
      <c r="JFY244" s="1461"/>
      <c r="JFZ244" s="1461"/>
      <c r="JGA244" s="1461"/>
      <c r="JGB244" s="1461"/>
      <c r="JGC244" s="1461"/>
      <c r="JGD244" s="1461"/>
      <c r="JGE244" s="1461"/>
      <c r="JGF244" s="1461"/>
      <c r="JGG244" s="1461"/>
      <c r="JGH244" s="1461"/>
      <c r="JGI244" s="1461"/>
      <c r="JGJ244" s="1461"/>
      <c r="JGK244" s="1461"/>
      <c r="JGL244" s="1461"/>
      <c r="JGM244" s="1461"/>
      <c r="JGN244" s="1461"/>
      <c r="JGO244" s="1461"/>
      <c r="JGP244" s="1461"/>
      <c r="JGQ244" s="1461"/>
      <c r="JGR244" s="1461"/>
      <c r="JGS244" s="1461"/>
      <c r="JGT244" s="1461"/>
      <c r="JGU244" s="1461"/>
      <c r="JGV244" s="1461"/>
      <c r="JGW244" s="1461"/>
      <c r="JGX244" s="1461"/>
      <c r="JGY244" s="1461"/>
      <c r="JGZ244" s="1461"/>
      <c r="JHA244" s="1461"/>
      <c r="JHB244" s="1461"/>
      <c r="JHC244" s="1461"/>
      <c r="JHD244" s="1461"/>
      <c r="JHE244" s="1461"/>
      <c r="JHF244" s="1461"/>
      <c r="JHG244" s="1461"/>
      <c r="JHH244" s="1461"/>
      <c r="JHI244" s="1461"/>
      <c r="JHJ244" s="1461"/>
      <c r="JHK244" s="1461"/>
      <c r="JHL244" s="1461"/>
      <c r="JHM244" s="1461"/>
      <c r="JHN244" s="1461"/>
      <c r="JHO244" s="1461"/>
      <c r="JHP244" s="1461"/>
      <c r="JHQ244" s="1461"/>
      <c r="JHR244" s="1461"/>
      <c r="JHS244" s="1461"/>
      <c r="JHT244" s="1461"/>
      <c r="JHU244" s="1461"/>
      <c r="JHV244" s="1461"/>
      <c r="JHW244" s="1461"/>
      <c r="JHX244" s="1461"/>
      <c r="JHY244" s="1461"/>
      <c r="JHZ244" s="1461"/>
      <c r="JIA244" s="1461"/>
      <c r="JIB244" s="1461"/>
      <c r="JIC244" s="1461"/>
      <c r="JID244" s="1461"/>
      <c r="JIE244" s="1461"/>
      <c r="JIF244" s="1461"/>
      <c r="JIG244" s="1461"/>
      <c r="JIH244" s="1461"/>
      <c r="JII244" s="1461"/>
      <c r="JIJ244" s="1461"/>
      <c r="JIK244" s="1461"/>
      <c r="JIL244" s="1461"/>
      <c r="JIM244" s="1461"/>
      <c r="JIN244" s="1461"/>
      <c r="JIO244" s="1461"/>
      <c r="JIP244" s="1461"/>
      <c r="JIQ244" s="1461"/>
      <c r="JIR244" s="1461"/>
      <c r="JIS244" s="1461"/>
      <c r="JIT244" s="1461"/>
      <c r="JIU244" s="1461"/>
      <c r="JIV244" s="1461"/>
      <c r="JIW244" s="1461"/>
      <c r="JIX244" s="1461"/>
      <c r="JIY244" s="1461"/>
      <c r="JIZ244" s="1461"/>
      <c r="JJA244" s="1461"/>
      <c r="JJB244" s="1461"/>
      <c r="JJC244" s="1461"/>
      <c r="JJD244" s="1461"/>
      <c r="JJE244" s="1461"/>
      <c r="JJF244" s="1461"/>
      <c r="JJG244" s="1461"/>
      <c r="JJH244" s="1461"/>
      <c r="JJI244" s="1461"/>
      <c r="JJJ244" s="1461"/>
      <c r="JJK244" s="1461"/>
      <c r="JJL244" s="1461"/>
      <c r="JJM244" s="1461"/>
      <c r="JJN244" s="1461"/>
      <c r="JJO244" s="1461"/>
      <c r="JJP244" s="1461"/>
      <c r="JJQ244" s="1461"/>
      <c r="JJR244" s="1461"/>
      <c r="JJS244" s="1461"/>
      <c r="JJT244" s="1461"/>
      <c r="JJU244" s="1461"/>
      <c r="JJV244" s="1461"/>
      <c r="JJW244" s="1461"/>
      <c r="JJX244" s="1461"/>
      <c r="JJY244" s="1461"/>
      <c r="JJZ244" s="1461"/>
      <c r="JKA244" s="1461"/>
      <c r="JKB244" s="1461"/>
      <c r="JKC244" s="1461"/>
      <c r="JKD244" s="1461"/>
      <c r="JKE244" s="1461"/>
      <c r="JKF244" s="1461"/>
      <c r="JKG244" s="1461"/>
      <c r="JKH244" s="1461"/>
      <c r="JKI244" s="1461"/>
      <c r="JKJ244" s="1461"/>
      <c r="JKK244" s="1461"/>
      <c r="JKL244" s="1461"/>
      <c r="JKM244" s="1461"/>
      <c r="JKN244" s="1461"/>
      <c r="JKO244" s="1461"/>
      <c r="JKP244" s="1461"/>
      <c r="JKQ244" s="1461"/>
      <c r="JKR244" s="1461"/>
      <c r="JKS244" s="1461"/>
      <c r="JKT244" s="1461"/>
      <c r="JKU244" s="1461"/>
      <c r="JKV244" s="1461"/>
      <c r="JKW244" s="1461"/>
      <c r="JKX244" s="1461"/>
      <c r="JKY244" s="1461"/>
      <c r="JKZ244" s="1461"/>
      <c r="JLA244" s="1461"/>
      <c r="JLB244" s="1461"/>
      <c r="JLC244" s="1461"/>
      <c r="JLD244" s="1461"/>
      <c r="JLE244" s="1461"/>
      <c r="JLF244" s="1461"/>
      <c r="JLG244" s="1461"/>
      <c r="JLH244" s="1461"/>
      <c r="JLI244" s="1461"/>
      <c r="JLJ244" s="1461"/>
      <c r="JLK244" s="1461"/>
      <c r="JLL244" s="1461"/>
      <c r="JLM244" s="1461"/>
      <c r="JLN244" s="1461"/>
      <c r="JLO244" s="1461"/>
      <c r="JLP244" s="1461"/>
      <c r="JLQ244" s="1461"/>
      <c r="JLR244" s="1461"/>
      <c r="JLS244" s="1461"/>
      <c r="JLT244" s="1461"/>
      <c r="JLU244" s="1461"/>
      <c r="JLV244" s="1461"/>
      <c r="JLW244" s="1461"/>
      <c r="JLX244" s="1461"/>
      <c r="JLY244" s="1461"/>
      <c r="JLZ244" s="1461"/>
      <c r="JMA244" s="1461"/>
      <c r="JMB244" s="1461"/>
      <c r="JMC244" s="1461"/>
      <c r="JMD244" s="1461"/>
      <c r="JME244" s="1461"/>
      <c r="JMF244" s="1461"/>
      <c r="JMG244" s="1461"/>
      <c r="JMH244" s="1461"/>
      <c r="JMI244" s="1461"/>
      <c r="JMJ244" s="1461"/>
      <c r="JMK244" s="1461"/>
      <c r="JML244" s="1461"/>
      <c r="JMM244" s="1461"/>
      <c r="JMN244" s="1461"/>
      <c r="JMO244" s="1461"/>
      <c r="JMP244" s="1461"/>
      <c r="JMQ244" s="1461"/>
      <c r="JMR244" s="1461"/>
      <c r="JMS244" s="1461"/>
      <c r="JMT244" s="1461"/>
      <c r="JMU244" s="1461"/>
      <c r="JMV244" s="1461"/>
      <c r="JMW244" s="1461"/>
      <c r="JMX244" s="1461"/>
      <c r="JMY244" s="1461"/>
      <c r="JMZ244" s="1461"/>
      <c r="JNA244" s="1461"/>
      <c r="JNB244" s="1461"/>
      <c r="JNC244" s="1461"/>
      <c r="JND244" s="1461"/>
      <c r="JNE244" s="1461"/>
      <c r="JNF244" s="1461"/>
      <c r="JNG244" s="1461"/>
      <c r="JNH244" s="1461"/>
      <c r="JNI244" s="1461"/>
      <c r="JNJ244" s="1461"/>
      <c r="JNK244" s="1461"/>
      <c r="JNL244" s="1461"/>
      <c r="JNM244" s="1461"/>
      <c r="JNN244" s="1461"/>
      <c r="JNO244" s="1461"/>
      <c r="JNP244" s="1461"/>
      <c r="JNQ244" s="1461"/>
      <c r="JNR244" s="1461"/>
      <c r="JNS244" s="1461"/>
      <c r="JNT244" s="1461"/>
      <c r="JNU244" s="1461"/>
      <c r="JNV244" s="1461"/>
      <c r="JNW244" s="1461"/>
      <c r="JNX244" s="1461"/>
      <c r="JNY244" s="1461"/>
      <c r="JNZ244" s="1461"/>
      <c r="JOA244" s="1461"/>
      <c r="JOB244" s="1461"/>
      <c r="JOC244" s="1461"/>
      <c r="JOD244" s="1461"/>
      <c r="JOE244" s="1461"/>
      <c r="JOF244" s="1461"/>
      <c r="JOG244" s="1461"/>
      <c r="JOH244" s="1461"/>
      <c r="JOI244" s="1461"/>
      <c r="JOJ244" s="1461"/>
      <c r="JOK244" s="1461"/>
      <c r="JOL244" s="1461"/>
      <c r="JOM244" s="1461"/>
      <c r="JON244" s="1461"/>
      <c r="JOO244" s="1461"/>
      <c r="JOP244" s="1461"/>
      <c r="JOQ244" s="1461"/>
      <c r="JOR244" s="1461"/>
      <c r="JOS244" s="1461"/>
      <c r="JOT244" s="1461"/>
      <c r="JOU244" s="1461"/>
      <c r="JOV244" s="1461"/>
      <c r="JOW244" s="1461"/>
      <c r="JOX244" s="1461"/>
      <c r="JOY244" s="1461"/>
      <c r="JOZ244" s="1461"/>
      <c r="JPA244" s="1461"/>
      <c r="JPB244" s="1461"/>
      <c r="JPC244" s="1461"/>
      <c r="JPD244" s="1461"/>
      <c r="JPE244" s="1461"/>
      <c r="JPF244" s="1461"/>
      <c r="JPG244" s="1461"/>
      <c r="JPH244" s="1461"/>
      <c r="JPI244" s="1461"/>
      <c r="JPJ244" s="1461"/>
      <c r="JPK244" s="1461"/>
      <c r="JPL244" s="1461"/>
      <c r="JPM244" s="1461"/>
      <c r="JPN244" s="1461"/>
      <c r="JPO244" s="1461"/>
      <c r="JPP244" s="1461"/>
      <c r="JPQ244" s="1461"/>
      <c r="JPR244" s="1461"/>
      <c r="JPS244" s="1461"/>
      <c r="JPT244" s="1461"/>
      <c r="JPU244" s="1461"/>
      <c r="JPV244" s="1461"/>
      <c r="JPW244" s="1461"/>
      <c r="JPX244" s="1461"/>
      <c r="JPY244" s="1461"/>
      <c r="JPZ244" s="1461"/>
      <c r="JQA244" s="1461"/>
      <c r="JQB244" s="1461"/>
      <c r="JQC244" s="1461"/>
      <c r="JQD244" s="1461"/>
      <c r="JQE244" s="1461"/>
      <c r="JQF244" s="1461"/>
      <c r="JQG244" s="1461"/>
      <c r="JQH244" s="1461"/>
      <c r="JQI244" s="1461"/>
      <c r="JQJ244" s="1461"/>
      <c r="JQK244" s="1461"/>
      <c r="JQL244" s="1461"/>
      <c r="JQM244" s="1461"/>
      <c r="JQN244" s="1461"/>
      <c r="JQO244" s="1461"/>
      <c r="JQP244" s="1461"/>
      <c r="JQQ244" s="1461"/>
      <c r="JQR244" s="1461"/>
      <c r="JQS244" s="1461"/>
      <c r="JQT244" s="1461"/>
      <c r="JQU244" s="1461"/>
      <c r="JQV244" s="1461"/>
      <c r="JQW244" s="1461"/>
      <c r="JQX244" s="1461"/>
      <c r="JQY244" s="1461"/>
      <c r="JQZ244" s="1461"/>
      <c r="JRA244" s="1461"/>
      <c r="JRB244" s="1461"/>
      <c r="JRC244" s="1461"/>
      <c r="JRD244" s="1461"/>
      <c r="JRE244" s="1461"/>
      <c r="JRF244" s="1461"/>
      <c r="JRG244" s="1461"/>
      <c r="JRH244" s="1461"/>
      <c r="JRI244" s="1461"/>
      <c r="JRJ244" s="1461"/>
      <c r="JRK244" s="1461"/>
      <c r="JRL244" s="1461"/>
      <c r="JRM244" s="1461"/>
      <c r="JRN244" s="1461"/>
      <c r="JRO244" s="1461"/>
      <c r="JRP244" s="1461"/>
      <c r="JRQ244" s="1461"/>
      <c r="JRR244" s="1461"/>
      <c r="JRS244" s="1461"/>
      <c r="JRT244" s="1461"/>
      <c r="JRU244" s="1461"/>
      <c r="JRV244" s="1461"/>
      <c r="JRW244" s="1461"/>
      <c r="JRX244" s="1461"/>
      <c r="JRY244" s="1461"/>
      <c r="JRZ244" s="1461"/>
      <c r="JSA244" s="1461"/>
      <c r="JSB244" s="1461"/>
      <c r="JSC244" s="1461"/>
      <c r="JSD244" s="1461"/>
      <c r="JSE244" s="1461"/>
      <c r="JSF244" s="1461"/>
      <c r="JSG244" s="1461"/>
      <c r="JSH244" s="1461"/>
      <c r="JSI244" s="1461"/>
      <c r="JSJ244" s="1461"/>
      <c r="JSK244" s="1461"/>
      <c r="JSL244" s="1461"/>
      <c r="JSM244" s="1461"/>
      <c r="JSN244" s="1461"/>
      <c r="JSO244" s="1461"/>
      <c r="JSP244" s="1461"/>
      <c r="JSQ244" s="1461"/>
      <c r="JSR244" s="1461"/>
      <c r="JSS244" s="1461"/>
      <c r="JST244" s="1461"/>
      <c r="JSU244" s="1461"/>
      <c r="JSV244" s="1461"/>
      <c r="JSW244" s="1461"/>
      <c r="JSX244" s="1461"/>
      <c r="JSY244" s="1461"/>
      <c r="JSZ244" s="1461"/>
      <c r="JTA244" s="1461"/>
      <c r="JTB244" s="1461"/>
      <c r="JTC244" s="1461"/>
      <c r="JTD244" s="1461"/>
      <c r="JTE244" s="1461"/>
      <c r="JTF244" s="1461"/>
      <c r="JTG244" s="1461"/>
      <c r="JTH244" s="1461"/>
      <c r="JTI244" s="1461"/>
      <c r="JTJ244" s="1461"/>
      <c r="JTK244" s="1461"/>
      <c r="JTL244" s="1461"/>
      <c r="JTM244" s="1461"/>
      <c r="JTN244" s="1461"/>
      <c r="JTO244" s="1461"/>
      <c r="JTP244" s="1461"/>
      <c r="JTQ244" s="1461"/>
      <c r="JTR244" s="1461"/>
      <c r="JTS244" s="1461"/>
      <c r="JTT244" s="1461"/>
      <c r="JTU244" s="1461"/>
      <c r="JTV244" s="1461"/>
      <c r="JTW244" s="1461"/>
      <c r="JTX244" s="1461"/>
      <c r="JTY244" s="1461"/>
      <c r="JTZ244" s="1461"/>
      <c r="JUA244" s="1461"/>
      <c r="JUB244" s="1461"/>
      <c r="JUC244" s="1461"/>
      <c r="JUD244" s="1461"/>
      <c r="JUE244" s="1461"/>
      <c r="JUF244" s="1461"/>
      <c r="JUG244" s="1461"/>
      <c r="JUH244" s="1461"/>
      <c r="JUI244" s="1461"/>
      <c r="JUJ244" s="1461"/>
      <c r="JUK244" s="1461"/>
      <c r="JUL244" s="1461"/>
      <c r="JUM244" s="1461"/>
      <c r="JUN244" s="1461"/>
      <c r="JUO244" s="1461"/>
      <c r="JUP244" s="1461"/>
      <c r="JUQ244" s="1461"/>
      <c r="JUR244" s="1461"/>
      <c r="JUS244" s="1461"/>
      <c r="JUT244" s="1461"/>
      <c r="JUU244" s="1461"/>
      <c r="JUV244" s="1461"/>
      <c r="JUW244" s="1461"/>
      <c r="JUX244" s="1461"/>
      <c r="JUY244" s="1461"/>
      <c r="JUZ244" s="1461"/>
      <c r="JVA244" s="1461"/>
      <c r="JVB244" s="1461"/>
      <c r="JVC244" s="1461"/>
      <c r="JVD244" s="1461"/>
      <c r="JVE244" s="1461"/>
      <c r="JVF244" s="1461"/>
      <c r="JVG244" s="1461"/>
      <c r="JVH244" s="1461"/>
      <c r="JVI244" s="1461"/>
      <c r="JVJ244" s="1461"/>
      <c r="JVK244" s="1461"/>
      <c r="JVL244" s="1461"/>
      <c r="JVM244" s="1461"/>
      <c r="JVN244" s="1461"/>
      <c r="JVO244" s="1461"/>
      <c r="JVP244" s="1461"/>
      <c r="JVQ244" s="1461"/>
      <c r="JVR244" s="1461"/>
      <c r="JVS244" s="1461"/>
      <c r="JVT244" s="1461"/>
      <c r="JVU244" s="1461"/>
      <c r="JVV244" s="1461"/>
      <c r="JVW244" s="1461"/>
      <c r="JVX244" s="1461"/>
      <c r="JVY244" s="1461"/>
      <c r="JVZ244" s="1461"/>
      <c r="JWA244" s="1461"/>
      <c r="JWB244" s="1461"/>
      <c r="JWC244" s="1461"/>
      <c r="JWD244" s="1461"/>
      <c r="JWE244" s="1461"/>
      <c r="JWF244" s="1461"/>
      <c r="JWG244" s="1461"/>
      <c r="JWH244" s="1461"/>
      <c r="JWI244" s="1461"/>
      <c r="JWJ244" s="1461"/>
      <c r="JWK244" s="1461"/>
      <c r="JWL244" s="1461"/>
      <c r="JWM244" s="1461"/>
      <c r="JWN244" s="1461"/>
      <c r="JWO244" s="1461"/>
      <c r="JWP244" s="1461"/>
      <c r="JWQ244" s="1461"/>
      <c r="JWR244" s="1461"/>
      <c r="JWS244" s="1461"/>
      <c r="JWT244" s="1461"/>
      <c r="JWU244" s="1461"/>
      <c r="JWV244" s="1461"/>
      <c r="JWW244" s="1461"/>
      <c r="JWX244" s="1461"/>
      <c r="JWY244" s="1461"/>
      <c r="JWZ244" s="1461"/>
      <c r="JXA244" s="1461"/>
      <c r="JXB244" s="1461"/>
      <c r="JXC244" s="1461"/>
      <c r="JXD244" s="1461"/>
      <c r="JXE244" s="1461"/>
      <c r="JXF244" s="1461"/>
      <c r="JXG244" s="1461"/>
      <c r="JXH244" s="1461"/>
      <c r="JXI244" s="1461"/>
      <c r="JXJ244" s="1461"/>
      <c r="JXK244" s="1461"/>
      <c r="JXL244" s="1461"/>
      <c r="JXM244" s="1461"/>
      <c r="JXN244" s="1461"/>
      <c r="JXO244" s="1461"/>
      <c r="JXP244" s="1461"/>
      <c r="JXQ244" s="1461"/>
      <c r="JXR244" s="1461"/>
      <c r="JXS244" s="1461"/>
      <c r="JXT244" s="1461"/>
      <c r="JXU244" s="1461"/>
      <c r="JXV244" s="1461"/>
      <c r="JXW244" s="1461"/>
      <c r="JXX244" s="1461"/>
      <c r="JXY244" s="1461"/>
      <c r="JXZ244" s="1461"/>
      <c r="JYA244" s="1461"/>
      <c r="JYB244" s="1461"/>
      <c r="JYC244" s="1461"/>
      <c r="JYD244" s="1461"/>
      <c r="JYE244" s="1461"/>
      <c r="JYF244" s="1461"/>
      <c r="JYG244" s="1461"/>
      <c r="JYH244" s="1461"/>
      <c r="JYI244" s="1461"/>
      <c r="JYJ244" s="1461"/>
      <c r="JYK244" s="1461"/>
      <c r="JYL244" s="1461"/>
      <c r="JYM244" s="1461"/>
      <c r="JYN244" s="1461"/>
      <c r="JYO244" s="1461"/>
      <c r="JYP244" s="1461"/>
      <c r="JYQ244" s="1461"/>
      <c r="JYR244" s="1461"/>
      <c r="JYS244" s="1461"/>
      <c r="JYT244" s="1461"/>
      <c r="JYU244" s="1461"/>
      <c r="JYV244" s="1461"/>
      <c r="JYW244" s="1461"/>
      <c r="JYX244" s="1461"/>
      <c r="JYY244" s="1461"/>
      <c r="JYZ244" s="1461"/>
      <c r="JZA244" s="1461"/>
      <c r="JZB244" s="1461"/>
      <c r="JZC244" s="1461"/>
      <c r="JZD244" s="1461"/>
      <c r="JZE244" s="1461"/>
      <c r="JZF244" s="1461"/>
      <c r="JZG244" s="1461"/>
      <c r="JZH244" s="1461"/>
      <c r="JZI244" s="1461"/>
      <c r="JZJ244" s="1461"/>
      <c r="JZK244" s="1461"/>
      <c r="JZL244" s="1461"/>
      <c r="JZM244" s="1461"/>
      <c r="JZN244" s="1461"/>
      <c r="JZO244" s="1461"/>
      <c r="JZP244" s="1461"/>
      <c r="JZQ244" s="1461"/>
      <c r="JZR244" s="1461"/>
      <c r="JZS244" s="1461"/>
      <c r="JZT244" s="1461"/>
      <c r="JZU244" s="1461"/>
      <c r="JZV244" s="1461"/>
      <c r="JZW244" s="1461"/>
      <c r="JZX244" s="1461"/>
      <c r="JZY244" s="1461"/>
      <c r="JZZ244" s="1461"/>
      <c r="KAA244" s="1461"/>
      <c r="KAB244" s="1461"/>
      <c r="KAC244" s="1461"/>
      <c r="KAD244" s="1461"/>
      <c r="KAE244" s="1461"/>
      <c r="KAF244" s="1461"/>
      <c r="KAG244" s="1461"/>
      <c r="KAH244" s="1461"/>
      <c r="KAI244" s="1461"/>
      <c r="KAJ244" s="1461"/>
      <c r="KAK244" s="1461"/>
      <c r="KAL244" s="1461"/>
      <c r="KAM244" s="1461"/>
      <c r="KAN244" s="1461"/>
      <c r="KAO244" s="1461"/>
      <c r="KAP244" s="1461"/>
      <c r="KAQ244" s="1461"/>
      <c r="KAR244" s="1461"/>
      <c r="KAS244" s="1461"/>
      <c r="KAT244" s="1461"/>
      <c r="KAU244" s="1461"/>
      <c r="KAV244" s="1461"/>
      <c r="KAW244" s="1461"/>
      <c r="KAX244" s="1461"/>
      <c r="KAY244" s="1461"/>
      <c r="KAZ244" s="1461"/>
      <c r="KBA244" s="1461"/>
      <c r="KBB244" s="1461"/>
      <c r="KBC244" s="1461"/>
      <c r="KBD244" s="1461"/>
      <c r="KBE244" s="1461"/>
      <c r="KBF244" s="1461"/>
      <c r="KBG244" s="1461"/>
      <c r="KBH244" s="1461"/>
      <c r="KBI244" s="1461"/>
      <c r="KBJ244" s="1461"/>
      <c r="KBK244" s="1461"/>
      <c r="KBL244" s="1461"/>
      <c r="KBM244" s="1461"/>
      <c r="KBN244" s="1461"/>
      <c r="KBO244" s="1461"/>
      <c r="KBP244" s="1461"/>
      <c r="KBQ244" s="1461"/>
      <c r="KBR244" s="1461"/>
      <c r="KBS244" s="1461"/>
      <c r="KBT244" s="1461"/>
      <c r="KBU244" s="1461"/>
      <c r="KBV244" s="1461"/>
      <c r="KBW244" s="1461"/>
      <c r="KBX244" s="1461"/>
      <c r="KBY244" s="1461"/>
      <c r="KBZ244" s="1461"/>
      <c r="KCA244" s="1461"/>
      <c r="KCB244" s="1461"/>
      <c r="KCC244" s="1461"/>
      <c r="KCD244" s="1461"/>
      <c r="KCE244" s="1461"/>
      <c r="KCF244" s="1461"/>
      <c r="KCG244" s="1461"/>
      <c r="KCH244" s="1461"/>
      <c r="KCI244" s="1461"/>
      <c r="KCJ244" s="1461"/>
      <c r="KCK244" s="1461"/>
      <c r="KCL244" s="1461"/>
      <c r="KCM244" s="1461"/>
      <c r="KCN244" s="1461"/>
      <c r="KCO244" s="1461"/>
      <c r="KCP244" s="1461"/>
      <c r="KCQ244" s="1461"/>
      <c r="KCR244" s="1461"/>
      <c r="KCS244" s="1461"/>
      <c r="KCT244" s="1461"/>
      <c r="KCU244" s="1461"/>
      <c r="KCV244" s="1461"/>
      <c r="KCW244" s="1461"/>
      <c r="KCX244" s="1461"/>
      <c r="KCY244" s="1461"/>
      <c r="KCZ244" s="1461"/>
      <c r="KDA244" s="1461"/>
      <c r="KDB244" s="1461"/>
      <c r="KDC244" s="1461"/>
      <c r="KDD244" s="1461"/>
      <c r="KDE244" s="1461"/>
      <c r="KDF244" s="1461"/>
      <c r="KDG244" s="1461"/>
      <c r="KDH244" s="1461"/>
      <c r="KDI244" s="1461"/>
      <c r="KDJ244" s="1461"/>
      <c r="KDK244" s="1461"/>
      <c r="KDL244" s="1461"/>
      <c r="KDM244" s="1461"/>
      <c r="KDN244" s="1461"/>
      <c r="KDO244" s="1461"/>
      <c r="KDP244" s="1461"/>
      <c r="KDQ244" s="1461"/>
      <c r="KDR244" s="1461"/>
      <c r="KDS244" s="1461"/>
      <c r="KDT244" s="1461"/>
      <c r="KDU244" s="1461"/>
      <c r="KDV244" s="1461"/>
      <c r="KDW244" s="1461"/>
      <c r="KDX244" s="1461"/>
      <c r="KDY244" s="1461"/>
      <c r="KDZ244" s="1461"/>
      <c r="KEA244" s="1461"/>
      <c r="KEB244" s="1461"/>
      <c r="KEC244" s="1461"/>
      <c r="KED244" s="1461"/>
      <c r="KEE244" s="1461"/>
      <c r="KEF244" s="1461"/>
      <c r="KEG244" s="1461"/>
      <c r="KEH244" s="1461"/>
      <c r="KEI244" s="1461"/>
      <c r="KEJ244" s="1461"/>
      <c r="KEK244" s="1461"/>
      <c r="KEL244" s="1461"/>
      <c r="KEM244" s="1461"/>
      <c r="KEN244" s="1461"/>
      <c r="KEO244" s="1461"/>
      <c r="KEP244" s="1461"/>
      <c r="KEQ244" s="1461"/>
      <c r="KER244" s="1461"/>
      <c r="KES244" s="1461"/>
      <c r="KET244" s="1461"/>
      <c r="KEU244" s="1461"/>
      <c r="KEV244" s="1461"/>
      <c r="KEW244" s="1461"/>
      <c r="KEX244" s="1461"/>
      <c r="KEY244" s="1461"/>
      <c r="KEZ244" s="1461"/>
      <c r="KFA244" s="1461"/>
      <c r="KFB244" s="1461"/>
      <c r="KFC244" s="1461"/>
      <c r="KFD244" s="1461"/>
      <c r="KFE244" s="1461"/>
      <c r="KFF244" s="1461"/>
      <c r="KFG244" s="1461"/>
      <c r="KFH244" s="1461"/>
      <c r="KFI244" s="1461"/>
      <c r="KFJ244" s="1461"/>
      <c r="KFK244" s="1461"/>
      <c r="KFL244" s="1461"/>
      <c r="KFM244" s="1461"/>
      <c r="KFN244" s="1461"/>
      <c r="KFO244" s="1461"/>
      <c r="KFP244" s="1461"/>
      <c r="KFQ244" s="1461"/>
      <c r="KFR244" s="1461"/>
      <c r="KFS244" s="1461"/>
      <c r="KFT244" s="1461"/>
      <c r="KFU244" s="1461"/>
      <c r="KFV244" s="1461"/>
      <c r="KFW244" s="1461"/>
      <c r="KFX244" s="1461"/>
      <c r="KFY244" s="1461"/>
      <c r="KFZ244" s="1461"/>
      <c r="KGA244" s="1461"/>
      <c r="KGB244" s="1461"/>
      <c r="KGC244" s="1461"/>
      <c r="KGD244" s="1461"/>
      <c r="KGE244" s="1461"/>
      <c r="KGF244" s="1461"/>
      <c r="KGG244" s="1461"/>
      <c r="KGH244" s="1461"/>
      <c r="KGI244" s="1461"/>
      <c r="KGJ244" s="1461"/>
      <c r="KGK244" s="1461"/>
      <c r="KGL244" s="1461"/>
      <c r="KGM244" s="1461"/>
      <c r="KGN244" s="1461"/>
      <c r="KGO244" s="1461"/>
      <c r="KGP244" s="1461"/>
      <c r="KGQ244" s="1461"/>
      <c r="KGR244" s="1461"/>
      <c r="KGS244" s="1461"/>
      <c r="KGT244" s="1461"/>
      <c r="KGU244" s="1461"/>
      <c r="KGV244" s="1461"/>
      <c r="KGW244" s="1461"/>
      <c r="KGX244" s="1461"/>
      <c r="KGY244" s="1461"/>
      <c r="KGZ244" s="1461"/>
      <c r="KHA244" s="1461"/>
      <c r="KHB244" s="1461"/>
      <c r="KHC244" s="1461"/>
      <c r="KHD244" s="1461"/>
      <c r="KHE244" s="1461"/>
      <c r="KHF244" s="1461"/>
      <c r="KHG244" s="1461"/>
      <c r="KHH244" s="1461"/>
      <c r="KHI244" s="1461"/>
      <c r="KHJ244" s="1461"/>
      <c r="KHK244" s="1461"/>
      <c r="KHL244" s="1461"/>
      <c r="KHM244" s="1461"/>
      <c r="KHN244" s="1461"/>
      <c r="KHO244" s="1461"/>
      <c r="KHP244" s="1461"/>
      <c r="KHQ244" s="1461"/>
      <c r="KHR244" s="1461"/>
      <c r="KHS244" s="1461"/>
      <c r="KHT244" s="1461"/>
      <c r="KHU244" s="1461"/>
      <c r="KHV244" s="1461"/>
      <c r="KHW244" s="1461"/>
      <c r="KHX244" s="1461"/>
      <c r="KHY244" s="1461"/>
      <c r="KHZ244" s="1461"/>
      <c r="KIA244" s="1461"/>
      <c r="KIB244" s="1461"/>
      <c r="KIC244" s="1461"/>
      <c r="KID244" s="1461"/>
      <c r="KIE244" s="1461"/>
      <c r="KIF244" s="1461"/>
      <c r="KIG244" s="1461"/>
      <c r="KIH244" s="1461"/>
      <c r="KII244" s="1461"/>
      <c r="KIJ244" s="1461"/>
      <c r="KIK244" s="1461"/>
      <c r="KIL244" s="1461"/>
      <c r="KIM244" s="1461"/>
      <c r="KIN244" s="1461"/>
      <c r="KIO244" s="1461"/>
      <c r="KIP244" s="1461"/>
      <c r="KIQ244" s="1461"/>
      <c r="KIR244" s="1461"/>
      <c r="KIS244" s="1461"/>
      <c r="KIT244" s="1461"/>
      <c r="KIU244" s="1461"/>
      <c r="KIV244" s="1461"/>
      <c r="KIW244" s="1461"/>
      <c r="KIX244" s="1461"/>
      <c r="KIY244" s="1461"/>
      <c r="KIZ244" s="1461"/>
      <c r="KJA244" s="1461"/>
      <c r="KJB244" s="1461"/>
      <c r="KJC244" s="1461"/>
      <c r="KJD244" s="1461"/>
      <c r="KJE244" s="1461"/>
      <c r="KJF244" s="1461"/>
      <c r="KJG244" s="1461"/>
      <c r="KJH244" s="1461"/>
      <c r="KJI244" s="1461"/>
      <c r="KJJ244" s="1461"/>
      <c r="KJK244" s="1461"/>
      <c r="KJL244" s="1461"/>
      <c r="KJM244" s="1461"/>
      <c r="KJN244" s="1461"/>
      <c r="KJO244" s="1461"/>
      <c r="KJP244" s="1461"/>
      <c r="KJQ244" s="1461"/>
      <c r="KJR244" s="1461"/>
      <c r="KJS244" s="1461"/>
      <c r="KJT244" s="1461"/>
      <c r="KJU244" s="1461"/>
      <c r="KJV244" s="1461"/>
      <c r="KJW244" s="1461"/>
      <c r="KJX244" s="1461"/>
      <c r="KJY244" s="1461"/>
      <c r="KJZ244" s="1461"/>
      <c r="KKA244" s="1461"/>
      <c r="KKB244" s="1461"/>
      <c r="KKC244" s="1461"/>
      <c r="KKD244" s="1461"/>
      <c r="KKE244" s="1461"/>
      <c r="KKF244" s="1461"/>
      <c r="KKG244" s="1461"/>
      <c r="KKH244" s="1461"/>
      <c r="KKI244" s="1461"/>
      <c r="KKJ244" s="1461"/>
      <c r="KKK244" s="1461"/>
      <c r="KKL244" s="1461"/>
      <c r="KKM244" s="1461"/>
      <c r="KKN244" s="1461"/>
      <c r="KKO244" s="1461"/>
      <c r="KKP244" s="1461"/>
      <c r="KKQ244" s="1461"/>
      <c r="KKR244" s="1461"/>
      <c r="KKS244" s="1461"/>
      <c r="KKT244" s="1461"/>
      <c r="KKU244" s="1461"/>
      <c r="KKV244" s="1461"/>
      <c r="KKW244" s="1461"/>
      <c r="KKX244" s="1461"/>
      <c r="KKY244" s="1461"/>
      <c r="KKZ244" s="1461"/>
      <c r="KLA244" s="1461"/>
      <c r="KLB244" s="1461"/>
      <c r="KLC244" s="1461"/>
      <c r="KLD244" s="1461"/>
      <c r="KLE244" s="1461"/>
      <c r="KLF244" s="1461"/>
      <c r="KLG244" s="1461"/>
      <c r="KLH244" s="1461"/>
      <c r="KLI244" s="1461"/>
      <c r="KLJ244" s="1461"/>
      <c r="KLK244" s="1461"/>
      <c r="KLL244" s="1461"/>
      <c r="KLM244" s="1461"/>
      <c r="KLN244" s="1461"/>
      <c r="KLO244" s="1461"/>
      <c r="KLP244" s="1461"/>
      <c r="KLQ244" s="1461"/>
      <c r="KLR244" s="1461"/>
      <c r="KLS244" s="1461"/>
      <c r="KLT244" s="1461"/>
      <c r="KLU244" s="1461"/>
      <c r="KLV244" s="1461"/>
      <c r="KLW244" s="1461"/>
      <c r="KLX244" s="1461"/>
      <c r="KLY244" s="1461"/>
      <c r="KLZ244" s="1461"/>
      <c r="KMA244" s="1461"/>
      <c r="KMB244" s="1461"/>
      <c r="KMC244" s="1461"/>
      <c r="KMD244" s="1461"/>
      <c r="KME244" s="1461"/>
      <c r="KMF244" s="1461"/>
      <c r="KMG244" s="1461"/>
      <c r="KMH244" s="1461"/>
      <c r="KMI244" s="1461"/>
      <c r="KMJ244" s="1461"/>
      <c r="KMK244" s="1461"/>
      <c r="KML244" s="1461"/>
      <c r="KMM244" s="1461"/>
      <c r="KMN244" s="1461"/>
      <c r="KMO244" s="1461"/>
      <c r="KMP244" s="1461"/>
      <c r="KMQ244" s="1461"/>
      <c r="KMR244" s="1461"/>
      <c r="KMS244" s="1461"/>
      <c r="KMT244" s="1461"/>
      <c r="KMU244" s="1461"/>
      <c r="KMV244" s="1461"/>
      <c r="KMW244" s="1461"/>
      <c r="KMX244" s="1461"/>
      <c r="KMY244" s="1461"/>
      <c r="KMZ244" s="1461"/>
      <c r="KNA244" s="1461"/>
      <c r="KNB244" s="1461"/>
      <c r="KNC244" s="1461"/>
      <c r="KND244" s="1461"/>
      <c r="KNE244" s="1461"/>
      <c r="KNF244" s="1461"/>
      <c r="KNG244" s="1461"/>
      <c r="KNH244" s="1461"/>
      <c r="KNI244" s="1461"/>
      <c r="KNJ244" s="1461"/>
      <c r="KNK244" s="1461"/>
      <c r="KNL244" s="1461"/>
      <c r="KNM244" s="1461"/>
      <c r="KNN244" s="1461"/>
      <c r="KNO244" s="1461"/>
      <c r="KNP244" s="1461"/>
      <c r="KNQ244" s="1461"/>
      <c r="KNR244" s="1461"/>
      <c r="KNS244" s="1461"/>
      <c r="KNT244" s="1461"/>
      <c r="KNU244" s="1461"/>
      <c r="KNV244" s="1461"/>
      <c r="KNW244" s="1461"/>
      <c r="KNX244" s="1461"/>
      <c r="KNY244" s="1461"/>
      <c r="KNZ244" s="1461"/>
      <c r="KOA244" s="1461"/>
      <c r="KOB244" s="1461"/>
      <c r="KOC244" s="1461"/>
      <c r="KOD244" s="1461"/>
      <c r="KOE244" s="1461"/>
      <c r="KOF244" s="1461"/>
      <c r="KOG244" s="1461"/>
      <c r="KOH244" s="1461"/>
      <c r="KOI244" s="1461"/>
      <c r="KOJ244" s="1461"/>
      <c r="KOK244" s="1461"/>
      <c r="KOL244" s="1461"/>
      <c r="KOM244" s="1461"/>
      <c r="KON244" s="1461"/>
      <c r="KOO244" s="1461"/>
      <c r="KOP244" s="1461"/>
      <c r="KOQ244" s="1461"/>
      <c r="KOR244" s="1461"/>
      <c r="KOS244" s="1461"/>
      <c r="KOT244" s="1461"/>
      <c r="KOU244" s="1461"/>
      <c r="KOV244" s="1461"/>
      <c r="KOW244" s="1461"/>
      <c r="KOX244" s="1461"/>
      <c r="KOY244" s="1461"/>
      <c r="KOZ244" s="1461"/>
      <c r="KPA244" s="1461"/>
      <c r="KPB244" s="1461"/>
      <c r="KPC244" s="1461"/>
      <c r="KPD244" s="1461"/>
      <c r="KPE244" s="1461"/>
      <c r="KPF244" s="1461"/>
      <c r="KPG244" s="1461"/>
      <c r="KPH244" s="1461"/>
      <c r="KPI244" s="1461"/>
      <c r="KPJ244" s="1461"/>
      <c r="KPK244" s="1461"/>
      <c r="KPL244" s="1461"/>
      <c r="KPM244" s="1461"/>
      <c r="KPN244" s="1461"/>
      <c r="KPO244" s="1461"/>
      <c r="KPP244" s="1461"/>
      <c r="KPQ244" s="1461"/>
      <c r="KPR244" s="1461"/>
      <c r="KPS244" s="1461"/>
      <c r="KPT244" s="1461"/>
      <c r="KPU244" s="1461"/>
      <c r="KPV244" s="1461"/>
      <c r="KPW244" s="1461"/>
      <c r="KPX244" s="1461"/>
      <c r="KPY244" s="1461"/>
      <c r="KPZ244" s="1461"/>
      <c r="KQA244" s="1461"/>
      <c r="KQB244" s="1461"/>
      <c r="KQC244" s="1461"/>
      <c r="KQD244" s="1461"/>
      <c r="KQE244" s="1461"/>
      <c r="KQF244" s="1461"/>
      <c r="KQG244" s="1461"/>
      <c r="KQH244" s="1461"/>
      <c r="KQI244" s="1461"/>
      <c r="KQJ244" s="1461"/>
      <c r="KQK244" s="1461"/>
      <c r="KQL244" s="1461"/>
      <c r="KQM244" s="1461"/>
      <c r="KQN244" s="1461"/>
      <c r="KQO244" s="1461"/>
      <c r="KQP244" s="1461"/>
      <c r="KQQ244" s="1461"/>
      <c r="KQR244" s="1461"/>
      <c r="KQS244" s="1461"/>
      <c r="KQT244" s="1461"/>
      <c r="KQU244" s="1461"/>
      <c r="KQV244" s="1461"/>
      <c r="KQW244" s="1461"/>
      <c r="KQX244" s="1461"/>
      <c r="KQY244" s="1461"/>
      <c r="KQZ244" s="1461"/>
      <c r="KRA244" s="1461"/>
      <c r="KRB244" s="1461"/>
      <c r="KRC244" s="1461"/>
      <c r="KRD244" s="1461"/>
      <c r="KRE244" s="1461"/>
      <c r="KRF244" s="1461"/>
      <c r="KRG244" s="1461"/>
      <c r="KRH244" s="1461"/>
      <c r="KRI244" s="1461"/>
      <c r="KRJ244" s="1461"/>
      <c r="KRK244" s="1461"/>
      <c r="KRL244" s="1461"/>
      <c r="KRM244" s="1461"/>
      <c r="KRN244" s="1461"/>
      <c r="KRO244" s="1461"/>
      <c r="KRP244" s="1461"/>
      <c r="KRQ244" s="1461"/>
      <c r="KRR244" s="1461"/>
      <c r="KRS244" s="1461"/>
      <c r="KRT244" s="1461"/>
      <c r="KRU244" s="1461"/>
      <c r="KRV244" s="1461"/>
      <c r="KRW244" s="1461"/>
      <c r="KRX244" s="1461"/>
      <c r="KRY244" s="1461"/>
      <c r="KRZ244" s="1461"/>
      <c r="KSA244" s="1461"/>
      <c r="KSB244" s="1461"/>
      <c r="KSC244" s="1461"/>
      <c r="KSD244" s="1461"/>
      <c r="KSE244" s="1461"/>
      <c r="KSF244" s="1461"/>
      <c r="KSG244" s="1461"/>
      <c r="KSH244" s="1461"/>
      <c r="KSI244" s="1461"/>
      <c r="KSJ244" s="1461"/>
      <c r="KSK244" s="1461"/>
      <c r="KSL244" s="1461"/>
      <c r="KSM244" s="1461"/>
      <c r="KSN244" s="1461"/>
      <c r="KSO244" s="1461"/>
      <c r="KSP244" s="1461"/>
      <c r="KSQ244" s="1461"/>
      <c r="KSR244" s="1461"/>
      <c r="KSS244" s="1461"/>
      <c r="KST244" s="1461"/>
      <c r="KSU244" s="1461"/>
      <c r="KSV244" s="1461"/>
      <c r="KSW244" s="1461"/>
      <c r="KSX244" s="1461"/>
      <c r="KSY244" s="1461"/>
      <c r="KSZ244" s="1461"/>
      <c r="KTA244" s="1461"/>
      <c r="KTB244" s="1461"/>
      <c r="KTC244" s="1461"/>
      <c r="KTD244" s="1461"/>
      <c r="KTE244" s="1461"/>
      <c r="KTF244" s="1461"/>
      <c r="KTG244" s="1461"/>
      <c r="KTH244" s="1461"/>
      <c r="KTI244" s="1461"/>
      <c r="KTJ244" s="1461"/>
      <c r="KTK244" s="1461"/>
      <c r="KTL244" s="1461"/>
      <c r="KTM244" s="1461"/>
      <c r="KTN244" s="1461"/>
      <c r="KTO244" s="1461"/>
      <c r="KTP244" s="1461"/>
      <c r="KTQ244" s="1461"/>
      <c r="KTR244" s="1461"/>
      <c r="KTS244" s="1461"/>
      <c r="KTT244" s="1461"/>
      <c r="KTU244" s="1461"/>
      <c r="KTV244" s="1461"/>
      <c r="KTW244" s="1461"/>
      <c r="KTX244" s="1461"/>
      <c r="KTY244" s="1461"/>
      <c r="KTZ244" s="1461"/>
      <c r="KUA244" s="1461"/>
      <c r="KUB244" s="1461"/>
      <c r="KUC244" s="1461"/>
      <c r="KUD244" s="1461"/>
      <c r="KUE244" s="1461"/>
      <c r="KUF244" s="1461"/>
      <c r="KUG244" s="1461"/>
      <c r="KUH244" s="1461"/>
      <c r="KUI244" s="1461"/>
      <c r="KUJ244" s="1461"/>
      <c r="KUK244" s="1461"/>
      <c r="KUL244" s="1461"/>
      <c r="KUM244" s="1461"/>
      <c r="KUN244" s="1461"/>
      <c r="KUO244" s="1461"/>
      <c r="KUP244" s="1461"/>
      <c r="KUQ244" s="1461"/>
      <c r="KUR244" s="1461"/>
      <c r="KUS244" s="1461"/>
      <c r="KUT244" s="1461"/>
      <c r="KUU244" s="1461"/>
      <c r="KUV244" s="1461"/>
      <c r="KUW244" s="1461"/>
      <c r="KUX244" s="1461"/>
      <c r="KUY244" s="1461"/>
      <c r="KUZ244" s="1461"/>
      <c r="KVA244" s="1461"/>
      <c r="KVB244" s="1461"/>
      <c r="KVC244" s="1461"/>
      <c r="KVD244" s="1461"/>
      <c r="KVE244" s="1461"/>
      <c r="KVF244" s="1461"/>
      <c r="KVG244" s="1461"/>
      <c r="KVH244" s="1461"/>
      <c r="KVI244" s="1461"/>
      <c r="KVJ244" s="1461"/>
      <c r="KVK244" s="1461"/>
      <c r="KVL244" s="1461"/>
      <c r="KVM244" s="1461"/>
      <c r="KVN244" s="1461"/>
      <c r="KVO244" s="1461"/>
      <c r="KVP244" s="1461"/>
      <c r="KVQ244" s="1461"/>
      <c r="KVR244" s="1461"/>
      <c r="KVS244" s="1461"/>
      <c r="KVT244" s="1461"/>
      <c r="KVU244" s="1461"/>
      <c r="KVV244" s="1461"/>
      <c r="KVW244" s="1461"/>
      <c r="KVX244" s="1461"/>
      <c r="KVY244" s="1461"/>
      <c r="KVZ244" s="1461"/>
      <c r="KWA244" s="1461"/>
      <c r="KWB244" s="1461"/>
      <c r="KWC244" s="1461"/>
      <c r="KWD244" s="1461"/>
      <c r="KWE244" s="1461"/>
      <c r="KWF244" s="1461"/>
      <c r="KWG244" s="1461"/>
      <c r="KWH244" s="1461"/>
      <c r="KWI244" s="1461"/>
      <c r="KWJ244" s="1461"/>
      <c r="KWK244" s="1461"/>
      <c r="KWL244" s="1461"/>
      <c r="KWM244" s="1461"/>
      <c r="KWN244" s="1461"/>
      <c r="KWO244" s="1461"/>
      <c r="KWP244" s="1461"/>
      <c r="KWQ244" s="1461"/>
      <c r="KWR244" s="1461"/>
      <c r="KWS244" s="1461"/>
      <c r="KWT244" s="1461"/>
      <c r="KWU244" s="1461"/>
      <c r="KWV244" s="1461"/>
      <c r="KWW244" s="1461"/>
      <c r="KWX244" s="1461"/>
      <c r="KWY244" s="1461"/>
      <c r="KWZ244" s="1461"/>
      <c r="KXA244" s="1461"/>
      <c r="KXB244" s="1461"/>
      <c r="KXC244" s="1461"/>
      <c r="KXD244" s="1461"/>
      <c r="KXE244" s="1461"/>
      <c r="KXF244" s="1461"/>
      <c r="KXG244" s="1461"/>
      <c r="KXH244" s="1461"/>
      <c r="KXI244" s="1461"/>
      <c r="KXJ244" s="1461"/>
      <c r="KXK244" s="1461"/>
      <c r="KXL244" s="1461"/>
      <c r="KXM244" s="1461"/>
      <c r="KXN244" s="1461"/>
      <c r="KXO244" s="1461"/>
      <c r="KXP244" s="1461"/>
      <c r="KXQ244" s="1461"/>
      <c r="KXR244" s="1461"/>
      <c r="KXS244" s="1461"/>
      <c r="KXT244" s="1461"/>
      <c r="KXU244" s="1461"/>
      <c r="KXV244" s="1461"/>
      <c r="KXW244" s="1461"/>
      <c r="KXX244" s="1461"/>
      <c r="KXY244" s="1461"/>
      <c r="KXZ244" s="1461"/>
      <c r="KYA244" s="1461"/>
      <c r="KYB244" s="1461"/>
      <c r="KYC244" s="1461"/>
      <c r="KYD244" s="1461"/>
      <c r="KYE244" s="1461"/>
      <c r="KYF244" s="1461"/>
      <c r="KYG244" s="1461"/>
      <c r="KYH244" s="1461"/>
      <c r="KYI244" s="1461"/>
      <c r="KYJ244" s="1461"/>
      <c r="KYK244" s="1461"/>
      <c r="KYL244" s="1461"/>
      <c r="KYM244" s="1461"/>
      <c r="KYN244" s="1461"/>
      <c r="KYO244" s="1461"/>
      <c r="KYP244" s="1461"/>
      <c r="KYQ244" s="1461"/>
      <c r="KYR244" s="1461"/>
      <c r="KYS244" s="1461"/>
      <c r="KYT244" s="1461"/>
      <c r="KYU244" s="1461"/>
      <c r="KYV244" s="1461"/>
      <c r="KYW244" s="1461"/>
      <c r="KYX244" s="1461"/>
      <c r="KYY244" s="1461"/>
      <c r="KYZ244" s="1461"/>
      <c r="KZA244" s="1461"/>
      <c r="KZB244" s="1461"/>
      <c r="KZC244" s="1461"/>
      <c r="KZD244" s="1461"/>
      <c r="KZE244" s="1461"/>
      <c r="KZF244" s="1461"/>
      <c r="KZG244" s="1461"/>
      <c r="KZH244" s="1461"/>
      <c r="KZI244" s="1461"/>
      <c r="KZJ244" s="1461"/>
      <c r="KZK244" s="1461"/>
      <c r="KZL244" s="1461"/>
      <c r="KZM244" s="1461"/>
      <c r="KZN244" s="1461"/>
      <c r="KZO244" s="1461"/>
      <c r="KZP244" s="1461"/>
      <c r="KZQ244" s="1461"/>
      <c r="KZR244" s="1461"/>
      <c r="KZS244" s="1461"/>
      <c r="KZT244" s="1461"/>
      <c r="KZU244" s="1461"/>
      <c r="KZV244" s="1461"/>
      <c r="KZW244" s="1461"/>
      <c r="KZX244" s="1461"/>
      <c r="KZY244" s="1461"/>
      <c r="KZZ244" s="1461"/>
      <c r="LAA244" s="1461"/>
      <c r="LAB244" s="1461"/>
      <c r="LAC244" s="1461"/>
      <c r="LAD244" s="1461"/>
      <c r="LAE244" s="1461"/>
      <c r="LAF244" s="1461"/>
      <c r="LAG244" s="1461"/>
      <c r="LAH244" s="1461"/>
      <c r="LAI244" s="1461"/>
      <c r="LAJ244" s="1461"/>
      <c r="LAK244" s="1461"/>
      <c r="LAL244" s="1461"/>
      <c r="LAM244" s="1461"/>
      <c r="LAN244" s="1461"/>
      <c r="LAO244" s="1461"/>
      <c r="LAP244" s="1461"/>
      <c r="LAQ244" s="1461"/>
      <c r="LAR244" s="1461"/>
      <c r="LAS244" s="1461"/>
      <c r="LAT244" s="1461"/>
      <c r="LAU244" s="1461"/>
      <c r="LAV244" s="1461"/>
      <c r="LAW244" s="1461"/>
      <c r="LAX244" s="1461"/>
      <c r="LAY244" s="1461"/>
      <c r="LAZ244" s="1461"/>
      <c r="LBA244" s="1461"/>
      <c r="LBB244" s="1461"/>
      <c r="LBC244" s="1461"/>
      <c r="LBD244" s="1461"/>
      <c r="LBE244" s="1461"/>
      <c r="LBF244" s="1461"/>
      <c r="LBG244" s="1461"/>
      <c r="LBH244" s="1461"/>
      <c r="LBI244" s="1461"/>
      <c r="LBJ244" s="1461"/>
      <c r="LBK244" s="1461"/>
      <c r="LBL244" s="1461"/>
      <c r="LBM244" s="1461"/>
      <c r="LBN244" s="1461"/>
      <c r="LBO244" s="1461"/>
      <c r="LBP244" s="1461"/>
      <c r="LBQ244" s="1461"/>
      <c r="LBR244" s="1461"/>
      <c r="LBS244" s="1461"/>
      <c r="LBT244" s="1461"/>
      <c r="LBU244" s="1461"/>
      <c r="LBV244" s="1461"/>
      <c r="LBW244" s="1461"/>
      <c r="LBX244" s="1461"/>
      <c r="LBY244" s="1461"/>
      <c r="LBZ244" s="1461"/>
      <c r="LCA244" s="1461"/>
      <c r="LCB244" s="1461"/>
      <c r="LCC244" s="1461"/>
      <c r="LCD244" s="1461"/>
      <c r="LCE244" s="1461"/>
      <c r="LCF244" s="1461"/>
      <c r="LCG244" s="1461"/>
      <c r="LCH244" s="1461"/>
      <c r="LCI244" s="1461"/>
      <c r="LCJ244" s="1461"/>
      <c r="LCK244" s="1461"/>
      <c r="LCL244" s="1461"/>
      <c r="LCM244" s="1461"/>
      <c r="LCN244" s="1461"/>
      <c r="LCO244" s="1461"/>
      <c r="LCP244" s="1461"/>
      <c r="LCQ244" s="1461"/>
      <c r="LCR244" s="1461"/>
      <c r="LCS244" s="1461"/>
      <c r="LCT244" s="1461"/>
      <c r="LCU244" s="1461"/>
      <c r="LCV244" s="1461"/>
      <c r="LCW244" s="1461"/>
      <c r="LCX244" s="1461"/>
      <c r="LCY244" s="1461"/>
      <c r="LCZ244" s="1461"/>
      <c r="LDA244" s="1461"/>
      <c r="LDB244" s="1461"/>
      <c r="LDC244" s="1461"/>
      <c r="LDD244" s="1461"/>
      <c r="LDE244" s="1461"/>
      <c r="LDF244" s="1461"/>
      <c r="LDG244" s="1461"/>
      <c r="LDH244" s="1461"/>
      <c r="LDI244" s="1461"/>
      <c r="LDJ244" s="1461"/>
      <c r="LDK244" s="1461"/>
      <c r="LDL244" s="1461"/>
      <c r="LDM244" s="1461"/>
      <c r="LDN244" s="1461"/>
      <c r="LDO244" s="1461"/>
      <c r="LDP244" s="1461"/>
      <c r="LDQ244" s="1461"/>
      <c r="LDR244" s="1461"/>
      <c r="LDS244" s="1461"/>
      <c r="LDT244" s="1461"/>
      <c r="LDU244" s="1461"/>
      <c r="LDV244" s="1461"/>
      <c r="LDW244" s="1461"/>
      <c r="LDX244" s="1461"/>
      <c r="LDY244" s="1461"/>
      <c r="LDZ244" s="1461"/>
      <c r="LEA244" s="1461"/>
      <c r="LEB244" s="1461"/>
      <c r="LEC244" s="1461"/>
      <c r="LED244" s="1461"/>
      <c r="LEE244" s="1461"/>
      <c r="LEF244" s="1461"/>
      <c r="LEG244" s="1461"/>
      <c r="LEH244" s="1461"/>
      <c r="LEI244" s="1461"/>
      <c r="LEJ244" s="1461"/>
      <c r="LEK244" s="1461"/>
      <c r="LEL244" s="1461"/>
      <c r="LEM244" s="1461"/>
      <c r="LEN244" s="1461"/>
      <c r="LEO244" s="1461"/>
      <c r="LEP244" s="1461"/>
      <c r="LEQ244" s="1461"/>
      <c r="LER244" s="1461"/>
      <c r="LES244" s="1461"/>
      <c r="LET244" s="1461"/>
      <c r="LEU244" s="1461"/>
      <c r="LEV244" s="1461"/>
      <c r="LEW244" s="1461"/>
      <c r="LEX244" s="1461"/>
      <c r="LEY244" s="1461"/>
      <c r="LEZ244" s="1461"/>
      <c r="LFA244" s="1461"/>
      <c r="LFB244" s="1461"/>
      <c r="LFC244" s="1461"/>
      <c r="LFD244" s="1461"/>
      <c r="LFE244" s="1461"/>
      <c r="LFF244" s="1461"/>
      <c r="LFG244" s="1461"/>
      <c r="LFH244" s="1461"/>
      <c r="LFI244" s="1461"/>
      <c r="LFJ244" s="1461"/>
      <c r="LFK244" s="1461"/>
      <c r="LFL244" s="1461"/>
      <c r="LFM244" s="1461"/>
      <c r="LFN244" s="1461"/>
      <c r="LFO244" s="1461"/>
      <c r="LFP244" s="1461"/>
      <c r="LFQ244" s="1461"/>
      <c r="LFR244" s="1461"/>
      <c r="LFS244" s="1461"/>
      <c r="LFT244" s="1461"/>
      <c r="LFU244" s="1461"/>
      <c r="LFV244" s="1461"/>
      <c r="LFW244" s="1461"/>
      <c r="LFX244" s="1461"/>
      <c r="LFY244" s="1461"/>
      <c r="LFZ244" s="1461"/>
      <c r="LGA244" s="1461"/>
      <c r="LGB244" s="1461"/>
      <c r="LGC244" s="1461"/>
      <c r="LGD244" s="1461"/>
      <c r="LGE244" s="1461"/>
      <c r="LGF244" s="1461"/>
      <c r="LGG244" s="1461"/>
      <c r="LGH244" s="1461"/>
      <c r="LGI244" s="1461"/>
      <c r="LGJ244" s="1461"/>
      <c r="LGK244" s="1461"/>
      <c r="LGL244" s="1461"/>
      <c r="LGM244" s="1461"/>
      <c r="LGN244" s="1461"/>
      <c r="LGO244" s="1461"/>
      <c r="LGP244" s="1461"/>
      <c r="LGQ244" s="1461"/>
      <c r="LGR244" s="1461"/>
      <c r="LGS244" s="1461"/>
      <c r="LGT244" s="1461"/>
      <c r="LGU244" s="1461"/>
      <c r="LGV244" s="1461"/>
      <c r="LGW244" s="1461"/>
      <c r="LGX244" s="1461"/>
      <c r="LGY244" s="1461"/>
      <c r="LGZ244" s="1461"/>
      <c r="LHA244" s="1461"/>
      <c r="LHB244" s="1461"/>
      <c r="LHC244" s="1461"/>
      <c r="LHD244" s="1461"/>
      <c r="LHE244" s="1461"/>
      <c r="LHF244" s="1461"/>
      <c r="LHG244" s="1461"/>
      <c r="LHH244" s="1461"/>
      <c r="LHI244" s="1461"/>
      <c r="LHJ244" s="1461"/>
      <c r="LHK244" s="1461"/>
      <c r="LHL244" s="1461"/>
      <c r="LHM244" s="1461"/>
      <c r="LHN244" s="1461"/>
      <c r="LHO244" s="1461"/>
      <c r="LHP244" s="1461"/>
      <c r="LHQ244" s="1461"/>
      <c r="LHR244" s="1461"/>
      <c r="LHS244" s="1461"/>
      <c r="LHT244" s="1461"/>
      <c r="LHU244" s="1461"/>
      <c r="LHV244" s="1461"/>
      <c r="LHW244" s="1461"/>
      <c r="LHX244" s="1461"/>
      <c r="LHY244" s="1461"/>
      <c r="LHZ244" s="1461"/>
      <c r="LIA244" s="1461"/>
      <c r="LIB244" s="1461"/>
      <c r="LIC244" s="1461"/>
      <c r="LID244" s="1461"/>
      <c r="LIE244" s="1461"/>
      <c r="LIF244" s="1461"/>
      <c r="LIG244" s="1461"/>
      <c r="LIH244" s="1461"/>
      <c r="LII244" s="1461"/>
      <c r="LIJ244" s="1461"/>
      <c r="LIK244" s="1461"/>
      <c r="LIL244" s="1461"/>
      <c r="LIM244" s="1461"/>
      <c r="LIN244" s="1461"/>
      <c r="LIO244" s="1461"/>
      <c r="LIP244" s="1461"/>
      <c r="LIQ244" s="1461"/>
      <c r="LIR244" s="1461"/>
      <c r="LIS244" s="1461"/>
      <c r="LIT244" s="1461"/>
      <c r="LIU244" s="1461"/>
      <c r="LIV244" s="1461"/>
      <c r="LIW244" s="1461"/>
      <c r="LIX244" s="1461"/>
      <c r="LIY244" s="1461"/>
      <c r="LIZ244" s="1461"/>
      <c r="LJA244" s="1461"/>
      <c r="LJB244" s="1461"/>
      <c r="LJC244" s="1461"/>
      <c r="LJD244" s="1461"/>
      <c r="LJE244" s="1461"/>
      <c r="LJF244" s="1461"/>
      <c r="LJG244" s="1461"/>
      <c r="LJH244" s="1461"/>
      <c r="LJI244" s="1461"/>
      <c r="LJJ244" s="1461"/>
      <c r="LJK244" s="1461"/>
      <c r="LJL244" s="1461"/>
      <c r="LJM244" s="1461"/>
      <c r="LJN244" s="1461"/>
      <c r="LJO244" s="1461"/>
      <c r="LJP244" s="1461"/>
      <c r="LJQ244" s="1461"/>
      <c r="LJR244" s="1461"/>
      <c r="LJS244" s="1461"/>
      <c r="LJT244" s="1461"/>
      <c r="LJU244" s="1461"/>
      <c r="LJV244" s="1461"/>
      <c r="LJW244" s="1461"/>
      <c r="LJX244" s="1461"/>
      <c r="LJY244" s="1461"/>
      <c r="LJZ244" s="1461"/>
      <c r="LKA244" s="1461"/>
      <c r="LKB244" s="1461"/>
      <c r="LKC244" s="1461"/>
      <c r="LKD244" s="1461"/>
      <c r="LKE244" s="1461"/>
      <c r="LKF244" s="1461"/>
      <c r="LKG244" s="1461"/>
      <c r="LKH244" s="1461"/>
      <c r="LKI244" s="1461"/>
      <c r="LKJ244" s="1461"/>
      <c r="LKK244" s="1461"/>
      <c r="LKL244" s="1461"/>
      <c r="LKM244" s="1461"/>
      <c r="LKN244" s="1461"/>
      <c r="LKO244" s="1461"/>
      <c r="LKP244" s="1461"/>
      <c r="LKQ244" s="1461"/>
      <c r="LKR244" s="1461"/>
      <c r="LKS244" s="1461"/>
      <c r="LKT244" s="1461"/>
      <c r="LKU244" s="1461"/>
      <c r="LKV244" s="1461"/>
      <c r="LKW244" s="1461"/>
      <c r="LKX244" s="1461"/>
      <c r="LKY244" s="1461"/>
      <c r="LKZ244" s="1461"/>
      <c r="LLA244" s="1461"/>
      <c r="LLB244" s="1461"/>
      <c r="LLC244" s="1461"/>
      <c r="LLD244" s="1461"/>
      <c r="LLE244" s="1461"/>
      <c r="LLF244" s="1461"/>
      <c r="LLG244" s="1461"/>
      <c r="LLH244" s="1461"/>
      <c r="LLI244" s="1461"/>
      <c r="LLJ244" s="1461"/>
      <c r="LLK244" s="1461"/>
      <c r="LLL244" s="1461"/>
      <c r="LLM244" s="1461"/>
      <c r="LLN244" s="1461"/>
      <c r="LLO244" s="1461"/>
      <c r="LLP244" s="1461"/>
      <c r="LLQ244" s="1461"/>
      <c r="LLR244" s="1461"/>
      <c r="LLS244" s="1461"/>
      <c r="LLT244" s="1461"/>
      <c r="LLU244" s="1461"/>
      <c r="LLV244" s="1461"/>
      <c r="LLW244" s="1461"/>
      <c r="LLX244" s="1461"/>
      <c r="LLY244" s="1461"/>
      <c r="LLZ244" s="1461"/>
      <c r="LMA244" s="1461"/>
      <c r="LMB244" s="1461"/>
      <c r="LMC244" s="1461"/>
      <c r="LMD244" s="1461"/>
      <c r="LME244" s="1461"/>
      <c r="LMF244" s="1461"/>
      <c r="LMG244" s="1461"/>
      <c r="LMH244" s="1461"/>
      <c r="LMI244" s="1461"/>
      <c r="LMJ244" s="1461"/>
      <c r="LMK244" s="1461"/>
      <c r="LML244" s="1461"/>
      <c r="LMM244" s="1461"/>
      <c r="LMN244" s="1461"/>
      <c r="LMO244" s="1461"/>
      <c r="LMP244" s="1461"/>
      <c r="LMQ244" s="1461"/>
      <c r="LMR244" s="1461"/>
      <c r="LMS244" s="1461"/>
      <c r="LMT244" s="1461"/>
      <c r="LMU244" s="1461"/>
      <c r="LMV244" s="1461"/>
      <c r="LMW244" s="1461"/>
      <c r="LMX244" s="1461"/>
      <c r="LMY244" s="1461"/>
      <c r="LMZ244" s="1461"/>
      <c r="LNA244" s="1461"/>
      <c r="LNB244" s="1461"/>
      <c r="LNC244" s="1461"/>
      <c r="LND244" s="1461"/>
      <c r="LNE244" s="1461"/>
      <c r="LNF244" s="1461"/>
      <c r="LNG244" s="1461"/>
      <c r="LNH244" s="1461"/>
      <c r="LNI244" s="1461"/>
      <c r="LNJ244" s="1461"/>
      <c r="LNK244" s="1461"/>
      <c r="LNL244" s="1461"/>
      <c r="LNM244" s="1461"/>
      <c r="LNN244" s="1461"/>
      <c r="LNO244" s="1461"/>
      <c r="LNP244" s="1461"/>
      <c r="LNQ244" s="1461"/>
      <c r="LNR244" s="1461"/>
      <c r="LNS244" s="1461"/>
      <c r="LNT244" s="1461"/>
      <c r="LNU244" s="1461"/>
      <c r="LNV244" s="1461"/>
      <c r="LNW244" s="1461"/>
      <c r="LNX244" s="1461"/>
      <c r="LNY244" s="1461"/>
      <c r="LNZ244" s="1461"/>
      <c r="LOA244" s="1461"/>
      <c r="LOB244" s="1461"/>
      <c r="LOC244" s="1461"/>
      <c r="LOD244" s="1461"/>
      <c r="LOE244" s="1461"/>
      <c r="LOF244" s="1461"/>
      <c r="LOG244" s="1461"/>
      <c r="LOH244" s="1461"/>
      <c r="LOI244" s="1461"/>
      <c r="LOJ244" s="1461"/>
      <c r="LOK244" s="1461"/>
      <c r="LOL244" s="1461"/>
      <c r="LOM244" s="1461"/>
      <c r="LON244" s="1461"/>
      <c r="LOO244" s="1461"/>
      <c r="LOP244" s="1461"/>
      <c r="LOQ244" s="1461"/>
      <c r="LOR244" s="1461"/>
      <c r="LOS244" s="1461"/>
      <c r="LOT244" s="1461"/>
      <c r="LOU244" s="1461"/>
      <c r="LOV244" s="1461"/>
      <c r="LOW244" s="1461"/>
      <c r="LOX244" s="1461"/>
      <c r="LOY244" s="1461"/>
      <c r="LOZ244" s="1461"/>
      <c r="LPA244" s="1461"/>
      <c r="LPB244" s="1461"/>
      <c r="LPC244" s="1461"/>
      <c r="LPD244" s="1461"/>
      <c r="LPE244" s="1461"/>
      <c r="LPF244" s="1461"/>
      <c r="LPG244" s="1461"/>
      <c r="LPH244" s="1461"/>
      <c r="LPI244" s="1461"/>
      <c r="LPJ244" s="1461"/>
      <c r="LPK244" s="1461"/>
      <c r="LPL244" s="1461"/>
      <c r="LPM244" s="1461"/>
      <c r="LPN244" s="1461"/>
      <c r="LPO244" s="1461"/>
      <c r="LPP244" s="1461"/>
      <c r="LPQ244" s="1461"/>
      <c r="LPR244" s="1461"/>
      <c r="LPS244" s="1461"/>
      <c r="LPT244" s="1461"/>
      <c r="LPU244" s="1461"/>
      <c r="LPV244" s="1461"/>
      <c r="LPW244" s="1461"/>
      <c r="LPX244" s="1461"/>
      <c r="LPY244" s="1461"/>
      <c r="LPZ244" s="1461"/>
      <c r="LQA244" s="1461"/>
      <c r="LQB244" s="1461"/>
      <c r="LQC244" s="1461"/>
      <c r="LQD244" s="1461"/>
      <c r="LQE244" s="1461"/>
      <c r="LQF244" s="1461"/>
      <c r="LQG244" s="1461"/>
      <c r="LQH244" s="1461"/>
      <c r="LQI244" s="1461"/>
      <c r="LQJ244" s="1461"/>
      <c r="LQK244" s="1461"/>
      <c r="LQL244" s="1461"/>
      <c r="LQM244" s="1461"/>
      <c r="LQN244" s="1461"/>
      <c r="LQO244" s="1461"/>
      <c r="LQP244" s="1461"/>
      <c r="LQQ244" s="1461"/>
      <c r="LQR244" s="1461"/>
      <c r="LQS244" s="1461"/>
      <c r="LQT244" s="1461"/>
      <c r="LQU244" s="1461"/>
      <c r="LQV244" s="1461"/>
      <c r="LQW244" s="1461"/>
      <c r="LQX244" s="1461"/>
      <c r="LQY244" s="1461"/>
      <c r="LQZ244" s="1461"/>
      <c r="LRA244" s="1461"/>
      <c r="LRB244" s="1461"/>
      <c r="LRC244" s="1461"/>
      <c r="LRD244" s="1461"/>
      <c r="LRE244" s="1461"/>
      <c r="LRF244" s="1461"/>
      <c r="LRG244" s="1461"/>
      <c r="LRH244" s="1461"/>
      <c r="LRI244" s="1461"/>
      <c r="LRJ244" s="1461"/>
      <c r="LRK244" s="1461"/>
      <c r="LRL244" s="1461"/>
      <c r="LRM244" s="1461"/>
      <c r="LRN244" s="1461"/>
      <c r="LRO244" s="1461"/>
      <c r="LRP244" s="1461"/>
      <c r="LRQ244" s="1461"/>
      <c r="LRR244" s="1461"/>
      <c r="LRS244" s="1461"/>
      <c r="LRT244" s="1461"/>
      <c r="LRU244" s="1461"/>
      <c r="LRV244" s="1461"/>
      <c r="LRW244" s="1461"/>
      <c r="LRX244" s="1461"/>
      <c r="LRY244" s="1461"/>
      <c r="LRZ244" s="1461"/>
      <c r="LSA244" s="1461"/>
      <c r="LSB244" s="1461"/>
      <c r="LSC244" s="1461"/>
      <c r="LSD244" s="1461"/>
      <c r="LSE244" s="1461"/>
      <c r="LSF244" s="1461"/>
      <c r="LSG244" s="1461"/>
      <c r="LSH244" s="1461"/>
      <c r="LSI244" s="1461"/>
      <c r="LSJ244" s="1461"/>
      <c r="LSK244" s="1461"/>
      <c r="LSL244" s="1461"/>
      <c r="LSM244" s="1461"/>
      <c r="LSN244" s="1461"/>
      <c r="LSO244" s="1461"/>
      <c r="LSP244" s="1461"/>
      <c r="LSQ244" s="1461"/>
      <c r="LSR244" s="1461"/>
      <c r="LSS244" s="1461"/>
      <c r="LST244" s="1461"/>
      <c r="LSU244" s="1461"/>
      <c r="LSV244" s="1461"/>
      <c r="LSW244" s="1461"/>
      <c r="LSX244" s="1461"/>
      <c r="LSY244" s="1461"/>
      <c r="LSZ244" s="1461"/>
      <c r="LTA244" s="1461"/>
      <c r="LTB244" s="1461"/>
      <c r="LTC244" s="1461"/>
      <c r="LTD244" s="1461"/>
      <c r="LTE244" s="1461"/>
      <c r="LTF244" s="1461"/>
      <c r="LTG244" s="1461"/>
      <c r="LTH244" s="1461"/>
      <c r="LTI244" s="1461"/>
      <c r="LTJ244" s="1461"/>
      <c r="LTK244" s="1461"/>
      <c r="LTL244" s="1461"/>
      <c r="LTM244" s="1461"/>
      <c r="LTN244" s="1461"/>
      <c r="LTO244" s="1461"/>
      <c r="LTP244" s="1461"/>
      <c r="LTQ244" s="1461"/>
      <c r="LTR244" s="1461"/>
      <c r="LTS244" s="1461"/>
      <c r="LTT244" s="1461"/>
      <c r="LTU244" s="1461"/>
      <c r="LTV244" s="1461"/>
      <c r="LTW244" s="1461"/>
      <c r="LTX244" s="1461"/>
      <c r="LTY244" s="1461"/>
      <c r="LTZ244" s="1461"/>
      <c r="LUA244" s="1461"/>
      <c r="LUB244" s="1461"/>
      <c r="LUC244" s="1461"/>
      <c r="LUD244" s="1461"/>
      <c r="LUE244" s="1461"/>
      <c r="LUF244" s="1461"/>
      <c r="LUG244" s="1461"/>
      <c r="LUH244" s="1461"/>
      <c r="LUI244" s="1461"/>
      <c r="LUJ244" s="1461"/>
      <c r="LUK244" s="1461"/>
      <c r="LUL244" s="1461"/>
      <c r="LUM244" s="1461"/>
      <c r="LUN244" s="1461"/>
      <c r="LUO244" s="1461"/>
      <c r="LUP244" s="1461"/>
      <c r="LUQ244" s="1461"/>
      <c r="LUR244" s="1461"/>
      <c r="LUS244" s="1461"/>
      <c r="LUT244" s="1461"/>
      <c r="LUU244" s="1461"/>
      <c r="LUV244" s="1461"/>
      <c r="LUW244" s="1461"/>
      <c r="LUX244" s="1461"/>
      <c r="LUY244" s="1461"/>
      <c r="LUZ244" s="1461"/>
      <c r="LVA244" s="1461"/>
      <c r="LVB244" s="1461"/>
      <c r="LVC244" s="1461"/>
      <c r="LVD244" s="1461"/>
      <c r="LVE244" s="1461"/>
      <c r="LVF244" s="1461"/>
      <c r="LVG244" s="1461"/>
      <c r="LVH244" s="1461"/>
      <c r="LVI244" s="1461"/>
      <c r="LVJ244" s="1461"/>
      <c r="LVK244" s="1461"/>
      <c r="LVL244" s="1461"/>
      <c r="LVM244" s="1461"/>
      <c r="LVN244" s="1461"/>
      <c r="LVO244" s="1461"/>
      <c r="LVP244" s="1461"/>
      <c r="LVQ244" s="1461"/>
      <c r="LVR244" s="1461"/>
      <c r="LVS244" s="1461"/>
      <c r="LVT244" s="1461"/>
      <c r="LVU244" s="1461"/>
      <c r="LVV244" s="1461"/>
      <c r="LVW244" s="1461"/>
      <c r="LVX244" s="1461"/>
      <c r="LVY244" s="1461"/>
      <c r="LVZ244" s="1461"/>
      <c r="LWA244" s="1461"/>
      <c r="LWB244" s="1461"/>
      <c r="LWC244" s="1461"/>
      <c r="LWD244" s="1461"/>
      <c r="LWE244" s="1461"/>
      <c r="LWF244" s="1461"/>
      <c r="LWG244" s="1461"/>
      <c r="LWH244" s="1461"/>
      <c r="LWI244" s="1461"/>
      <c r="LWJ244" s="1461"/>
      <c r="LWK244" s="1461"/>
      <c r="LWL244" s="1461"/>
      <c r="LWM244" s="1461"/>
      <c r="LWN244" s="1461"/>
      <c r="LWO244" s="1461"/>
      <c r="LWP244" s="1461"/>
      <c r="LWQ244" s="1461"/>
      <c r="LWR244" s="1461"/>
      <c r="LWS244" s="1461"/>
      <c r="LWT244" s="1461"/>
      <c r="LWU244" s="1461"/>
      <c r="LWV244" s="1461"/>
      <c r="LWW244" s="1461"/>
      <c r="LWX244" s="1461"/>
      <c r="LWY244" s="1461"/>
      <c r="LWZ244" s="1461"/>
      <c r="LXA244" s="1461"/>
      <c r="LXB244" s="1461"/>
      <c r="LXC244" s="1461"/>
      <c r="LXD244" s="1461"/>
      <c r="LXE244" s="1461"/>
      <c r="LXF244" s="1461"/>
      <c r="LXG244" s="1461"/>
      <c r="LXH244" s="1461"/>
      <c r="LXI244" s="1461"/>
      <c r="LXJ244" s="1461"/>
      <c r="LXK244" s="1461"/>
      <c r="LXL244" s="1461"/>
      <c r="LXM244" s="1461"/>
      <c r="LXN244" s="1461"/>
      <c r="LXO244" s="1461"/>
      <c r="LXP244" s="1461"/>
      <c r="LXQ244" s="1461"/>
      <c r="LXR244" s="1461"/>
      <c r="LXS244" s="1461"/>
      <c r="LXT244" s="1461"/>
      <c r="LXU244" s="1461"/>
      <c r="LXV244" s="1461"/>
      <c r="LXW244" s="1461"/>
      <c r="LXX244" s="1461"/>
      <c r="LXY244" s="1461"/>
      <c r="LXZ244" s="1461"/>
      <c r="LYA244" s="1461"/>
      <c r="LYB244" s="1461"/>
      <c r="LYC244" s="1461"/>
      <c r="LYD244" s="1461"/>
      <c r="LYE244" s="1461"/>
      <c r="LYF244" s="1461"/>
      <c r="LYG244" s="1461"/>
      <c r="LYH244" s="1461"/>
      <c r="LYI244" s="1461"/>
      <c r="LYJ244" s="1461"/>
      <c r="LYK244" s="1461"/>
      <c r="LYL244" s="1461"/>
      <c r="LYM244" s="1461"/>
      <c r="LYN244" s="1461"/>
      <c r="LYO244" s="1461"/>
      <c r="LYP244" s="1461"/>
      <c r="LYQ244" s="1461"/>
      <c r="LYR244" s="1461"/>
      <c r="LYS244" s="1461"/>
      <c r="LYT244" s="1461"/>
      <c r="LYU244" s="1461"/>
      <c r="LYV244" s="1461"/>
      <c r="LYW244" s="1461"/>
      <c r="LYX244" s="1461"/>
      <c r="LYY244" s="1461"/>
      <c r="LYZ244" s="1461"/>
      <c r="LZA244" s="1461"/>
      <c r="LZB244" s="1461"/>
      <c r="LZC244" s="1461"/>
      <c r="LZD244" s="1461"/>
      <c r="LZE244" s="1461"/>
      <c r="LZF244" s="1461"/>
      <c r="LZG244" s="1461"/>
      <c r="LZH244" s="1461"/>
      <c r="LZI244" s="1461"/>
      <c r="LZJ244" s="1461"/>
      <c r="LZK244" s="1461"/>
      <c r="LZL244" s="1461"/>
      <c r="LZM244" s="1461"/>
      <c r="LZN244" s="1461"/>
      <c r="LZO244" s="1461"/>
      <c r="LZP244" s="1461"/>
      <c r="LZQ244" s="1461"/>
      <c r="LZR244" s="1461"/>
      <c r="LZS244" s="1461"/>
      <c r="LZT244" s="1461"/>
      <c r="LZU244" s="1461"/>
      <c r="LZV244" s="1461"/>
      <c r="LZW244" s="1461"/>
      <c r="LZX244" s="1461"/>
      <c r="LZY244" s="1461"/>
      <c r="LZZ244" s="1461"/>
      <c r="MAA244" s="1461"/>
      <c r="MAB244" s="1461"/>
      <c r="MAC244" s="1461"/>
      <c r="MAD244" s="1461"/>
      <c r="MAE244" s="1461"/>
      <c r="MAF244" s="1461"/>
      <c r="MAG244" s="1461"/>
      <c r="MAH244" s="1461"/>
      <c r="MAI244" s="1461"/>
      <c r="MAJ244" s="1461"/>
      <c r="MAK244" s="1461"/>
      <c r="MAL244" s="1461"/>
      <c r="MAM244" s="1461"/>
      <c r="MAN244" s="1461"/>
      <c r="MAO244" s="1461"/>
      <c r="MAP244" s="1461"/>
      <c r="MAQ244" s="1461"/>
      <c r="MAR244" s="1461"/>
      <c r="MAS244" s="1461"/>
      <c r="MAT244" s="1461"/>
      <c r="MAU244" s="1461"/>
      <c r="MAV244" s="1461"/>
      <c r="MAW244" s="1461"/>
      <c r="MAX244" s="1461"/>
      <c r="MAY244" s="1461"/>
      <c r="MAZ244" s="1461"/>
      <c r="MBA244" s="1461"/>
      <c r="MBB244" s="1461"/>
      <c r="MBC244" s="1461"/>
      <c r="MBD244" s="1461"/>
      <c r="MBE244" s="1461"/>
      <c r="MBF244" s="1461"/>
      <c r="MBG244" s="1461"/>
      <c r="MBH244" s="1461"/>
      <c r="MBI244" s="1461"/>
      <c r="MBJ244" s="1461"/>
      <c r="MBK244" s="1461"/>
      <c r="MBL244" s="1461"/>
      <c r="MBM244" s="1461"/>
      <c r="MBN244" s="1461"/>
      <c r="MBO244" s="1461"/>
      <c r="MBP244" s="1461"/>
      <c r="MBQ244" s="1461"/>
      <c r="MBR244" s="1461"/>
      <c r="MBS244" s="1461"/>
      <c r="MBT244" s="1461"/>
      <c r="MBU244" s="1461"/>
      <c r="MBV244" s="1461"/>
      <c r="MBW244" s="1461"/>
      <c r="MBX244" s="1461"/>
      <c r="MBY244" s="1461"/>
      <c r="MBZ244" s="1461"/>
      <c r="MCA244" s="1461"/>
      <c r="MCB244" s="1461"/>
      <c r="MCC244" s="1461"/>
      <c r="MCD244" s="1461"/>
      <c r="MCE244" s="1461"/>
      <c r="MCF244" s="1461"/>
      <c r="MCG244" s="1461"/>
      <c r="MCH244" s="1461"/>
      <c r="MCI244" s="1461"/>
      <c r="MCJ244" s="1461"/>
      <c r="MCK244" s="1461"/>
      <c r="MCL244" s="1461"/>
      <c r="MCM244" s="1461"/>
      <c r="MCN244" s="1461"/>
      <c r="MCO244" s="1461"/>
      <c r="MCP244" s="1461"/>
      <c r="MCQ244" s="1461"/>
      <c r="MCR244" s="1461"/>
      <c r="MCS244" s="1461"/>
      <c r="MCT244" s="1461"/>
      <c r="MCU244" s="1461"/>
      <c r="MCV244" s="1461"/>
      <c r="MCW244" s="1461"/>
      <c r="MCX244" s="1461"/>
      <c r="MCY244" s="1461"/>
      <c r="MCZ244" s="1461"/>
      <c r="MDA244" s="1461"/>
      <c r="MDB244" s="1461"/>
      <c r="MDC244" s="1461"/>
      <c r="MDD244" s="1461"/>
      <c r="MDE244" s="1461"/>
      <c r="MDF244" s="1461"/>
      <c r="MDG244" s="1461"/>
      <c r="MDH244" s="1461"/>
      <c r="MDI244" s="1461"/>
      <c r="MDJ244" s="1461"/>
      <c r="MDK244" s="1461"/>
      <c r="MDL244" s="1461"/>
      <c r="MDM244" s="1461"/>
      <c r="MDN244" s="1461"/>
      <c r="MDO244" s="1461"/>
      <c r="MDP244" s="1461"/>
      <c r="MDQ244" s="1461"/>
      <c r="MDR244" s="1461"/>
      <c r="MDS244" s="1461"/>
      <c r="MDT244" s="1461"/>
      <c r="MDU244" s="1461"/>
      <c r="MDV244" s="1461"/>
      <c r="MDW244" s="1461"/>
      <c r="MDX244" s="1461"/>
      <c r="MDY244" s="1461"/>
      <c r="MDZ244" s="1461"/>
      <c r="MEA244" s="1461"/>
      <c r="MEB244" s="1461"/>
      <c r="MEC244" s="1461"/>
      <c r="MED244" s="1461"/>
      <c r="MEE244" s="1461"/>
      <c r="MEF244" s="1461"/>
      <c r="MEG244" s="1461"/>
      <c r="MEH244" s="1461"/>
      <c r="MEI244" s="1461"/>
      <c r="MEJ244" s="1461"/>
      <c r="MEK244" s="1461"/>
      <c r="MEL244" s="1461"/>
      <c r="MEM244" s="1461"/>
      <c r="MEN244" s="1461"/>
      <c r="MEO244" s="1461"/>
      <c r="MEP244" s="1461"/>
      <c r="MEQ244" s="1461"/>
      <c r="MER244" s="1461"/>
      <c r="MES244" s="1461"/>
      <c r="MET244" s="1461"/>
      <c r="MEU244" s="1461"/>
      <c r="MEV244" s="1461"/>
      <c r="MEW244" s="1461"/>
      <c r="MEX244" s="1461"/>
      <c r="MEY244" s="1461"/>
      <c r="MEZ244" s="1461"/>
      <c r="MFA244" s="1461"/>
      <c r="MFB244" s="1461"/>
      <c r="MFC244" s="1461"/>
      <c r="MFD244" s="1461"/>
      <c r="MFE244" s="1461"/>
      <c r="MFF244" s="1461"/>
      <c r="MFG244" s="1461"/>
      <c r="MFH244" s="1461"/>
      <c r="MFI244" s="1461"/>
      <c r="MFJ244" s="1461"/>
      <c r="MFK244" s="1461"/>
      <c r="MFL244" s="1461"/>
      <c r="MFM244" s="1461"/>
      <c r="MFN244" s="1461"/>
      <c r="MFO244" s="1461"/>
      <c r="MFP244" s="1461"/>
      <c r="MFQ244" s="1461"/>
      <c r="MFR244" s="1461"/>
      <c r="MFS244" s="1461"/>
      <c r="MFT244" s="1461"/>
      <c r="MFU244" s="1461"/>
      <c r="MFV244" s="1461"/>
      <c r="MFW244" s="1461"/>
      <c r="MFX244" s="1461"/>
      <c r="MFY244" s="1461"/>
      <c r="MFZ244" s="1461"/>
      <c r="MGA244" s="1461"/>
      <c r="MGB244" s="1461"/>
      <c r="MGC244" s="1461"/>
      <c r="MGD244" s="1461"/>
      <c r="MGE244" s="1461"/>
      <c r="MGF244" s="1461"/>
      <c r="MGG244" s="1461"/>
      <c r="MGH244" s="1461"/>
      <c r="MGI244" s="1461"/>
      <c r="MGJ244" s="1461"/>
      <c r="MGK244" s="1461"/>
      <c r="MGL244" s="1461"/>
      <c r="MGM244" s="1461"/>
      <c r="MGN244" s="1461"/>
      <c r="MGO244" s="1461"/>
      <c r="MGP244" s="1461"/>
      <c r="MGQ244" s="1461"/>
      <c r="MGR244" s="1461"/>
      <c r="MGS244" s="1461"/>
      <c r="MGT244" s="1461"/>
      <c r="MGU244" s="1461"/>
      <c r="MGV244" s="1461"/>
      <c r="MGW244" s="1461"/>
      <c r="MGX244" s="1461"/>
      <c r="MGY244" s="1461"/>
      <c r="MGZ244" s="1461"/>
      <c r="MHA244" s="1461"/>
      <c r="MHB244" s="1461"/>
      <c r="MHC244" s="1461"/>
      <c r="MHD244" s="1461"/>
      <c r="MHE244" s="1461"/>
      <c r="MHF244" s="1461"/>
      <c r="MHG244" s="1461"/>
      <c r="MHH244" s="1461"/>
      <c r="MHI244" s="1461"/>
      <c r="MHJ244" s="1461"/>
      <c r="MHK244" s="1461"/>
      <c r="MHL244" s="1461"/>
      <c r="MHM244" s="1461"/>
      <c r="MHN244" s="1461"/>
      <c r="MHO244" s="1461"/>
      <c r="MHP244" s="1461"/>
      <c r="MHQ244" s="1461"/>
      <c r="MHR244" s="1461"/>
      <c r="MHS244" s="1461"/>
      <c r="MHT244" s="1461"/>
      <c r="MHU244" s="1461"/>
      <c r="MHV244" s="1461"/>
      <c r="MHW244" s="1461"/>
      <c r="MHX244" s="1461"/>
      <c r="MHY244" s="1461"/>
      <c r="MHZ244" s="1461"/>
      <c r="MIA244" s="1461"/>
      <c r="MIB244" s="1461"/>
      <c r="MIC244" s="1461"/>
      <c r="MID244" s="1461"/>
      <c r="MIE244" s="1461"/>
      <c r="MIF244" s="1461"/>
      <c r="MIG244" s="1461"/>
      <c r="MIH244" s="1461"/>
      <c r="MII244" s="1461"/>
      <c r="MIJ244" s="1461"/>
      <c r="MIK244" s="1461"/>
      <c r="MIL244" s="1461"/>
      <c r="MIM244" s="1461"/>
      <c r="MIN244" s="1461"/>
      <c r="MIO244" s="1461"/>
      <c r="MIP244" s="1461"/>
      <c r="MIQ244" s="1461"/>
      <c r="MIR244" s="1461"/>
      <c r="MIS244" s="1461"/>
      <c r="MIT244" s="1461"/>
      <c r="MIU244" s="1461"/>
      <c r="MIV244" s="1461"/>
      <c r="MIW244" s="1461"/>
      <c r="MIX244" s="1461"/>
      <c r="MIY244" s="1461"/>
      <c r="MIZ244" s="1461"/>
      <c r="MJA244" s="1461"/>
      <c r="MJB244" s="1461"/>
      <c r="MJC244" s="1461"/>
      <c r="MJD244" s="1461"/>
      <c r="MJE244" s="1461"/>
      <c r="MJF244" s="1461"/>
      <c r="MJG244" s="1461"/>
      <c r="MJH244" s="1461"/>
      <c r="MJI244" s="1461"/>
      <c r="MJJ244" s="1461"/>
      <c r="MJK244" s="1461"/>
      <c r="MJL244" s="1461"/>
      <c r="MJM244" s="1461"/>
      <c r="MJN244" s="1461"/>
      <c r="MJO244" s="1461"/>
      <c r="MJP244" s="1461"/>
      <c r="MJQ244" s="1461"/>
      <c r="MJR244" s="1461"/>
      <c r="MJS244" s="1461"/>
      <c r="MJT244" s="1461"/>
      <c r="MJU244" s="1461"/>
      <c r="MJV244" s="1461"/>
      <c r="MJW244" s="1461"/>
      <c r="MJX244" s="1461"/>
      <c r="MJY244" s="1461"/>
      <c r="MJZ244" s="1461"/>
      <c r="MKA244" s="1461"/>
      <c r="MKB244" s="1461"/>
      <c r="MKC244" s="1461"/>
      <c r="MKD244" s="1461"/>
      <c r="MKE244" s="1461"/>
      <c r="MKF244" s="1461"/>
      <c r="MKG244" s="1461"/>
      <c r="MKH244" s="1461"/>
      <c r="MKI244" s="1461"/>
      <c r="MKJ244" s="1461"/>
      <c r="MKK244" s="1461"/>
      <c r="MKL244" s="1461"/>
      <c r="MKM244" s="1461"/>
      <c r="MKN244" s="1461"/>
      <c r="MKO244" s="1461"/>
      <c r="MKP244" s="1461"/>
      <c r="MKQ244" s="1461"/>
      <c r="MKR244" s="1461"/>
      <c r="MKS244" s="1461"/>
      <c r="MKT244" s="1461"/>
      <c r="MKU244" s="1461"/>
      <c r="MKV244" s="1461"/>
      <c r="MKW244" s="1461"/>
      <c r="MKX244" s="1461"/>
      <c r="MKY244" s="1461"/>
      <c r="MKZ244" s="1461"/>
      <c r="MLA244" s="1461"/>
      <c r="MLB244" s="1461"/>
      <c r="MLC244" s="1461"/>
      <c r="MLD244" s="1461"/>
      <c r="MLE244" s="1461"/>
      <c r="MLF244" s="1461"/>
      <c r="MLG244" s="1461"/>
      <c r="MLH244" s="1461"/>
      <c r="MLI244" s="1461"/>
      <c r="MLJ244" s="1461"/>
      <c r="MLK244" s="1461"/>
      <c r="MLL244" s="1461"/>
      <c r="MLM244" s="1461"/>
      <c r="MLN244" s="1461"/>
      <c r="MLO244" s="1461"/>
      <c r="MLP244" s="1461"/>
      <c r="MLQ244" s="1461"/>
      <c r="MLR244" s="1461"/>
      <c r="MLS244" s="1461"/>
      <c r="MLT244" s="1461"/>
      <c r="MLU244" s="1461"/>
      <c r="MLV244" s="1461"/>
      <c r="MLW244" s="1461"/>
      <c r="MLX244" s="1461"/>
      <c r="MLY244" s="1461"/>
      <c r="MLZ244" s="1461"/>
      <c r="MMA244" s="1461"/>
      <c r="MMB244" s="1461"/>
      <c r="MMC244" s="1461"/>
      <c r="MMD244" s="1461"/>
      <c r="MME244" s="1461"/>
      <c r="MMF244" s="1461"/>
      <c r="MMG244" s="1461"/>
      <c r="MMH244" s="1461"/>
      <c r="MMI244" s="1461"/>
      <c r="MMJ244" s="1461"/>
      <c r="MMK244" s="1461"/>
      <c r="MML244" s="1461"/>
      <c r="MMM244" s="1461"/>
      <c r="MMN244" s="1461"/>
      <c r="MMO244" s="1461"/>
      <c r="MMP244" s="1461"/>
      <c r="MMQ244" s="1461"/>
      <c r="MMR244" s="1461"/>
      <c r="MMS244" s="1461"/>
      <c r="MMT244" s="1461"/>
      <c r="MMU244" s="1461"/>
      <c r="MMV244" s="1461"/>
      <c r="MMW244" s="1461"/>
      <c r="MMX244" s="1461"/>
      <c r="MMY244" s="1461"/>
      <c r="MMZ244" s="1461"/>
      <c r="MNA244" s="1461"/>
      <c r="MNB244" s="1461"/>
      <c r="MNC244" s="1461"/>
      <c r="MND244" s="1461"/>
      <c r="MNE244" s="1461"/>
      <c r="MNF244" s="1461"/>
      <c r="MNG244" s="1461"/>
      <c r="MNH244" s="1461"/>
      <c r="MNI244" s="1461"/>
      <c r="MNJ244" s="1461"/>
      <c r="MNK244" s="1461"/>
      <c r="MNL244" s="1461"/>
      <c r="MNM244" s="1461"/>
      <c r="MNN244" s="1461"/>
      <c r="MNO244" s="1461"/>
      <c r="MNP244" s="1461"/>
      <c r="MNQ244" s="1461"/>
      <c r="MNR244" s="1461"/>
      <c r="MNS244" s="1461"/>
      <c r="MNT244" s="1461"/>
      <c r="MNU244" s="1461"/>
      <c r="MNV244" s="1461"/>
      <c r="MNW244" s="1461"/>
      <c r="MNX244" s="1461"/>
      <c r="MNY244" s="1461"/>
      <c r="MNZ244" s="1461"/>
      <c r="MOA244" s="1461"/>
      <c r="MOB244" s="1461"/>
      <c r="MOC244" s="1461"/>
      <c r="MOD244" s="1461"/>
      <c r="MOE244" s="1461"/>
      <c r="MOF244" s="1461"/>
      <c r="MOG244" s="1461"/>
      <c r="MOH244" s="1461"/>
      <c r="MOI244" s="1461"/>
      <c r="MOJ244" s="1461"/>
      <c r="MOK244" s="1461"/>
      <c r="MOL244" s="1461"/>
      <c r="MOM244" s="1461"/>
      <c r="MON244" s="1461"/>
      <c r="MOO244" s="1461"/>
      <c r="MOP244" s="1461"/>
      <c r="MOQ244" s="1461"/>
      <c r="MOR244" s="1461"/>
      <c r="MOS244" s="1461"/>
      <c r="MOT244" s="1461"/>
      <c r="MOU244" s="1461"/>
      <c r="MOV244" s="1461"/>
      <c r="MOW244" s="1461"/>
      <c r="MOX244" s="1461"/>
      <c r="MOY244" s="1461"/>
      <c r="MOZ244" s="1461"/>
      <c r="MPA244" s="1461"/>
      <c r="MPB244" s="1461"/>
      <c r="MPC244" s="1461"/>
      <c r="MPD244" s="1461"/>
      <c r="MPE244" s="1461"/>
      <c r="MPF244" s="1461"/>
      <c r="MPG244" s="1461"/>
      <c r="MPH244" s="1461"/>
      <c r="MPI244" s="1461"/>
      <c r="MPJ244" s="1461"/>
      <c r="MPK244" s="1461"/>
      <c r="MPL244" s="1461"/>
      <c r="MPM244" s="1461"/>
      <c r="MPN244" s="1461"/>
      <c r="MPO244" s="1461"/>
      <c r="MPP244" s="1461"/>
      <c r="MPQ244" s="1461"/>
      <c r="MPR244" s="1461"/>
      <c r="MPS244" s="1461"/>
      <c r="MPT244" s="1461"/>
      <c r="MPU244" s="1461"/>
      <c r="MPV244" s="1461"/>
      <c r="MPW244" s="1461"/>
      <c r="MPX244" s="1461"/>
      <c r="MPY244" s="1461"/>
      <c r="MPZ244" s="1461"/>
      <c r="MQA244" s="1461"/>
      <c r="MQB244" s="1461"/>
      <c r="MQC244" s="1461"/>
      <c r="MQD244" s="1461"/>
      <c r="MQE244" s="1461"/>
      <c r="MQF244" s="1461"/>
      <c r="MQG244" s="1461"/>
      <c r="MQH244" s="1461"/>
      <c r="MQI244" s="1461"/>
      <c r="MQJ244" s="1461"/>
      <c r="MQK244" s="1461"/>
      <c r="MQL244" s="1461"/>
      <c r="MQM244" s="1461"/>
      <c r="MQN244" s="1461"/>
      <c r="MQO244" s="1461"/>
      <c r="MQP244" s="1461"/>
      <c r="MQQ244" s="1461"/>
      <c r="MQR244" s="1461"/>
      <c r="MQS244" s="1461"/>
      <c r="MQT244" s="1461"/>
      <c r="MQU244" s="1461"/>
      <c r="MQV244" s="1461"/>
      <c r="MQW244" s="1461"/>
      <c r="MQX244" s="1461"/>
      <c r="MQY244" s="1461"/>
      <c r="MQZ244" s="1461"/>
      <c r="MRA244" s="1461"/>
      <c r="MRB244" s="1461"/>
      <c r="MRC244" s="1461"/>
      <c r="MRD244" s="1461"/>
      <c r="MRE244" s="1461"/>
      <c r="MRF244" s="1461"/>
      <c r="MRG244" s="1461"/>
      <c r="MRH244" s="1461"/>
      <c r="MRI244" s="1461"/>
      <c r="MRJ244" s="1461"/>
      <c r="MRK244" s="1461"/>
      <c r="MRL244" s="1461"/>
      <c r="MRM244" s="1461"/>
      <c r="MRN244" s="1461"/>
      <c r="MRO244" s="1461"/>
      <c r="MRP244" s="1461"/>
      <c r="MRQ244" s="1461"/>
      <c r="MRR244" s="1461"/>
      <c r="MRS244" s="1461"/>
      <c r="MRT244" s="1461"/>
      <c r="MRU244" s="1461"/>
      <c r="MRV244" s="1461"/>
      <c r="MRW244" s="1461"/>
      <c r="MRX244" s="1461"/>
      <c r="MRY244" s="1461"/>
      <c r="MRZ244" s="1461"/>
      <c r="MSA244" s="1461"/>
      <c r="MSB244" s="1461"/>
      <c r="MSC244" s="1461"/>
      <c r="MSD244" s="1461"/>
      <c r="MSE244" s="1461"/>
      <c r="MSF244" s="1461"/>
      <c r="MSG244" s="1461"/>
      <c r="MSH244" s="1461"/>
      <c r="MSI244" s="1461"/>
      <c r="MSJ244" s="1461"/>
      <c r="MSK244" s="1461"/>
      <c r="MSL244" s="1461"/>
      <c r="MSM244" s="1461"/>
      <c r="MSN244" s="1461"/>
      <c r="MSO244" s="1461"/>
      <c r="MSP244" s="1461"/>
      <c r="MSQ244" s="1461"/>
      <c r="MSR244" s="1461"/>
      <c r="MSS244" s="1461"/>
      <c r="MST244" s="1461"/>
      <c r="MSU244" s="1461"/>
      <c r="MSV244" s="1461"/>
      <c r="MSW244" s="1461"/>
      <c r="MSX244" s="1461"/>
      <c r="MSY244" s="1461"/>
      <c r="MSZ244" s="1461"/>
      <c r="MTA244" s="1461"/>
      <c r="MTB244" s="1461"/>
      <c r="MTC244" s="1461"/>
      <c r="MTD244" s="1461"/>
      <c r="MTE244" s="1461"/>
      <c r="MTF244" s="1461"/>
      <c r="MTG244" s="1461"/>
      <c r="MTH244" s="1461"/>
      <c r="MTI244" s="1461"/>
      <c r="MTJ244" s="1461"/>
      <c r="MTK244" s="1461"/>
      <c r="MTL244" s="1461"/>
      <c r="MTM244" s="1461"/>
      <c r="MTN244" s="1461"/>
      <c r="MTO244" s="1461"/>
      <c r="MTP244" s="1461"/>
      <c r="MTQ244" s="1461"/>
      <c r="MTR244" s="1461"/>
      <c r="MTS244" s="1461"/>
      <c r="MTT244" s="1461"/>
      <c r="MTU244" s="1461"/>
      <c r="MTV244" s="1461"/>
      <c r="MTW244" s="1461"/>
      <c r="MTX244" s="1461"/>
      <c r="MTY244" s="1461"/>
      <c r="MTZ244" s="1461"/>
      <c r="MUA244" s="1461"/>
      <c r="MUB244" s="1461"/>
      <c r="MUC244" s="1461"/>
      <c r="MUD244" s="1461"/>
      <c r="MUE244" s="1461"/>
      <c r="MUF244" s="1461"/>
      <c r="MUG244" s="1461"/>
      <c r="MUH244" s="1461"/>
      <c r="MUI244" s="1461"/>
      <c r="MUJ244" s="1461"/>
      <c r="MUK244" s="1461"/>
      <c r="MUL244" s="1461"/>
      <c r="MUM244" s="1461"/>
      <c r="MUN244" s="1461"/>
      <c r="MUO244" s="1461"/>
      <c r="MUP244" s="1461"/>
      <c r="MUQ244" s="1461"/>
      <c r="MUR244" s="1461"/>
      <c r="MUS244" s="1461"/>
      <c r="MUT244" s="1461"/>
      <c r="MUU244" s="1461"/>
      <c r="MUV244" s="1461"/>
      <c r="MUW244" s="1461"/>
      <c r="MUX244" s="1461"/>
      <c r="MUY244" s="1461"/>
      <c r="MUZ244" s="1461"/>
      <c r="MVA244" s="1461"/>
      <c r="MVB244" s="1461"/>
      <c r="MVC244" s="1461"/>
      <c r="MVD244" s="1461"/>
      <c r="MVE244" s="1461"/>
      <c r="MVF244" s="1461"/>
      <c r="MVG244" s="1461"/>
      <c r="MVH244" s="1461"/>
      <c r="MVI244" s="1461"/>
      <c r="MVJ244" s="1461"/>
      <c r="MVK244" s="1461"/>
      <c r="MVL244" s="1461"/>
      <c r="MVM244" s="1461"/>
      <c r="MVN244" s="1461"/>
      <c r="MVO244" s="1461"/>
      <c r="MVP244" s="1461"/>
      <c r="MVQ244" s="1461"/>
      <c r="MVR244" s="1461"/>
      <c r="MVS244" s="1461"/>
      <c r="MVT244" s="1461"/>
      <c r="MVU244" s="1461"/>
      <c r="MVV244" s="1461"/>
      <c r="MVW244" s="1461"/>
      <c r="MVX244" s="1461"/>
      <c r="MVY244" s="1461"/>
      <c r="MVZ244" s="1461"/>
      <c r="MWA244" s="1461"/>
      <c r="MWB244" s="1461"/>
      <c r="MWC244" s="1461"/>
      <c r="MWD244" s="1461"/>
      <c r="MWE244" s="1461"/>
      <c r="MWF244" s="1461"/>
      <c r="MWG244" s="1461"/>
      <c r="MWH244" s="1461"/>
      <c r="MWI244" s="1461"/>
      <c r="MWJ244" s="1461"/>
      <c r="MWK244" s="1461"/>
      <c r="MWL244" s="1461"/>
      <c r="MWM244" s="1461"/>
      <c r="MWN244" s="1461"/>
      <c r="MWO244" s="1461"/>
      <c r="MWP244" s="1461"/>
      <c r="MWQ244" s="1461"/>
      <c r="MWR244" s="1461"/>
      <c r="MWS244" s="1461"/>
      <c r="MWT244" s="1461"/>
      <c r="MWU244" s="1461"/>
      <c r="MWV244" s="1461"/>
      <c r="MWW244" s="1461"/>
      <c r="MWX244" s="1461"/>
      <c r="MWY244" s="1461"/>
      <c r="MWZ244" s="1461"/>
      <c r="MXA244" s="1461"/>
      <c r="MXB244" s="1461"/>
      <c r="MXC244" s="1461"/>
      <c r="MXD244" s="1461"/>
      <c r="MXE244" s="1461"/>
      <c r="MXF244" s="1461"/>
      <c r="MXG244" s="1461"/>
      <c r="MXH244" s="1461"/>
      <c r="MXI244" s="1461"/>
      <c r="MXJ244" s="1461"/>
      <c r="MXK244" s="1461"/>
      <c r="MXL244" s="1461"/>
      <c r="MXM244" s="1461"/>
      <c r="MXN244" s="1461"/>
      <c r="MXO244" s="1461"/>
      <c r="MXP244" s="1461"/>
      <c r="MXQ244" s="1461"/>
      <c r="MXR244" s="1461"/>
      <c r="MXS244" s="1461"/>
      <c r="MXT244" s="1461"/>
      <c r="MXU244" s="1461"/>
      <c r="MXV244" s="1461"/>
      <c r="MXW244" s="1461"/>
      <c r="MXX244" s="1461"/>
      <c r="MXY244" s="1461"/>
      <c r="MXZ244" s="1461"/>
      <c r="MYA244" s="1461"/>
      <c r="MYB244" s="1461"/>
      <c r="MYC244" s="1461"/>
      <c r="MYD244" s="1461"/>
      <c r="MYE244" s="1461"/>
      <c r="MYF244" s="1461"/>
      <c r="MYG244" s="1461"/>
      <c r="MYH244" s="1461"/>
      <c r="MYI244" s="1461"/>
      <c r="MYJ244" s="1461"/>
      <c r="MYK244" s="1461"/>
      <c r="MYL244" s="1461"/>
      <c r="MYM244" s="1461"/>
      <c r="MYN244" s="1461"/>
      <c r="MYO244" s="1461"/>
      <c r="MYP244" s="1461"/>
      <c r="MYQ244" s="1461"/>
      <c r="MYR244" s="1461"/>
      <c r="MYS244" s="1461"/>
      <c r="MYT244" s="1461"/>
      <c r="MYU244" s="1461"/>
      <c r="MYV244" s="1461"/>
      <c r="MYW244" s="1461"/>
      <c r="MYX244" s="1461"/>
      <c r="MYY244" s="1461"/>
      <c r="MYZ244" s="1461"/>
      <c r="MZA244" s="1461"/>
      <c r="MZB244" s="1461"/>
      <c r="MZC244" s="1461"/>
      <c r="MZD244" s="1461"/>
      <c r="MZE244" s="1461"/>
      <c r="MZF244" s="1461"/>
      <c r="MZG244" s="1461"/>
      <c r="MZH244" s="1461"/>
      <c r="MZI244" s="1461"/>
      <c r="MZJ244" s="1461"/>
      <c r="MZK244" s="1461"/>
      <c r="MZL244" s="1461"/>
      <c r="MZM244" s="1461"/>
      <c r="MZN244" s="1461"/>
      <c r="MZO244" s="1461"/>
      <c r="MZP244" s="1461"/>
      <c r="MZQ244" s="1461"/>
      <c r="MZR244" s="1461"/>
      <c r="MZS244" s="1461"/>
      <c r="MZT244" s="1461"/>
      <c r="MZU244" s="1461"/>
      <c r="MZV244" s="1461"/>
      <c r="MZW244" s="1461"/>
      <c r="MZX244" s="1461"/>
      <c r="MZY244" s="1461"/>
      <c r="MZZ244" s="1461"/>
      <c r="NAA244" s="1461"/>
      <c r="NAB244" s="1461"/>
      <c r="NAC244" s="1461"/>
      <c r="NAD244" s="1461"/>
      <c r="NAE244" s="1461"/>
      <c r="NAF244" s="1461"/>
      <c r="NAG244" s="1461"/>
      <c r="NAH244" s="1461"/>
      <c r="NAI244" s="1461"/>
      <c r="NAJ244" s="1461"/>
      <c r="NAK244" s="1461"/>
      <c r="NAL244" s="1461"/>
      <c r="NAM244" s="1461"/>
      <c r="NAN244" s="1461"/>
      <c r="NAO244" s="1461"/>
      <c r="NAP244" s="1461"/>
      <c r="NAQ244" s="1461"/>
      <c r="NAR244" s="1461"/>
      <c r="NAS244" s="1461"/>
      <c r="NAT244" s="1461"/>
      <c r="NAU244" s="1461"/>
      <c r="NAV244" s="1461"/>
      <c r="NAW244" s="1461"/>
      <c r="NAX244" s="1461"/>
      <c r="NAY244" s="1461"/>
      <c r="NAZ244" s="1461"/>
      <c r="NBA244" s="1461"/>
      <c r="NBB244" s="1461"/>
      <c r="NBC244" s="1461"/>
      <c r="NBD244" s="1461"/>
      <c r="NBE244" s="1461"/>
      <c r="NBF244" s="1461"/>
      <c r="NBG244" s="1461"/>
      <c r="NBH244" s="1461"/>
      <c r="NBI244" s="1461"/>
      <c r="NBJ244" s="1461"/>
      <c r="NBK244" s="1461"/>
      <c r="NBL244" s="1461"/>
      <c r="NBM244" s="1461"/>
      <c r="NBN244" s="1461"/>
      <c r="NBO244" s="1461"/>
      <c r="NBP244" s="1461"/>
      <c r="NBQ244" s="1461"/>
      <c r="NBR244" s="1461"/>
      <c r="NBS244" s="1461"/>
      <c r="NBT244" s="1461"/>
      <c r="NBU244" s="1461"/>
      <c r="NBV244" s="1461"/>
      <c r="NBW244" s="1461"/>
      <c r="NBX244" s="1461"/>
      <c r="NBY244" s="1461"/>
      <c r="NBZ244" s="1461"/>
      <c r="NCA244" s="1461"/>
      <c r="NCB244" s="1461"/>
      <c r="NCC244" s="1461"/>
      <c r="NCD244" s="1461"/>
      <c r="NCE244" s="1461"/>
      <c r="NCF244" s="1461"/>
      <c r="NCG244" s="1461"/>
      <c r="NCH244" s="1461"/>
      <c r="NCI244" s="1461"/>
      <c r="NCJ244" s="1461"/>
      <c r="NCK244" s="1461"/>
      <c r="NCL244" s="1461"/>
      <c r="NCM244" s="1461"/>
      <c r="NCN244" s="1461"/>
      <c r="NCO244" s="1461"/>
      <c r="NCP244" s="1461"/>
      <c r="NCQ244" s="1461"/>
      <c r="NCR244" s="1461"/>
      <c r="NCS244" s="1461"/>
      <c r="NCT244" s="1461"/>
      <c r="NCU244" s="1461"/>
      <c r="NCV244" s="1461"/>
      <c r="NCW244" s="1461"/>
      <c r="NCX244" s="1461"/>
      <c r="NCY244" s="1461"/>
      <c r="NCZ244" s="1461"/>
      <c r="NDA244" s="1461"/>
      <c r="NDB244" s="1461"/>
      <c r="NDC244" s="1461"/>
      <c r="NDD244" s="1461"/>
      <c r="NDE244" s="1461"/>
      <c r="NDF244" s="1461"/>
      <c r="NDG244" s="1461"/>
      <c r="NDH244" s="1461"/>
      <c r="NDI244" s="1461"/>
      <c r="NDJ244" s="1461"/>
      <c r="NDK244" s="1461"/>
      <c r="NDL244" s="1461"/>
      <c r="NDM244" s="1461"/>
      <c r="NDN244" s="1461"/>
      <c r="NDO244" s="1461"/>
      <c r="NDP244" s="1461"/>
      <c r="NDQ244" s="1461"/>
      <c r="NDR244" s="1461"/>
      <c r="NDS244" s="1461"/>
      <c r="NDT244" s="1461"/>
      <c r="NDU244" s="1461"/>
      <c r="NDV244" s="1461"/>
      <c r="NDW244" s="1461"/>
      <c r="NDX244" s="1461"/>
      <c r="NDY244" s="1461"/>
      <c r="NDZ244" s="1461"/>
      <c r="NEA244" s="1461"/>
      <c r="NEB244" s="1461"/>
      <c r="NEC244" s="1461"/>
      <c r="NED244" s="1461"/>
      <c r="NEE244" s="1461"/>
      <c r="NEF244" s="1461"/>
      <c r="NEG244" s="1461"/>
      <c r="NEH244" s="1461"/>
      <c r="NEI244" s="1461"/>
      <c r="NEJ244" s="1461"/>
      <c r="NEK244" s="1461"/>
      <c r="NEL244" s="1461"/>
      <c r="NEM244" s="1461"/>
      <c r="NEN244" s="1461"/>
      <c r="NEO244" s="1461"/>
      <c r="NEP244" s="1461"/>
      <c r="NEQ244" s="1461"/>
      <c r="NER244" s="1461"/>
      <c r="NES244" s="1461"/>
      <c r="NET244" s="1461"/>
      <c r="NEU244" s="1461"/>
      <c r="NEV244" s="1461"/>
      <c r="NEW244" s="1461"/>
      <c r="NEX244" s="1461"/>
      <c r="NEY244" s="1461"/>
      <c r="NEZ244" s="1461"/>
      <c r="NFA244" s="1461"/>
      <c r="NFB244" s="1461"/>
      <c r="NFC244" s="1461"/>
      <c r="NFD244" s="1461"/>
      <c r="NFE244" s="1461"/>
      <c r="NFF244" s="1461"/>
      <c r="NFG244" s="1461"/>
      <c r="NFH244" s="1461"/>
      <c r="NFI244" s="1461"/>
      <c r="NFJ244" s="1461"/>
      <c r="NFK244" s="1461"/>
      <c r="NFL244" s="1461"/>
      <c r="NFM244" s="1461"/>
      <c r="NFN244" s="1461"/>
      <c r="NFO244" s="1461"/>
      <c r="NFP244" s="1461"/>
      <c r="NFQ244" s="1461"/>
      <c r="NFR244" s="1461"/>
      <c r="NFS244" s="1461"/>
      <c r="NFT244" s="1461"/>
      <c r="NFU244" s="1461"/>
      <c r="NFV244" s="1461"/>
      <c r="NFW244" s="1461"/>
      <c r="NFX244" s="1461"/>
      <c r="NFY244" s="1461"/>
      <c r="NFZ244" s="1461"/>
      <c r="NGA244" s="1461"/>
      <c r="NGB244" s="1461"/>
      <c r="NGC244" s="1461"/>
      <c r="NGD244" s="1461"/>
      <c r="NGE244" s="1461"/>
      <c r="NGF244" s="1461"/>
      <c r="NGG244" s="1461"/>
      <c r="NGH244" s="1461"/>
      <c r="NGI244" s="1461"/>
      <c r="NGJ244" s="1461"/>
      <c r="NGK244" s="1461"/>
      <c r="NGL244" s="1461"/>
      <c r="NGM244" s="1461"/>
      <c r="NGN244" s="1461"/>
      <c r="NGO244" s="1461"/>
      <c r="NGP244" s="1461"/>
      <c r="NGQ244" s="1461"/>
      <c r="NGR244" s="1461"/>
      <c r="NGS244" s="1461"/>
      <c r="NGT244" s="1461"/>
      <c r="NGU244" s="1461"/>
      <c r="NGV244" s="1461"/>
      <c r="NGW244" s="1461"/>
      <c r="NGX244" s="1461"/>
      <c r="NGY244" s="1461"/>
      <c r="NGZ244" s="1461"/>
      <c r="NHA244" s="1461"/>
      <c r="NHB244" s="1461"/>
      <c r="NHC244" s="1461"/>
      <c r="NHD244" s="1461"/>
      <c r="NHE244" s="1461"/>
      <c r="NHF244" s="1461"/>
      <c r="NHG244" s="1461"/>
      <c r="NHH244" s="1461"/>
      <c r="NHI244" s="1461"/>
      <c r="NHJ244" s="1461"/>
      <c r="NHK244" s="1461"/>
      <c r="NHL244" s="1461"/>
      <c r="NHM244" s="1461"/>
      <c r="NHN244" s="1461"/>
      <c r="NHO244" s="1461"/>
      <c r="NHP244" s="1461"/>
      <c r="NHQ244" s="1461"/>
      <c r="NHR244" s="1461"/>
      <c r="NHS244" s="1461"/>
      <c r="NHT244" s="1461"/>
      <c r="NHU244" s="1461"/>
      <c r="NHV244" s="1461"/>
      <c r="NHW244" s="1461"/>
      <c r="NHX244" s="1461"/>
      <c r="NHY244" s="1461"/>
      <c r="NHZ244" s="1461"/>
      <c r="NIA244" s="1461"/>
      <c r="NIB244" s="1461"/>
      <c r="NIC244" s="1461"/>
      <c r="NID244" s="1461"/>
      <c r="NIE244" s="1461"/>
      <c r="NIF244" s="1461"/>
      <c r="NIG244" s="1461"/>
      <c r="NIH244" s="1461"/>
      <c r="NII244" s="1461"/>
      <c r="NIJ244" s="1461"/>
      <c r="NIK244" s="1461"/>
      <c r="NIL244" s="1461"/>
      <c r="NIM244" s="1461"/>
      <c r="NIN244" s="1461"/>
      <c r="NIO244" s="1461"/>
      <c r="NIP244" s="1461"/>
      <c r="NIQ244" s="1461"/>
      <c r="NIR244" s="1461"/>
      <c r="NIS244" s="1461"/>
      <c r="NIT244" s="1461"/>
      <c r="NIU244" s="1461"/>
      <c r="NIV244" s="1461"/>
      <c r="NIW244" s="1461"/>
      <c r="NIX244" s="1461"/>
      <c r="NIY244" s="1461"/>
      <c r="NIZ244" s="1461"/>
      <c r="NJA244" s="1461"/>
      <c r="NJB244" s="1461"/>
      <c r="NJC244" s="1461"/>
      <c r="NJD244" s="1461"/>
      <c r="NJE244" s="1461"/>
      <c r="NJF244" s="1461"/>
      <c r="NJG244" s="1461"/>
      <c r="NJH244" s="1461"/>
      <c r="NJI244" s="1461"/>
      <c r="NJJ244" s="1461"/>
      <c r="NJK244" s="1461"/>
      <c r="NJL244" s="1461"/>
      <c r="NJM244" s="1461"/>
      <c r="NJN244" s="1461"/>
      <c r="NJO244" s="1461"/>
      <c r="NJP244" s="1461"/>
      <c r="NJQ244" s="1461"/>
      <c r="NJR244" s="1461"/>
      <c r="NJS244" s="1461"/>
      <c r="NJT244" s="1461"/>
      <c r="NJU244" s="1461"/>
      <c r="NJV244" s="1461"/>
      <c r="NJW244" s="1461"/>
      <c r="NJX244" s="1461"/>
      <c r="NJY244" s="1461"/>
      <c r="NJZ244" s="1461"/>
      <c r="NKA244" s="1461"/>
      <c r="NKB244" s="1461"/>
      <c r="NKC244" s="1461"/>
      <c r="NKD244" s="1461"/>
      <c r="NKE244" s="1461"/>
      <c r="NKF244" s="1461"/>
      <c r="NKG244" s="1461"/>
      <c r="NKH244" s="1461"/>
      <c r="NKI244" s="1461"/>
      <c r="NKJ244" s="1461"/>
      <c r="NKK244" s="1461"/>
      <c r="NKL244" s="1461"/>
      <c r="NKM244" s="1461"/>
      <c r="NKN244" s="1461"/>
      <c r="NKO244" s="1461"/>
      <c r="NKP244" s="1461"/>
      <c r="NKQ244" s="1461"/>
      <c r="NKR244" s="1461"/>
      <c r="NKS244" s="1461"/>
      <c r="NKT244" s="1461"/>
      <c r="NKU244" s="1461"/>
      <c r="NKV244" s="1461"/>
      <c r="NKW244" s="1461"/>
      <c r="NKX244" s="1461"/>
      <c r="NKY244" s="1461"/>
      <c r="NKZ244" s="1461"/>
      <c r="NLA244" s="1461"/>
      <c r="NLB244" s="1461"/>
      <c r="NLC244" s="1461"/>
      <c r="NLD244" s="1461"/>
      <c r="NLE244" s="1461"/>
      <c r="NLF244" s="1461"/>
      <c r="NLG244" s="1461"/>
      <c r="NLH244" s="1461"/>
      <c r="NLI244" s="1461"/>
      <c r="NLJ244" s="1461"/>
      <c r="NLK244" s="1461"/>
      <c r="NLL244" s="1461"/>
      <c r="NLM244" s="1461"/>
      <c r="NLN244" s="1461"/>
      <c r="NLO244" s="1461"/>
      <c r="NLP244" s="1461"/>
      <c r="NLQ244" s="1461"/>
      <c r="NLR244" s="1461"/>
      <c r="NLS244" s="1461"/>
      <c r="NLT244" s="1461"/>
      <c r="NLU244" s="1461"/>
      <c r="NLV244" s="1461"/>
      <c r="NLW244" s="1461"/>
      <c r="NLX244" s="1461"/>
      <c r="NLY244" s="1461"/>
      <c r="NLZ244" s="1461"/>
      <c r="NMA244" s="1461"/>
      <c r="NMB244" s="1461"/>
      <c r="NMC244" s="1461"/>
      <c r="NMD244" s="1461"/>
      <c r="NME244" s="1461"/>
      <c r="NMF244" s="1461"/>
      <c r="NMG244" s="1461"/>
      <c r="NMH244" s="1461"/>
      <c r="NMI244" s="1461"/>
      <c r="NMJ244" s="1461"/>
      <c r="NMK244" s="1461"/>
      <c r="NML244" s="1461"/>
      <c r="NMM244" s="1461"/>
      <c r="NMN244" s="1461"/>
      <c r="NMO244" s="1461"/>
      <c r="NMP244" s="1461"/>
      <c r="NMQ244" s="1461"/>
      <c r="NMR244" s="1461"/>
      <c r="NMS244" s="1461"/>
      <c r="NMT244" s="1461"/>
      <c r="NMU244" s="1461"/>
      <c r="NMV244" s="1461"/>
      <c r="NMW244" s="1461"/>
      <c r="NMX244" s="1461"/>
      <c r="NMY244" s="1461"/>
      <c r="NMZ244" s="1461"/>
      <c r="NNA244" s="1461"/>
      <c r="NNB244" s="1461"/>
      <c r="NNC244" s="1461"/>
      <c r="NND244" s="1461"/>
      <c r="NNE244" s="1461"/>
      <c r="NNF244" s="1461"/>
      <c r="NNG244" s="1461"/>
      <c r="NNH244" s="1461"/>
      <c r="NNI244" s="1461"/>
      <c r="NNJ244" s="1461"/>
      <c r="NNK244" s="1461"/>
      <c r="NNL244" s="1461"/>
      <c r="NNM244" s="1461"/>
      <c r="NNN244" s="1461"/>
      <c r="NNO244" s="1461"/>
      <c r="NNP244" s="1461"/>
      <c r="NNQ244" s="1461"/>
      <c r="NNR244" s="1461"/>
      <c r="NNS244" s="1461"/>
      <c r="NNT244" s="1461"/>
      <c r="NNU244" s="1461"/>
      <c r="NNV244" s="1461"/>
      <c r="NNW244" s="1461"/>
      <c r="NNX244" s="1461"/>
      <c r="NNY244" s="1461"/>
      <c r="NNZ244" s="1461"/>
      <c r="NOA244" s="1461"/>
      <c r="NOB244" s="1461"/>
      <c r="NOC244" s="1461"/>
      <c r="NOD244" s="1461"/>
      <c r="NOE244" s="1461"/>
      <c r="NOF244" s="1461"/>
      <c r="NOG244" s="1461"/>
      <c r="NOH244" s="1461"/>
      <c r="NOI244" s="1461"/>
      <c r="NOJ244" s="1461"/>
      <c r="NOK244" s="1461"/>
      <c r="NOL244" s="1461"/>
      <c r="NOM244" s="1461"/>
      <c r="NON244" s="1461"/>
      <c r="NOO244" s="1461"/>
      <c r="NOP244" s="1461"/>
      <c r="NOQ244" s="1461"/>
      <c r="NOR244" s="1461"/>
      <c r="NOS244" s="1461"/>
      <c r="NOT244" s="1461"/>
      <c r="NOU244" s="1461"/>
      <c r="NOV244" s="1461"/>
      <c r="NOW244" s="1461"/>
      <c r="NOX244" s="1461"/>
      <c r="NOY244" s="1461"/>
      <c r="NOZ244" s="1461"/>
      <c r="NPA244" s="1461"/>
      <c r="NPB244" s="1461"/>
      <c r="NPC244" s="1461"/>
      <c r="NPD244" s="1461"/>
      <c r="NPE244" s="1461"/>
      <c r="NPF244" s="1461"/>
      <c r="NPG244" s="1461"/>
      <c r="NPH244" s="1461"/>
      <c r="NPI244" s="1461"/>
      <c r="NPJ244" s="1461"/>
      <c r="NPK244" s="1461"/>
      <c r="NPL244" s="1461"/>
      <c r="NPM244" s="1461"/>
      <c r="NPN244" s="1461"/>
      <c r="NPO244" s="1461"/>
      <c r="NPP244" s="1461"/>
      <c r="NPQ244" s="1461"/>
      <c r="NPR244" s="1461"/>
      <c r="NPS244" s="1461"/>
      <c r="NPT244" s="1461"/>
      <c r="NPU244" s="1461"/>
      <c r="NPV244" s="1461"/>
      <c r="NPW244" s="1461"/>
      <c r="NPX244" s="1461"/>
      <c r="NPY244" s="1461"/>
      <c r="NPZ244" s="1461"/>
      <c r="NQA244" s="1461"/>
      <c r="NQB244" s="1461"/>
      <c r="NQC244" s="1461"/>
      <c r="NQD244" s="1461"/>
      <c r="NQE244" s="1461"/>
      <c r="NQF244" s="1461"/>
      <c r="NQG244" s="1461"/>
      <c r="NQH244" s="1461"/>
      <c r="NQI244" s="1461"/>
      <c r="NQJ244" s="1461"/>
      <c r="NQK244" s="1461"/>
      <c r="NQL244" s="1461"/>
      <c r="NQM244" s="1461"/>
      <c r="NQN244" s="1461"/>
      <c r="NQO244" s="1461"/>
      <c r="NQP244" s="1461"/>
      <c r="NQQ244" s="1461"/>
      <c r="NQR244" s="1461"/>
      <c r="NQS244" s="1461"/>
      <c r="NQT244" s="1461"/>
      <c r="NQU244" s="1461"/>
      <c r="NQV244" s="1461"/>
      <c r="NQW244" s="1461"/>
      <c r="NQX244" s="1461"/>
      <c r="NQY244" s="1461"/>
      <c r="NQZ244" s="1461"/>
      <c r="NRA244" s="1461"/>
      <c r="NRB244" s="1461"/>
      <c r="NRC244" s="1461"/>
      <c r="NRD244" s="1461"/>
      <c r="NRE244" s="1461"/>
      <c r="NRF244" s="1461"/>
      <c r="NRG244" s="1461"/>
      <c r="NRH244" s="1461"/>
      <c r="NRI244" s="1461"/>
      <c r="NRJ244" s="1461"/>
      <c r="NRK244" s="1461"/>
      <c r="NRL244" s="1461"/>
      <c r="NRM244" s="1461"/>
      <c r="NRN244" s="1461"/>
      <c r="NRO244" s="1461"/>
      <c r="NRP244" s="1461"/>
      <c r="NRQ244" s="1461"/>
      <c r="NRR244" s="1461"/>
      <c r="NRS244" s="1461"/>
      <c r="NRT244" s="1461"/>
      <c r="NRU244" s="1461"/>
      <c r="NRV244" s="1461"/>
      <c r="NRW244" s="1461"/>
      <c r="NRX244" s="1461"/>
      <c r="NRY244" s="1461"/>
      <c r="NRZ244" s="1461"/>
      <c r="NSA244" s="1461"/>
      <c r="NSB244" s="1461"/>
      <c r="NSC244" s="1461"/>
      <c r="NSD244" s="1461"/>
      <c r="NSE244" s="1461"/>
      <c r="NSF244" s="1461"/>
      <c r="NSG244" s="1461"/>
      <c r="NSH244" s="1461"/>
      <c r="NSI244" s="1461"/>
      <c r="NSJ244" s="1461"/>
      <c r="NSK244" s="1461"/>
      <c r="NSL244" s="1461"/>
      <c r="NSM244" s="1461"/>
      <c r="NSN244" s="1461"/>
      <c r="NSO244" s="1461"/>
      <c r="NSP244" s="1461"/>
      <c r="NSQ244" s="1461"/>
      <c r="NSR244" s="1461"/>
      <c r="NSS244" s="1461"/>
      <c r="NST244" s="1461"/>
      <c r="NSU244" s="1461"/>
      <c r="NSV244" s="1461"/>
      <c r="NSW244" s="1461"/>
      <c r="NSX244" s="1461"/>
      <c r="NSY244" s="1461"/>
      <c r="NSZ244" s="1461"/>
      <c r="NTA244" s="1461"/>
      <c r="NTB244" s="1461"/>
      <c r="NTC244" s="1461"/>
      <c r="NTD244" s="1461"/>
      <c r="NTE244" s="1461"/>
      <c r="NTF244" s="1461"/>
      <c r="NTG244" s="1461"/>
      <c r="NTH244" s="1461"/>
      <c r="NTI244" s="1461"/>
      <c r="NTJ244" s="1461"/>
      <c r="NTK244" s="1461"/>
      <c r="NTL244" s="1461"/>
      <c r="NTM244" s="1461"/>
      <c r="NTN244" s="1461"/>
      <c r="NTO244" s="1461"/>
      <c r="NTP244" s="1461"/>
      <c r="NTQ244" s="1461"/>
      <c r="NTR244" s="1461"/>
      <c r="NTS244" s="1461"/>
      <c r="NTT244" s="1461"/>
      <c r="NTU244" s="1461"/>
      <c r="NTV244" s="1461"/>
      <c r="NTW244" s="1461"/>
      <c r="NTX244" s="1461"/>
      <c r="NTY244" s="1461"/>
      <c r="NTZ244" s="1461"/>
      <c r="NUA244" s="1461"/>
      <c r="NUB244" s="1461"/>
      <c r="NUC244" s="1461"/>
      <c r="NUD244" s="1461"/>
      <c r="NUE244" s="1461"/>
      <c r="NUF244" s="1461"/>
      <c r="NUG244" s="1461"/>
      <c r="NUH244" s="1461"/>
      <c r="NUI244" s="1461"/>
      <c r="NUJ244" s="1461"/>
      <c r="NUK244" s="1461"/>
      <c r="NUL244" s="1461"/>
      <c r="NUM244" s="1461"/>
      <c r="NUN244" s="1461"/>
      <c r="NUO244" s="1461"/>
      <c r="NUP244" s="1461"/>
      <c r="NUQ244" s="1461"/>
      <c r="NUR244" s="1461"/>
      <c r="NUS244" s="1461"/>
      <c r="NUT244" s="1461"/>
      <c r="NUU244" s="1461"/>
      <c r="NUV244" s="1461"/>
      <c r="NUW244" s="1461"/>
      <c r="NUX244" s="1461"/>
      <c r="NUY244" s="1461"/>
      <c r="NUZ244" s="1461"/>
      <c r="NVA244" s="1461"/>
      <c r="NVB244" s="1461"/>
      <c r="NVC244" s="1461"/>
      <c r="NVD244" s="1461"/>
      <c r="NVE244" s="1461"/>
      <c r="NVF244" s="1461"/>
      <c r="NVG244" s="1461"/>
      <c r="NVH244" s="1461"/>
      <c r="NVI244" s="1461"/>
      <c r="NVJ244" s="1461"/>
      <c r="NVK244" s="1461"/>
      <c r="NVL244" s="1461"/>
      <c r="NVM244" s="1461"/>
      <c r="NVN244" s="1461"/>
      <c r="NVO244" s="1461"/>
      <c r="NVP244" s="1461"/>
      <c r="NVQ244" s="1461"/>
      <c r="NVR244" s="1461"/>
      <c r="NVS244" s="1461"/>
      <c r="NVT244" s="1461"/>
      <c r="NVU244" s="1461"/>
      <c r="NVV244" s="1461"/>
      <c r="NVW244" s="1461"/>
      <c r="NVX244" s="1461"/>
      <c r="NVY244" s="1461"/>
      <c r="NVZ244" s="1461"/>
      <c r="NWA244" s="1461"/>
      <c r="NWB244" s="1461"/>
      <c r="NWC244" s="1461"/>
      <c r="NWD244" s="1461"/>
      <c r="NWE244" s="1461"/>
      <c r="NWF244" s="1461"/>
      <c r="NWG244" s="1461"/>
      <c r="NWH244" s="1461"/>
      <c r="NWI244" s="1461"/>
      <c r="NWJ244" s="1461"/>
      <c r="NWK244" s="1461"/>
      <c r="NWL244" s="1461"/>
      <c r="NWM244" s="1461"/>
      <c r="NWN244" s="1461"/>
      <c r="NWO244" s="1461"/>
      <c r="NWP244" s="1461"/>
      <c r="NWQ244" s="1461"/>
      <c r="NWR244" s="1461"/>
      <c r="NWS244" s="1461"/>
      <c r="NWT244" s="1461"/>
      <c r="NWU244" s="1461"/>
      <c r="NWV244" s="1461"/>
      <c r="NWW244" s="1461"/>
      <c r="NWX244" s="1461"/>
      <c r="NWY244" s="1461"/>
      <c r="NWZ244" s="1461"/>
      <c r="NXA244" s="1461"/>
      <c r="NXB244" s="1461"/>
      <c r="NXC244" s="1461"/>
      <c r="NXD244" s="1461"/>
      <c r="NXE244" s="1461"/>
      <c r="NXF244" s="1461"/>
      <c r="NXG244" s="1461"/>
      <c r="NXH244" s="1461"/>
      <c r="NXI244" s="1461"/>
      <c r="NXJ244" s="1461"/>
      <c r="NXK244" s="1461"/>
      <c r="NXL244" s="1461"/>
      <c r="NXM244" s="1461"/>
      <c r="NXN244" s="1461"/>
      <c r="NXO244" s="1461"/>
      <c r="NXP244" s="1461"/>
      <c r="NXQ244" s="1461"/>
      <c r="NXR244" s="1461"/>
      <c r="NXS244" s="1461"/>
      <c r="NXT244" s="1461"/>
      <c r="NXU244" s="1461"/>
      <c r="NXV244" s="1461"/>
      <c r="NXW244" s="1461"/>
      <c r="NXX244" s="1461"/>
      <c r="NXY244" s="1461"/>
      <c r="NXZ244" s="1461"/>
      <c r="NYA244" s="1461"/>
      <c r="NYB244" s="1461"/>
      <c r="NYC244" s="1461"/>
      <c r="NYD244" s="1461"/>
      <c r="NYE244" s="1461"/>
      <c r="NYF244" s="1461"/>
      <c r="NYG244" s="1461"/>
      <c r="NYH244" s="1461"/>
      <c r="NYI244" s="1461"/>
      <c r="NYJ244" s="1461"/>
      <c r="NYK244" s="1461"/>
      <c r="NYL244" s="1461"/>
      <c r="NYM244" s="1461"/>
      <c r="NYN244" s="1461"/>
      <c r="NYO244" s="1461"/>
      <c r="NYP244" s="1461"/>
      <c r="NYQ244" s="1461"/>
      <c r="NYR244" s="1461"/>
      <c r="NYS244" s="1461"/>
      <c r="NYT244" s="1461"/>
      <c r="NYU244" s="1461"/>
      <c r="NYV244" s="1461"/>
      <c r="NYW244" s="1461"/>
      <c r="NYX244" s="1461"/>
      <c r="NYY244" s="1461"/>
      <c r="NYZ244" s="1461"/>
      <c r="NZA244" s="1461"/>
      <c r="NZB244" s="1461"/>
      <c r="NZC244" s="1461"/>
      <c r="NZD244" s="1461"/>
      <c r="NZE244" s="1461"/>
      <c r="NZF244" s="1461"/>
      <c r="NZG244" s="1461"/>
      <c r="NZH244" s="1461"/>
      <c r="NZI244" s="1461"/>
      <c r="NZJ244" s="1461"/>
      <c r="NZK244" s="1461"/>
      <c r="NZL244" s="1461"/>
      <c r="NZM244" s="1461"/>
      <c r="NZN244" s="1461"/>
      <c r="NZO244" s="1461"/>
      <c r="NZP244" s="1461"/>
      <c r="NZQ244" s="1461"/>
      <c r="NZR244" s="1461"/>
      <c r="NZS244" s="1461"/>
      <c r="NZT244" s="1461"/>
      <c r="NZU244" s="1461"/>
      <c r="NZV244" s="1461"/>
      <c r="NZW244" s="1461"/>
      <c r="NZX244" s="1461"/>
      <c r="NZY244" s="1461"/>
      <c r="NZZ244" s="1461"/>
      <c r="OAA244" s="1461"/>
      <c r="OAB244" s="1461"/>
      <c r="OAC244" s="1461"/>
      <c r="OAD244" s="1461"/>
      <c r="OAE244" s="1461"/>
      <c r="OAF244" s="1461"/>
      <c r="OAG244" s="1461"/>
      <c r="OAH244" s="1461"/>
      <c r="OAI244" s="1461"/>
      <c r="OAJ244" s="1461"/>
      <c r="OAK244" s="1461"/>
      <c r="OAL244" s="1461"/>
      <c r="OAM244" s="1461"/>
      <c r="OAN244" s="1461"/>
      <c r="OAO244" s="1461"/>
      <c r="OAP244" s="1461"/>
      <c r="OAQ244" s="1461"/>
      <c r="OAR244" s="1461"/>
      <c r="OAS244" s="1461"/>
      <c r="OAT244" s="1461"/>
      <c r="OAU244" s="1461"/>
      <c r="OAV244" s="1461"/>
      <c r="OAW244" s="1461"/>
      <c r="OAX244" s="1461"/>
      <c r="OAY244" s="1461"/>
      <c r="OAZ244" s="1461"/>
      <c r="OBA244" s="1461"/>
      <c r="OBB244" s="1461"/>
      <c r="OBC244" s="1461"/>
      <c r="OBD244" s="1461"/>
      <c r="OBE244" s="1461"/>
      <c r="OBF244" s="1461"/>
      <c r="OBG244" s="1461"/>
      <c r="OBH244" s="1461"/>
      <c r="OBI244" s="1461"/>
      <c r="OBJ244" s="1461"/>
      <c r="OBK244" s="1461"/>
      <c r="OBL244" s="1461"/>
      <c r="OBM244" s="1461"/>
      <c r="OBN244" s="1461"/>
      <c r="OBO244" s="1461"/>
      <c r="OBP244" s="1461"/>
      <c r="OBQ244" s="1461"/>
      <c r="OBR244" s="1461"/>
      <c r="OBS244" s="1461"/>
      <c r="OBT244" s="1461"/>
      <c r="OBU244" s="1461"/>
      <c r="OBV244" s="1461"/>
      <c r="OBW244" s="1461"/>
      <c r="OBX244" s="1461"/>
      <c r="OBY244" s="1461"/>
      <c r="OBZ244" s="1461"/>
      <c r="OCA244" s="1461"/>
      <c r="OCB244" s="1461"/>
      <c r="OCC244" s="1461"/>
      <c r="OCD244" s="1461"/>
      <c r="OCE244" s="1461"/>
      <c r="OCF244" s="1461"/>
      <c r="OCG244" s="1461"/>
      <c r="OCH244" s="1461"/>
      <c r="OCI244" s="1461"/>
      <c r="OCJ244" s="1461"/>
      <c r="OCK244" s="1461"/>
      <c r="OCL244" s="1461"/>
      <c r="OCM244" s="1461"/>
      <c r="OCN244" s="1461"/>
      <c r="OCO244" s="1461"/>
      <c r="OCP244" s="1461"/>
      <c r="OCQ244" s="1461"/>
      <c r="OCR244" s="1461"/>
      <c r="OCS244" s="1461"/>
      <c r="OCT244" s="1461"/>
      <c r="OCU244" s="1461"/>
      <c r="OCV244" s="1461"/>
      <c r="OCW244" s="1461"/>
      <c r="OCX244" s="1461"/>
      <c r="OCY244" s="1461"/>
      <c r="OCZ244" s="1461"/>
      <c r="ODA244" s="1461"/>
      <c r="ODB244" s="1461"/>
      <c r="ODC244" s="1461"/>
      <c r="ODD244" s="1461"/>
      <c r="ODE244" s="1461"/>
      <c r="ODF244" s="1461"/>
      <c r="ODG244" s="1461"/>
      <c r="ODH244" s="1461"/>
      <c r="ODI244" s="1461"/>
      <c r="ODJ244" s="1461"/>
      <c r="ODK244" s="1461"/>
      <c r="ODL244" s="1461"/>
      <c r="ODM244" s="1461"/>
      <c r="ODN244" s="1461"/>
      <c r="ODO244" s="1461"/>
      <c r="ODP244" s="1461"/>
      <c r="ODQ244" s="1461"/>
      <c r="ODR244" s="1461"/>
      <c r="ODS244" s="1461"/>
      <c r="ODT244" s="1461"/>
      <c r="ODU244" s="1461"/>
      <c r="ODV244" s="1461"/>
      <c r="ODW244" s="1461"/>
      <c r="ODX244" s="1461"/>
      <c r="ODY244" s="1461"/>
      <c r="ODZ244" s="1461"/>
      <c r="OEA244" s="1461"/>
      <c r="OEB244" s="1461"/>
      <c r="OEC244" s="1461"/>
      <c r="OED244" s="1461"/>
      <c r="OEE244" s="1461"/>
      <c r="OEF244" s="1461"/>
      <c r="OEG244" s="1461"/>
      <c r="OEH244" s="1461"/>
      <c r="OEI244" s="1461"/>
      <c r="OEJ244" s="1461"/>
      <c r="OEK244" s="1461"/>
      <c r="OEL244" s="1461"/>
      <c r="OEM244" s="1461"/>
      <c r="OEN244" s="1461"/>
      <c r="OEO244" s="1461"/>
      <c r="OEP244" s="1461"/>
      <c r="OEQ244" s="1461"/>
      <c r="OER244" s="1461"/>
      <c r="OES244" s="1461"/>
      <c r="OET244" s="1461"/>
      <c r="OEU244" s="1461"/>
      <c r="OEV244" s="1461"/>
      <c r="OEW244" s="1461"/>
      <c r="OEX244" s="1461"/>
      <c r="OEY244" s="1461"/>
      <c r="OEZ244" s="1461"/>
      <c r="OFA244" s="1461"/>
      <c r="OFB244" s="1461"/>
      <c r="OFC244" s="1461"/>
      <c r="OFD244" s="1461"/>
      <c r="OFE244" s="1461"/>
      <c r="OFF244" s="1461"/>
      <c r="OFG244" s="1461"/>
      <c r="OFH244" s="1461"/>
      <c r="OFI244" s="1461"/>
      <c r="OFJ244" s="1461"/>
      <c r="OFK244" s="1461"/>
      <c r="OFL244" s="1461"/>
      <c r="OFM244" s="1461"/>
      <c r="OFN244" s="1461"/>
      <c r="OFO244" s="1461"/>
      <c r="OFP244" s="1461"/>
      <c r="OFQ244" s="1461"/>
      <c r="OFR244" s="1461"/>
      <c r="OFS244" s="1461"/>
      <c r="OFT244" s="1461"/>
      <c r="OFU244" s="1461"/>
      <c r="OFV244" s="1461"/>
      <c r="OFW244" s="1461"/>
      <c r="OFX244" s="1461"/>
      <c r="OFY244" s="1461"/>
      <c r="OFZ244" s="1461"/>
      <c r="OGA244" s="1461"/>
      <c r="OGB244" s="1461"/>
      <c r="OGC244" s="1461"/>
      <c r="OGD244" s="1461"/>
      <c r="OGE244" s="1461"/>
      <c r="OGF244" s="1461"/>
      <c r="OGG244" s="1461"/>
      <c r="OGH244" s="1461"/>
      <c r="OGI244" s="1461"/>
      <c r="OGJ244" s="1461"/>
      <c r="OGK244" s="1461"/>
      <c r="OGL244" s="1461"/>
      <c r="OGM244" s="1461"/>
      <c r="OGN244" s="1461"/>
      <c r="OGO244" s="1461"/>
      <c r="OGP244" s="1461"/>
      <c r="OGQ244" s="1461"/>
      <c r="OGR244" s="1461"/>
      <c r="OGS244" s="1461"/>
      <c r="OGT244" s="1461"/>
      <c r="OGU244" s="1461"/>
      <c r="OGV244" s="1461"/>
      <c r="OGW244" s="1461"/>
      <c r="OGX244" s="1461"/>
      <c r="OGY244" s="1461"/>
      <c r="OGZ244" s="1461"/>
      <c r="OHA244" s="1461"/>
      <c r="OHB244" s="1461"/>
      <c r="OHC244" s="1461"/>
      <c r="OHD244" s="1461"/>
      <c r="OHE244" s="1461"/>
      <c r="OHF244" s="1461"/>
      <c r="OHG244" s="1461"/>
      <c r="OHH244" s="1461"/>
      <c r="OHI244" s="1461"/>
      <c r="OHJ244" s="1461"/>
      <c r="OHK244" s="1461"/>
      <c r="OHL244" s="1461"/>
      <c r="OHM244" s="1461"/>
      <c r="OHN244" s="1461"/>
      <c r="OHO244" s="1461"/>
      <c r="OHP244" s="1461"/>
      <c r="OHQ244" s="1461"/>
      <c r="OHR244" s="1461"/>
      <c r="OHS244" s="1461"/>
      <c r="OHT244" s="1461"/>
      <c r="OHU244" s="1461"/>
      <c r="OHV244" s="1461"/>
      <c r="OHW244" s="1461"/>
      <c r="OHX244" s="1461"/>
      <c r="OHY244" s="1461"/>
      <c r="OHZ244" s="1461"/>
      <c r="OIA244" s="1461"/>
      <c r="OIB244" s="1461"/>
      <c r="OIC244" s="1461"/>
      <c r="OID244" s="1461"/>
      <c r="OIE244" s="1461"/>
      <c r="OIF244" s="1461"/>
      <c r="OIG244" s="1461"/>
      <c r="OIH244" s="1461"/>
      <c r="OII244" s="1461"/>
      <c r="OIJ244" s="1461"/>
      <c r="OIK244" s="1461"/>
      <c r="OIL244" s="1461"/>
      <c r="OIM244" s="1461"/>
      <c r="OIN244" s="1461"/>
      <c r="OIO244" s="1461"/>
      <c r="OIP244" s="1461"/>
      <c r="OIQ244" s="1461"/>
      <c r="OIR244" s="1461"/>
      <c r="OIS244" s="1461"/>
      <c r="OIT244" s="1461"/>
      <c r="OIU244" s="1461"/>
      <c r="OIV244" s="1461"/>
      <c r="OIW244" s="1461"/>
      <c r="OIX244" s="1461"/>
      <c r="OIY244" s="1461"/>
      <c r="OIZ244" s="1461"/>
      <c r="OJA244" s="1461"/>
      <c r="OJB244" s="1461"/>
      <c r="OJC244" s="1461"/>
      <c r="OJD244" s="1461"/>
      <c r="OJE244" s="1461"/>
      <c r="OJF244" s="1461"/>
      <c r="OJG244" s="1461"/>
      <c r="OJH244" s="1461"/>
      <c r="OJI244" s="1461"/>
      <c r="OJJ244" s="1461"/>
      <c r="OJK244" s="1461"/>
      <c r="OJL244" s="1461"/>
      <c r="OJM244" s="1461"/>
      <c r="OJN244" s="1461"/>
      <c r="OJO244" s="1461"/>
      <c r="OJP244" s="1461"/>
      <c r="OJQ244" s="1461"/>
      <c r="OJR244" s="1461"/>
      <c r="OJS244" s="1461"/>
      <c r="OJT244" s="1461"/>
      <c r="OJU244" s="1461"/>
      <c r="OJV244" s="1461"/>
      <c r="OJW244" s="1461"/>
      <c r="OJX244" s="1461"/>
      <c r="OJY244" s="1461"/>
      <c r="OJZ244" s="1461"/>
      <c r="OKA244" s="1461"/>
      <c r="OKB244" s="1461"/>
      <c r="OKC244" s="1461"/>
      <c r="OKD244" s="1461"/>
      <c r="OKE244" s="1461"/>
      <c r="OKF244" s="1461"/>
      <c r="OKG244" s="1461"/>
      <c r="OKH244" s="1461"/>
      <c r="OKI244" s="1461"/>
      <c r="OKJ244" s="1461"/>
      <c r="OKK244" s="1461"/>
      <c r="OKL244" s="1461"/>
      <c r="OKM244" s="1461"/>
      <c r="OKN244" s="1461"/>
      <c r="OKO244" s="1461"/>
      <c r="OKP244" s="1461"/>
      <c r="OKQ244" s="1461"/>
      <c r="OKR244" s="1461"/>
      <c r="OKS244" s="1461"/>
      <c r="OKT244" s="1461"/>
      <c r="OKU244" s="1461"/>
      <c r="OKV244" s="1461"/>
      <c r="OKW244" s="1461"/>
      <c r="OKX244" s="1461"/>
      <c r="OKY244" s="1461"/>
      <c r="OKZ244" s="1461"/>
      <c r="OLA244" s="1461"/>
      <c r="OLB244" s="1461"/>
      <c r="OLC244" s="1461"/>
      <c r="OLD244" s="1461"/>
      <c r="OLE244" s="1461"/>
      <c r="OLF244" s="1461"/>
      <c r="OLG244" s="1461"/>
      <c r="OLH244" s="1461"/>
      <c r="OLI244" s="1461"/>
      <c r="OLJ244" s="1461"/>
      <c r="OLK244" s="1461"/>
      <c r="OLL244" s="1461"/>
      <c r="OLM244" s="1461"/>
      <c r="OLN244" s="1461"/>
      <c r="OLO244" s="1461"/>
      <c r="OLP244" s="1461"/>
      <c r="OLQ244" s="1461"/>
      <c r="OLR244" s="1461"/>
      <c r="OLS244" s="1461"/>
      <c r="OLT244" s="1461"/>
      <c r="OLU244" s="1461"/>
      <c r="OLV244" s="1461"/>
      <c r="OLW244" s="1461"/>
      <c r="OLX244" s="1461"/>
      <c r="OLY244" s="1461"/>
      <c r="OLZ244" s="1461"/>
      <c r="OMA244" s="1461"/>
      <c r="OMB244" s="1461"/>
      <c r="OMC244" s="1461"/>
      <c r="OMD244" s="1461"/>
      <c r="OME244" s="1461"/>
      <c r="OMF244" s="1461"/>
      <c r="OMG244" s="1461"/>
      <c r="OMH244" s="1461"/>
      <c r="OMI244" s="1461"/>
      <c r="OMJ244" s="1461"/>
      <c r="OMK244" s="1461"/>
      <c r="OML244" s="1461"/>
      <c r="OMM244" s="1461"/>
      <c r="OMN244" s="1461"/>
      <c r="OMO244" s="1461"/>
      <c r="OMP244" s="1461"/>
      <c r="OMQ244" s="1461"/>
      <c r="OMR244" s="1461"/>
      <c r="OMS244" s="1461"/>
      <c r="OMT244" s="1461"/>
      <c r="OMU244" s="1461"/>
      <c r="OMV244" s="1461"/>
      <c r="OMW244" s="1461"/>
      <c r="OMX244" s="1461"/>
      <c r="OMY244" s="1461"/>
      <c r="OMZ244" s="1461"/>
      <c r="ONA244" s="1461"/>
      <c r="ONB244" s="1461"/>
      <c r="ONC244" s="1461"/>
      <c r="OND244" s="1461"/>
      <c r="ONE244" s="1461"/>
      <c r="ONF244" s="1461"/>
      <c r="ONG244" s="1461"/>
      <c r="ONH244" s="1461"/>
      <c r="ONI244" s="1461"/>
      <c r="ONJ244" s="1461"/>
      <c r="ONK244" s="1461"/>
      <c r="ONL244" s="1461"/>
      <c r="ONM244" s="1461"/>
      <c r="ONN244" s="1461"/>
      <c r="ONO244" s="1461"/>
      <c r="ONP244" s="1461"/>
      <c r="ONQ244" s="1461"/>
      <c r="ONR244" s="1461"/>
      <c r="ONS244" s="1461"/>
      <c r="ONT244" s="1461"/>
      <c r="ONU244" s="1461"/>
      <c r="ONV244" s="1461"/>
      <c r="ONW244" s="1461"/>
      <c r="ONX244" s="1461"/>
      <c r="ONY244" s="1461"/>
      <c r="ONZ244" s="1461"/>
      <c r="OOA244" s="1461"/>
      <c r="OOB244" s="1461"/>
      <c r="OOC244" s="1461"/>
      <c r="OOD244" s="1461"/>
      <c r="OOE244" s="1461"/>
      <c r="OOF244" s="1461"/>
      <c r="OOG244" s="1461"/>
      <c r="OOH244" s="1461"/>
      <c r="OOI244" s="1461"/>
      <c r="OOJ244" s="1461"/>
      <c r="OOK244" s="1461"/>
      <c r="OOL244" s="1461"/>
      <c r="OOM244" s="1461"/>
      <c r="OON244" s="1461"/>
      <c r="OOO244" s="1461"/>
      <c r="OOP244" s="1461"/>
      <c r="OOQ244" s="1461"/>
      <c r="OOR244" s="1461"/>
      <c r="OOS244" s="1461"/>
      <c r="OOT244" s="1461"/>
      <c r="OOU244" s="1461"/>
      <c r="OOV244" s="1461"/>
      <c r="OOW244" s="1461"/>
      <c r="OOX244" s="1461"/>
      <c r="OOY244" s="1461"/>
      <c r="OOZ244" s="1461"/>
      <c r="OPA244" s="1461"/>
      <c r="OPB244" s="1461"/>
      <c r="OPC244" s="1461"/>
      <c r="OPD244" s="1461"/>
      <c r="OPE244" s="1461"/>
      <c r="OPF244" s="1461"/>
      <c r="OPG244" s="1461"/>
      <c r="OPH244" s="1461"/>
      <c r="OPI244" s="1461"/>
      <c r="OPJ244" s="1461"/>
      <c r="OPK244" s="1461"/>
      <c r="OPL244" s="1461"/>
      <c r="OPM244" s="1461"/>
      <c r="OPN244" s="1461"/>
      <c r="OPO244" s="1461"/>
      <c r="OPP244" s="1461"/>
      <c r="OPQ244" s="1461"/>
      <c r="OPR244" s="1461"/>
      <c r="OPS244" s="1461"/>
      <c r="OPT244" s="1461"/>
      <c r="OPU244" s="1461"/>
      <c r="OPV244" s="1461"/>
      <c r="OPW244" s="1461"/>
      <c r="OPX244" s="1461"/>
      <c r="OPY244" s="1461"/>
      <c r="OPZ244" s="1461"/>
      <c r="OQA244" s="1461"/>
      <c r="OQB244" s="1461"/>
      <c r="OQC244" s="1461"/>
      <c r="OQD244" s="1461"/>
      <c r="OQE244" s="1461"/>
      <c r="OQF244" s="1461"/>
      <c r="OQG244" s="1461"/>
      <c r="OQH244" s="1461"/>
      <c r="OQI244" s="1461"/>
      <c r="OQJ244" s="1461"/>
      <c r="OQK244" s="1461"/>
      <c r="OQL244" s="1461"/>
      <c r="OQM244" s="1461"/>
      <c r="OQN244" s="1461"/>
      <c r="OQO244" s="1461"/>
      <c r="OQP244" s="1461"/>
      <c r="OQQ244" s="1461"/>
      <c r="OQR244" s="1461"/>
      <c r="OQS244" s="1461"/>
      <c r="OQT244" s="1461"/>
      <c r="OQU244" s="1461"/>
      <c r="OQV244" s="1461"/>
      <c r="OQW244" s="1461"/>
      <c r="OQX244" s="1461"/>
      <c r="OQY244" s="1461"/>
      <c r="OQZ244" s="1461"/>
      <c r="ORA244" s="1461"/>
      <c r="ORB244" s="1461"/>
      <c r="ORC244" s="1461"/>
      <c r="ORD244" s="1461"/>
      <c r="ORE244" s="1461"/>
      <c r="ORF244" s="1461"/>
      <c r="ORG244" s="1461"/>
      <c r="ORH244" s="1461"/>
      <c r="ORI244" s="1461"/>
      <c r="ORJ244" s="1461"/>
      <c r="ORK244" s="1461"/>
      <c r="ORL244" s="1461"/>
      <c r="ORM244" s="1461"/>
      <c r="ORN244" s="1461"/>
      <c r="ORO244" s="1461"/>
      <c r="ORP244" s="1461"/>
      <c r="ORQ244" s="1461"/>
      <c r="ORR244" s="1461"/>
      <c r="ORS244" s="1461"/>
      <c r="ORT244" s="1461"/>
      <c r="ORU244" s="1461"/>
      <c r="ORV244" s="1461"/>
      <c r="ORW244" s="1461"/>
      <c r="ORX244" s="1461"/>
      <c r="ORY244" s="1461"/>
      <c r="ORZ244" s="1461"/>
      <c r="OSA244" s="1461"/>
      <c r="OSB244" s="1461"/>
      <c r="OSC244" s="1461"/>
      <c r="OSD244" s="1461"/>
      <c r="OSE244" s="1461"/>
      <c r="OSF244" s="1461"/>
      <c r="OSG244" s="1461"/>
      <c r="OSH244" s="1461"/>
      <c r="OSI244" s="1461"/>
      <c r="OSJ244" s="1461"/>
      <c r="OSK244" s="1461"/>
      <c r="OSL244" s="1461"/>
      <c r="OSM244" s="1461"/>
      <c r="OSN244" s="1461"/>
      <c r="OSO244" s="1461"/>
      <c r="OSP244" s="1461"/>
      <c r="OSQ244" s="1461"/>
      <c r="OSR244" s="1461"/>
      <c r="OSS244" s="1461"/>
      <c r="OST244" s="1461"/>
      <c r="OSU244" s="1461"/>
      <c r="OSV244" s="1461"/>
      <c r="OSW244" s="1461"/>
      <c r="OSX244" s="1461"/>
      <c r="OSY244" s="1461"/>
      <c r="OSZ244" s="1461"/>
      <c r="OTA244" s="1461"/>
      <c r="OTB244" s="1461"/>
      <c r="OTC244" s="1461"/>
      <c r="OTD244" s="1461"/>
      <c r="OTE244" s="1461"/>
      <c r="OTF244" s="1461"/>
      <c r="OTG244" s="1461"/>
      <c r="OTH244" s="1461"/>
      <c r="OTI244" s="1461"/>
      <c r="OTJ244" s="1461"/>
      <c r="OTK244" s="1461"/>
      <c r="OTL244" s="1461"/>
      <c r="OTM244" s="1461"/>
      <c r="OTN244" s="1461"/>
      <c r="OTO244" s="1461"/>
      <c r="OTP244" s="1461"/>
      <c r="OTQ244" s="1461"/>
      <c r="OTR244" s="1461"/>
      <c r="OTS244" s="1461"/>
      <c r="OTT244" s="1461"/>
      <c r="OTU244" s="1461"/>
      <c r="OTV244" s="1461"/>
      <c r="OTW244" s="1461"/>
      <c r="OTX244" s="1461"/>
      <c r="OTY244" s="1461"/>
      <c r="OTZ244" s="1461"/>
      <c r="OUA244" s="1461"/>
      <c r="OUB244" s="1461"/>
      <c r="OUC244" s="1461"/>
      <c r="OUD244" s="1461"/>
      <c r="OUE244" s="1461"/>
      <c r="OUF244" s="1461"/>
      <c r="OUG244" s="1461"/>
      <c r="OUH244" s="1461"/>
      <c r="OUI244" s="1461"/>
      <c r="OUJ244" s="1461"/>
      <c r="OUK244" s="1461"/>
      <c r="OUL244" s="1461"/>
      <c r="OUM244" s="1461"/>
      <c r="OUN244" s="1461"/>
      <c r="OUO244" s="1461"/>
      <c r="OUP244" s="1461"/>
      <c r="OUQ244" s="1461"/>
      <c r="OUR244" s="1461"/>
      <c r="OUS244" s="1461"/>
      <c r="OUT244" s="1461"/>
      <c r="OUU244" s="1461"/>
      <c r="OUV244" s="1461"/>
      <c r="OUW244" s="1461"/>
      <c r="OUX244" s="1461"/>
      <c r="OUY244" s="1461"/>
      <c r="OUZ244" s="1461"/>
      <c r="OVA244" s="1461"/>
      <c r="OVB244" s="1461"/>
      <c r="OVC244" s="1461"/>
      <c r="OVD244" s="1461"/>
      <c r="OVE244" s="1461"/>
      <c r="OVF244" s="1461"/>
      <c r="OVG244" s="1461"/>
      <c r="OVH244" s="1461"/>
      <c r="OVI244" s="1461"/>
      <c r="OVJ244" s="1461"/>
      <c r="OVK244" s="1461"/>
      <c r="OVL244" s="1461"/>
      <c r="OVM244" s="1461"/>
      <c r="OVN244" s="1461"/>
      <c r="OVO244" s="1461"/>
      <c r="OVP244" s="1461"/>
      <c r="OVQ244" s="1461"/>
      <c r="OVR244" s="1461"/>
      <c r="OVS244" s="1461"/>
      <c r="OVT244" s="1461"/>
      <c r="OVU244" s="1461"/>
      <c r="OVV244" s="1461"/>
      <c r="OVW244" s="1461"/>
      <c r="OVX244" s="1461"/>
      <c r="OVY244" s="1461"/>
      <c r="OVZ244" s="1461"/>
      <c r="OWA244" s="1461"/>
      <c r="OWB244" s="1461"/>
      <c r="OWC244" s="1461"/>
      <c r="OWD244" s="1461"/>
      <c r="OWE244" s="1461"/>
      <c r="OWF244" s="1461"/>
      <c r="OWG244" s="1461"/>
      <c r="OWH244" s="1461"/>
      <c r="OWI244" s="1461"/>
      <c r="OWJ244" s="1461"/>
      <c r="OWK244" s="1461"/>
      <c r="OWL244" s="1461"/>
      <c r="OWM244" s="1461"/>
      <c r="OWN244" s="1461"/>
      <c r="OWO244" s="1461"/>
      <c r="OWP244" s="1461"/>
      <c r="OWQ244" s="1461"/>
      <c r="OWR244" s="1461"/>
      <c r="OWS244" s="1461"/>
      <c r="OWT244" s="1461"/>
      <c r="OWU244" s="1461"/>
      <c r="OWV244" s="1461"/>
      <c r="OWW244" s="1461"/>
      <c r="OWX244" s="1461"/>
      <c r="OWY244" s="1461"/>
      <c r="OWZ244" s="1461"/>
      <c r="OXA244" s="1461"/>
      <c r="OXB244" s="1461"/>
      <c r="OXC244" s="1461"/>
      <c r="OXD244" s="1461"/>
      <c r="OXE244" s="1461"/>
      <c r="OXF244" s="1461"/>
      <c r="OXG244" s="1461"/>
      <c r="OXH244" s="1461"/>
      <c r="OXI244" s="1461"/>
      <c r="OXJ244" s="1461"/>
      <c r="OXK244" s="1461"/>
      <c r="OXL244" s="1461"/>
      <c r="OXM244" s="1461"/>
      <c r="OXN244" s="1461"/>
      <c r="OXO244" s="1461"/>
      <c r="OXP244" s="1461"/>
      <c r="OXQ244" s="1461"/>
      <c r="OXR244" s="1461"/>
      <c r="OXS244" s="1461"/>
      <c r="OXT244" s="1461"/>
      <c r="OXU244" s="1461"/>
      <c r="OXV244" s="1461"/>
      <c r="OXW244" s="1461"/>
      <c r="OXX244" s="1461"/>
      <c r="OXY244" s="1461"/>
      <c r="OXZ244" s="1461"/>
      <c r="OYA244" s="1461"/>
      <c r="OYB244" s="1461"/>
      <c r="OYC244" s="1461"/>
      <c r="OYD244" s="1461"/>
      <c r="OYE244" s="1461"/>
      <c r="OYF244" s="1461"/>
      <c r="OYG244" s="1461"/>
      <c r="OYH244" s="1461"/>
      <c r="OYI244" s="1461"/>
      <c r="OYJ244" s="1461"/>
      <c r="OYK244" s="1461"/>
      <c r="OYL244" s="1461"/>
      <c r="OYM244" s="1461"/>
      <c r="OYN244" s="1461"/>
      <c r="OYO244" s="1461"/>
      <c r="OYP244" s="1461"/>
      <c r="OYQ244" s="1461"/>
      <c r="OYR244" s="1461"/>
      <c r="OYS244" s="1461"/>
      <c r="OYT244" s="1461"/>
      <c r="OYU244" s="1461"/>
      <c r="OYV244" s="1461"/>
      <c r="OYW244" s="1461"/>
      <c r="OYX244" s="1461"/>
      <c r="OYY244" s="1461"/>
      <c r="OYZ244" s="1461"/>
      <c r="OZA244" s="1461"/>
      <c r="OZB244" s="1461"/>
      <c r="OZC244" s="1461"/>
      <c r="OZD244" s="1461"/>
      <c r="OZE244" s="1461"/>
      <c r="OZF244" s="1461"/>
      <c r="OZG244" s="1461"/>
      <c r="OZH244" s="1461"/>
      <c r="OZI244" s="1461"/>
      <c r="OZJ244" s="1461"/>
      <c r="OZK244" s="1461"/>
      <c r="OZL244" s="1461"/>
      <c r="OZM244" s="1461"/>
      <c r="OZN244" s="1461"/>
      <c r="OZO244" s="1461"/>
      <c r="OZP244" s="1461"/>
      <c r="OZQ244" s="1461"/>
      <c r="OZR244" s="1461"/>
      <c r="OZS244" s="1461"/>
      <c r="OZT244" s="1461"/>
      <c r="OZU244" s="1461"/>
      <c r="OZV244" s="1461"/>
      <c r="OZW244" s="1461"/>
      <c r="OZX244" s="1461"/>
      <c r="OZY244" s="1461"/>
      <c r="OZZ244" s="1461"/>
      <c r="PAA244" s="1461"/>
      <c r="PAB244" s="1461"/>
      <c r="PAC244" s="1461"/>
      <c r="PAD244" s="1461"/>
      <c r="PAE244" s="1461"/>
      <c r="PAF244" s="1461"/>
      <c r="PAG244" s="1461"/>
      <c r="PAH244" s="1461"/>
      <c r="PAI244" s="1461"/>
      <c r="PAJ244" s="1461"/>
      <c r="PAK244" s="1461"/>
      <c r="PAL244" s="1461"/>
      <c r="PAM244" s="1461"/>
      <c r="PAN244" s="1461"/>
      <c r="PAO244" s="1461"/>
      <c r="PAP244" s="1461"/>
      <c r="PAQ244" s="1461"/>
      <c r="PAR244" s="1461"/>
      <c r="PAS244" s="1461"/>
      <c r="PAT244" s="1461"/>
      <c r="PAU244" s="1461"/>
      <c r="PAV244" s="1461"/>
      <c r="PAW244" s="1461"/>
      <c r="PAX244" s="1461"/>
      <c r="PAY244" s="1461"/>
      <c r="PAZ244" s="1461"/>
      <c r="PBA244" s="1461"/>
      <c r="PBB244" s="1461"/>
      <c r="PBC244" s="1461"/>
      <c r="PBD244" s="1461"/>
      <c r="PBE244" s="1461"/>
      <c r="PBF244" s="1461"/>
      <c r="PBG244" s="1461"/>
      <c r="PBH244" s="1461"/>
      <c r="PBI244" s="1461"/>
      <c r="PBJ244" s="1461"/>
      <c r="PBK244" s="1461"/>
      <c r="PBL244" s="1461"/>
      <c r="PBM244" s="1461"/>
      <c r="PBN244" s="1461"/>
      <c r="PBO244" s="1461"/>
      <c r="PBP244" s="1461"/>
      <c r="PBQ244" s="1461"/>
      <c r="PBR244" s="1461"/>
      <c r="PBS244" s="1461"/>
      <c r="PBT244" s="1461"/>
      <c r="PBU244" s="1461"/>
      <c r="PBV244" s="1461"/>
      <c r="PBW244" s="1461"/>
      <c r="PBX244" s="1461"/>
      <c r="PBY244" s="1461"/>
      <c r="PBZ244" s="1461"/>
      <c r="PCA244" s="1461"/>
      <c r="PCB244" s="1461"/>
      <c r="PCC244" s="1461"/>
      <c r="PCD244" s="1461"/>
      <c r="PCE244" s="1461"/>
      <c r="PCF244" s="1461"/>
      <c r="PCG244" s="1461"/>
      <c r="PCH244" s="1461"/>
      <c r="PCI244" s="1461"/>
      <c r="PCJ244" s="1461"/>
      <c r="PCK244" s="1461"/>
      <c r="PCL244" s="1461"/>
      <c r="PCM244" s="1461"/>
      <c r="PCN244" s="1461"/>
      <c r="PCO244" s="1461"/>
      <c r="PCP244" s="1461"/>
      <c r="PCQ244" s="1461"/>
      <c r="PCR244" s="1461"/>
      <c r="PCS244" s="1461"/>
      <c r="PCT244" s="1461"/>
      <c r="PCU244" s="1461"/>
      <c r="PCV244" s="1461"/>
      <c r="PCW244" s="1461"/>
      <c r="PCX244" s="1461"/>
      <c r="PCY244" s="1461"/>
      <c r="PCZ244" s="1461"/>
      <c r="PDA244" s="1461"/>
      <c r="PDB244" s="1461"/>
      <c r="PDC244" s="1461"/>
      <c r="PDD244" s="1461"/>
      <c r="PDE244" s="1461"/>
      <c r="PDF244" s="1461"/>
      <c r="PDG244" s="1461"/>
      <c r="PDH244" s="1461"/>
      <c r="PDI244" s="1461"/>
      <c r="PDJ244" s="1461"/>
      <c r="PDK244" s="1461"/>
      <c r="PDL244" s="1461"/>
      <c r="PDM244" s="1461"/>
      <c r="PDN244" s="1461"/>
      <c r="PDO244" s="1461"/>
      <c r="PDP244" s="1461"/>
      <c r="PDQ244" s="1461"/>
      <c r="PDR244" s="1461"/>
      <c r="PDS244" s="1461"/>
      <c r="PDT244" s="1461"/>
      <c r="PDU244" s="1461"/>
      <c r="PDV244" s="1461"/>
      <c r="PDW244" s="1461"/>
      <c r="PDX244" s="1461"/>
      <c r="PDY244" s="1461"/>
      <c r="PDZ244" s="1461"/>
      <c r="PEA244" s="1461"/>
      <c r="PEB244" s="1461"/>
      <c r="PEC244" s="1461"/>
      <c r="PED244" s="1461"/>
      <c r="PEE244" s="1461"/>
      <c r="PEF244" s="1461"/>
      <c r="PEG244" s="1461"/>
      <c r="PEH244" s="1461"/>
      <c r="PEI244" s="1461"/>
      <c r="PEJ244" s="1461"/>
      <c r="PEK244" s="1461"/>
      <c r="PEL244" s="1461"/>
      <c r="PEM244" s="1461"/>
      <c r="PEN244" s="1461"/>
      <c r="PEO244" s="1461"/>
      <c r="PEP244" s="1461"/>
      <c r="PEQ244" s="1461"/>
      <c r="PER244" s="1461"/>
      <c r="PES244" s="1461"/>
      <c r="PET244" s="1461"/>
      <c r="PEU244" s="1461"/>
      <c r="PEV244" s="1461"/>
      <c r="PEW244" s="1461"/>
      <c r="PEX244" s="1461"/>
      <c r="PEY244" s="1461"/>
      <c r="PEZ244" s="1461"/>
      <c r="PFA244" s="1461"/>
      <c r="PFB244" s="1461"/>
      <c r="PFC244" s="1461"/>
      <c r="PFD244" s="1461"/>
      <c r="PFE244" s="1461"/>
      <c r="PFF244" s="1461"/>
      <c r="PFG244" s="1461"/>
      <c r="PFH244" s="1461"/>
      <c r="PFI244" s="1461"/>
      <c r="PFJ244" s="1461"/>
      <c r="PFK244" s="1461"/>
      <c r="PFL244" s="1461"/>
      <c r="PFM244" s="1461"/>
      <c r="PFN244" s="1461"/>
      <c r="PFO244" s="1461"/>
      <c r="PFP244" s="1461"/>
      <c r="PFQ244" s="1461"/>
      <c r="PFR244" s="1461"/>
      <c r="PFS244" s="1461"/>
      <c r="PFT244" s="1461"/>
      <c r="PFU244" s="1461"/>
      <c r="PFV244" s="1461"/>
      <c r="PFW244" s="1461"/>
      <c r="PFX244" s="1461"/>
      <c r="PFY244" s="1461"/>
      <c r="PFZ244" s="1461"/>
      <c r="PGA244" s="1461"/>
      <c r="PGB244" s="1461"/>
      <c r="PGC244" s="1461"/>
      <c r="PGD244" s="1461"/>
      <c r="PGE244" s="1461"/>
      <c r="PGF244" s="1461"/>
      <c r="PGG244" s="1461"/>
      <c r="PGH244" s="1461"/>
      <c r="PGI244" s="1461"/>
      <c r="PGJ244" s="1461"/>
      <c r="PGK244" s="1461"/>
      <c r="PGL244" s="1461"/>
      <c r="PGM244" s="1461"/>
      <c r="PGN244" s="1461"/>
      <c r="PGO244" s="1461"/>
      <c r="PGP244" s="1461"/>
      <c r="PGQ244" s="1461"/>
      <c r="PGR244" s="1461"/>
      <c r="PGS244" s="1461"/>
      <c r="PGT244" s="1461"/>
      <c r="PGU244" s="1461"/>
      <c r="PGV244" s="1461"/>
      <c r="PGW244" s="1461"/>
      <c r="PGX244" s="1461"/>
      <c r="PGY244" s="1461"/>
      <c r="PGZ244" s="1461"/>
      <c r="PHA244" s="1461"/>
      <c r="PHB244" s="1461"/>
      <c r="PHC244" s="1461"/>
      <c r="PHD244" s="1461"/>
      <c r="PHE244" s="1461"/>
      <c r="PHF244" s="1461"/>
      <c r="PHG244" s="1461"/>
      <c r="PHH244" s="1461"/>
      <c r="PHI244" s="1461"/>
      <c r="PHJ244" s="1461"/>
      <c r="PHK244" s="1461"/>
      <c r="PHL244" s="1461"/>
      <c r="PHM244" s="1461"/>
      <c r="PHN244" s="1461"/>
      <c r="PHO244" s="1461"/>
      <c r="PHP244" s="1461"/>
      <c r="PHQ244" s="1461"/>
      <c r="PHR244" s="1461"/>
      <c r="PHS244" s="1461"/>
      <c r="PHT244" s="1461"/>
      <c r="PHU244" s="1461"/>
      <c r="PHV244" s="1461"/>
      <c r="PHW244" s="1461"/>
      <c r="PHX244" s="1461"/>
      <c r="PHY244" s="1461"/>
      <c r="PHZ244" s="1461"/>
      <c r="PIA244" s="1461"/>
      <c r="PIB244" s="1461"/>
      <c r="PIC244" s="1461"/>
      <c r="PID244" s="1461"/>
      <c r="PIE244" s="1461"/>
      <c r="PIF244" s="1461"/>
      <c r="PIG244" s="1461"/>
      <c r="PIH244" s="1461"/>
      <c r="PII244" s="1461"/>
      <c r="PIJ244" s="1461"/>
      <c r="PIK244" s="1461"/>
      <c r="PIL244" s="1461"/>
      <c r="PIM244" s="1461"/>
      <c r="PIN244" s="1461"/>
      <c r="PIO244" s="1461"/>
      <c r="PIP244" s="1461"/>
      <c r="PIQ244" s="1461"/>
      <c r="PIR244" s="1461"/>
      <c r="PIS244" s="1461"/>
      <c r="PIT244" s="1461"/>
      <c r="PIU244" s="1461"/>
      <c r="PIV244" s="1461"/>
      <c r="PIW244" s="1461"/>
      <c r="PIX244" s="1461"/>
      <c r="PIY244" s="1461"/>
      <c r="PIZ244" s="1461"/>
      <c r="PJA244" s="1461"/>
      <c r="PJB244" s="1461"/>
      <c r="PJC244" s="1461"/>
      <c r="PJD244" s="1461"/>
      <c r="PJE244" s="1461"/>
      <c r="PJF244" s="1461"/>
      <c r="PJG244" s="1461"/>
      <c r="PJH244" s="1461"/>
      <c r="PJI244" s="1461"/>
      <c r="PJJ244" s="1461"/>
      <c r="PJK244" s="1461"/>
      <c r="PJL244" s="1461"/>
      <c r="PJM244" s="1461"/>
      <c r="PJN244" s="1461"/>
      <c r="PJO244" s="1461"/>
      <c r="PJP244" s="1461"/>
      <c r="PJQ244" s="1461"/>
      <c r="PJR244" s="1461"/>
      <c r="PJS244" s="1461"/>
      <c r="PJT244" s="1461"/>
      <c r="PJU244" s="1461"/>
      <c r="PJV244" s="1461"/>
      <c r="PJW244" s="1461"/>
      <c r="PJX244" s="1461"/>
      <c r="PJY244" s="1461"/>
      <c r="PJZ244" s="1461"/>
      <c r="PKA244" s="1461"/>
      <c r="PKB244" s="1461"/>
      <c r="PKC244" s="1461"/>
      <c r="PKD244" s="1461"/>
      <c r="PKE244" s="1461"/>
      <c r="PKF244" s="1461"/>
      <c r="PKG244" s="1461"/>
      <c r="PKH244" s="1461"/>
      <c r="PKI244" s="1461"/>
      <c r="PKJ244" s="1461"/>
      <c r="PKK244" s="1461"/>
      <c r="PKL244" s="1461"/>
      <c r="PKM244" s="1461"/>
      <c r="PKN244" s="1461"/>
      <c r="PKO244" s="1461"/>
      <c r="PKP244" s="1461"/>
      <c r="PKQ244" s="1461"/>
      <c r="PKR244" s="1461"/>
      <c r="PKS244" s="1461"/>
      <c r="PKT244" s="1461"/>
      <c r="PKU244" s="1461"/>
      <c r="PKV244" s="1461"/>
      <c r="PKW244" s="1461"/>
      <c r="PKX244" s="1461"/>
      <c r="PKY244" s="1461"/>
      <c r="PKZ244" s="1461"/>
      <c r="PLA244" s="1461"/>
      <c r="PLB244" s="1461"/>
      <c r="PLC244" s="1461"/>
      <c r="PLD244" s="1461"/>
      <c r="PLE244" s="1461"/>
      <c r="PLF244" s="1461"/>
      <c r="PLG244" s="1461"/>
      <c r="PLH244" s="1461"/>
      <c r="PLI244" s="1461"/>
      <c r="PLJ244" s="1461"/>
      <c r="PLK244" s="1461"/>
      <c r="PLL244" s="1461"/>
      <c r="PLM244" s="1461"/>
      <c r="PLN244" s="1461"/>
      <c r="PLO244" s="1461"/>
      <c r="PLP244" s="1461"/>
      <c r="PLQ244" s="1461"/>
      <c r="PLR244" s="1461"/>
      <c r="PLS244" s="1461"/>
      <c r="PLT244" s="1461"/>
      <c r="PLU244" s="1461"/>
      <c r="PLV244" s="1461"/>
      <c r="PLW244" s="1461"/>
      <c r="PLX244" s="1461"/>
      <c r="PLY244" s="1461"/>
      <c r="PLZ244" s="1461"/>
      <c r="PMA244" s="1461"/>
      <c r="PMB244" s="1461"/>
      <c r="PMC244" s="1461"/>
      <c r="PMD244" s="1461"/>
      <c r="PME244" s="1461"/>
      <c r="PMF244" s="1461"/>
      <c r="PMG244" s="1461"/>
      <c r="PMH244" s="1461"/>
      <c r="PMI244" s="1461"/>
      <c r="PMJ244" s="1461"/>
      <c r="PMK244" s="1461"/>
      <c r="PML244" s="1461"/>
      <c r="PMM244" s="1461"/>
      <c r="PMN244" s="1461"/>
      <c r="PMO244" s="1461"/>
      <c r="PMP244" s="1461"/>
      <c r="PMQ244" s="1461"/>
      <c r="PMR244" s="1461"/>
      <c r="PMS244" s="1461"/>
      <c r="PMT244" s="1461"/>
      <c r="PMU244" s="1461"/>
      <c r="PMV244" s="1461"/>
      <c r="PMW244" s="1461"/>
      <c r="PMX244" s="1461"/>
      <c r="PMY244" s="1461"/>
      <c r="PMZ244" s="1461"/>
      <c r="PNA244" s="1461"/>
      <c r="PNB244" s="1461"/>
      <c r="PNC244" s="1461"/>
      <c r="PND244" s="1461"/>
      <c r="PNE244" s="1461"/>
      <c r="PNF244" s="1461"/>
      <c r="PNG244" s="1461"/>
      <c r="PNH244" s="1461"/>
      <c r="PNI244" s="1461"/>
      <c r="PNJ244" s="1461"/>
      <c r="PNK244" s="1461"/>
      <c r="PNL244" s="1461"/>
      <c r="PNM244" s="1461"/>
      <c r="PNN244" s="1461"/>
      <c r="PNO244" s="1461"/>
      <c r="PNP244" s="1461"/>
      <c r="PNQ244" s="1461"/>
      <c r="PNR244" s="1461"/>
      <c r="PNS244" s="1461"/>
      <c r="PNT244" s="1461"/>
      <c r="PNU244" s="1461"/>
      <c r="PNV244" s="1461"/>
      <c r="PNW244" s="1461"/>
      <c r="PNX244" s="1461"/>
      <c r="PNY244" s="1461"/>
      <c r="PNZ244" s="1461"/>
      <c r="POA244" s="1461"/>
      <c r="POB244" s="1461"/>
      <c r="POC244" s="1461"/>
      <c r="POD244" s="1461"/>
      <c r="POE244" s="1461"/>
      <c r="POF244" s="1461"/>
      <c r="POG244" s="1461"/>
      <c r="POH244" s="1461"/>
      <c r="POI244" s="1461"/>
      <c r="POJ244" s="1461"/>
      <c r="POK244" s="1461"/>
      <c r="POL244" s="1461"/>
      <c r="POM244" s="1461"/>
      <c r="PON244" s="1461"/>
      <c r="POO244" s="1461"/>
      <c r="POP244" s="1461"/>
      <c r="POQ244" s="1461"/>
      <c r="POR244" s="1461"/>
      <c r="POS244" s="1461"/>
      <c r="POT244" s="1461"/>
      <c r="POU244" s="1461"/>
      <c r="POV244" s="1461"/>
      <c r="POW244" s="1461"/>
      <c r="POX244" s="1461"/>
      <c r="POY244" s="1461"/>
      <c r="POZ244" s="1461"/>
      <c r="PPA244" s="1461"/>
      <c r="PPB244" s="1461"/>
      <c r="PPC244" s="1461"/>
      <c r="PPD244" s="1461"/>
      <c r="PPE244" s="1461"/>
      <c r="PPF244" s="1461"/>
      <c r="PPG244" s="1461"/>
      <c r="PPH244" s="1461"/>
      <c r="PPI244" s="1461"/>
      <c r="PPJ244" s="1461"/>
      <c r="PPK244" s="1461"/>
      <c r="PPL244" s="1461"/>
      <c r="PPM244" s="1461"/>
      <c r="PPN244" s="1461"/>
      <c r="PPO244" s="1461"/>
      <c r="PPP244" s="1461"/>
      <c r="PPQ244" s="1461"/>
      <c r="PPR244" s="1461"/>
      <c r="PPS244" s="1461"/>
      <c r="PPT244" s="1461"/>
      <c r="PPU244" s="1461"/>
      <c r="PPV244" s="1461"/>
      <c r="PPW244" s="1461"/>
      <c r="PPX244" s="1461"/>
      <c r="PPY244" s="1461"/>
      <c r="PPZ244" s="1461"/>
      <c r="PQA244" s="1461"/>
      <c r="PQB244" s="1461"/>
      <c r="PQC244" s="1461"/>
      <c r="PQD244" s="1461"/>
      <c r="PQE244" s="1461"/>
      <c r="PQF244" s="1461"/>
      <c r="PQG244" s="1461"/>
      <c r="PQH244" s="1461"/>
      <c r="PQI244" s="1461"/>
      <c r="PQJ244" s="1461"/>
      <c r="PQK244" s="1461"/>
      <c r="PQL244" s="1461"/>
      <c r="PQM244" s="1461"/>
      <c r="PQN244" s="1461"/>
      <c r="PQO244" s="1461"/>
      <c r="PQP244" s="1461"/>
      <c r="PQQ244" s="1461"/>
      <c r="PQR244" s="1461"/>
      <c r="PQS244" s="1461"/>
      <c r="PQT244" s="1461"/>
      <c r="PQU244" s="1461"/>
      <c r="PQV244" s="1461"/>
      <c r="PQW244" s="1461"/>
      <c r="PQX244" s="1461"/>
      <c r="PQY244" s="1461"/>
      <c r="PQZ244" s="1461"/>
      <c r="PRA244" s="1461"/>
      <c r="PRB244" s="1461"/>
      <c r="PRC244" s="1461"/>
      <c r="PRD244" s="1461"/>
      <c r="PRE244" s="1461"/>
      <c r="PRF244" s="1461"/>
      <c r="PRG244" s="1461"/>
      <c r="PRH244" s="1461"/>
      <c r="PRI244" s="1461"/>
      <c r="PRJ244" s="1461"/>
      <c r="PRK244" s="1461"/>
      <c r="PRL244" s="1461"/>
      <c r="PRM244" s="1461"/>
      <c r="PRN244" s="1461"/>
      <c r="PRO244" s="1461"/>
      <c r="PRP244" s="1461"/>
      <c r="PRQ244" s="1461"/>
      <c r="PRR244" s="1461"/>
      <c r="PRS244" s="1461"/>
      <c r="PRT244" s="1461"/>
      <c r="PRU244" s="1461"/>
      <c r="PRV244" s="1461"/>
      <c r="PRW244" s="1461"/>
      <c r="PRX244" s="1461"/>
      <c r="PRY244" s="1461"/>
      <c r="PRZ244" s="1461"/>
      <c r="PSA244" s="1461"/>
      <c r="PSB244" s="1461"/>
      <c r="PSC244" s="1461"/>
      <c r="PSD244" s="1461"/>
      <c r="PSE244" s="1461"/>
      <c r="PSF244" s="1461"/>
      <c r="PSG244" s="1461"/>
      <c r="PSH244" s="1461"/>
      <c r="PSI244" s="1461"/>
      <c r="PSJ244" s="1461"/>
      <c r="PSK244" s="1461"/>
      <c r="PSL244" s="1461"/>
      <c r="PSM244" s="1461"/>
      <c r="PSN244" s="1461"/>
      <c r="PSO244" s="1461"/>
      <c r="PSP244" s="1461"/>
      <c r="PSQ244" s="1461"/>
      <c r="PSR244" s="1461"/>
      <c r="PSS244" s="1461"/>
      <c r="PST244" s="1461"/>
      <c r="PSU244" s="1461"/>
      <c r="PSV244" s="1461"/>
      <c r="PSW244" s="1461"/>
      <c r="PSX244" s="1461"/>
      <c r="PSY244" s="1461"/>
      <c r="PSZ244" s="1461"/>
      <c r="PTA244" s="1461"/>
      <c r="PTB244" s="1461"/>
      <c r="PTC244" s="1461"/>
      <c r="PTD244" s="1461"/>
      <c r="PTE244" s="1461"/>
      <c r="PTF244" s="1461"/>
      <c r="PTG244" s="1461"/>
      <c r="PTH244" s="1461"/>
      <c r="PTI244" s="1461"/>
      <c r="PTJ244" s="1461"/>
      <c r="PTK244" s="1461"/>
      <c r="PTL244" s="1461"/>
      <c r="PTM244" s="1461"/>
      <c r="PTN244" s="1461"/>
      <c r="PTO244" s="1461"/>
      <c r="PTP244" s="1461"/>
      <c r="PTQ244" s="1461"/>
      <c r="PTR244" s="1461"/>
      <c r="PTS244" s="1461"/>
      <c r="PTT244" s="1461"/>
      <c r="PTU244" s="1461"/>
      <c r="PTV244" s="1461"/>
      <c r="PTW244" s="1461"/>
      <c r="PTX244" s="1461"/>
      <c r="PTY244" s="1461"/>
      <c r="PTZ244" s="1461"/>
      <c r="PUA244" s="1461"/>
      <c r="PUB244" s="1461"/>
      <c r="PUC244" s="1461"/>
      <c r="PUD244" s="1461"/>
      <c r="PUE244" s="1461"/>
      <c r="PUF244" s="1461"/>
      <c r="PUG244" s="1461"/>
      <c r="PUH244" s="1461"/>
      <c r="PUI244" s="1461"/>
      <c r="PUJ244" s="1461"/>
      <c r="PUK244" s="1461"/>
      <c r="PUL244" s="1461"/>
      <c r="PUM244" s="1461"/>
      <c r="PUN244" s="1461"/>
      <c r="PUO244" s="1461"/>
      <c r="PUP244" s="1461"/>
      <c r="PUQ244" s="1461"/>
      <c r="PUR244" s="1461"/>
      <c r="PUS244" s="1461"/>
      <c r="PUT244" s="1461"/>
      <c r="PUU244" s="1461"/>
      <c r="PUV244" s="1461"/>
      <c r="PUW244" s="1461"/>
      <c r="PUX244" s="1461"/>
      <c r="PUY244" s="1461"/>
      <c r="PUZ244" s="1461"/>
      <c r="PVA244" s="1461"/>
      <c r="PVB244" s="1461"/>
      <c r="PVC244" s="1461"/>
      <c r="PVD244" s="1461"/>
      <c r="PVE244" s="1461"/>
      <c r="PVF244" s="1461"/>
      <c r="PVG244" s="1461"/>
      <c r="PVH244" s="1461"/>
      <c r="PVI244" s="1461"/>
      <c r="PVJ244" s="1461"/>
      <c r="PVK244" s="1461"/>
      <c r="PVL244" s="1461"/>
      <c r="PVM244" s="1461"/>
      <c r="PVN244" s="1461"/>
      <c r="PVO244" s="1461"/>
      <c r="PVP244" s="1461"/>
      <c r="PVQ244" s="1461"/>
      <c r="PVR244" s="1461"/>
      <c r="PVS244" s="1461"/>
      <c r="PVT244" s="1461"/>
      <c r="PVU244" s="1461"/>
      <c r="PVV244" s="1461"/>
      <c r="PVW244" s="1461"/>
      <c r="PVX244" s="1461"/>
      <c r="PVY244" s="1461"/>
      <c r="PVZ244" s="1461"/>
      <c r="PWA244" s="1461"/>
      <c r="PWB244" s="1461"/>
      <c r="PWC244" s="1461"/>
      <c r="PWD244" s="1461"/>
      <c r="PWE244" s="1461"/>
      <c r="PWF244" s="1461"/>
      <c r="PWG244" s="1461"/>
      <c r="PWH244" s="1461"/>
      <c r="PWI244" s="1461"/>
      <c r="PWJ244" s="1461"/>
      <c r="PWK244" s="1461"/>
      <c r="PWL244" s="1461"/>
      <c r="PWM244" s="1461"/>
      <c r="PWN244" s="1461"/>
      <c r="PWO244" s="1461"/>
      <c r="PWP244" s="1461"/>
      <c r="PWQ244" s="1461"/>
      <c r="PWR244" s="1461"/>
      <c r="PWS244" s="1461"/>
      <c r="PWT244" s="1461"/>
      <c r="PWU244" s="1461"/>
      <c r="PWV244" s="1461"/>
      <c r="PWW244" s="1461"/>
      <c r="PWX244" s="1461"/>
      <c r="PWY244" s="1461"/>
      <c r="PWZ244" s="1461"/>
      <c r="PXA244" s="1461"/>
      <c r="PXB244" s="1461"/>
      <c r="PXC244" s="1461"/>
      <c r="PXD244" s="1461"/>
      <c r="PXE244" s="1461"/>
      <c r="PXF244" s="1461"/>
      <c r="PXG244" s="1461"/>
      <c r="PXH244" s="1461"/>
      <c r="PXI244" s="1461"/>
      <c r="PXJ244" s="1461"/>
      <c r="PXK244" s="1461"/>
      <c r="PXL244" s="1461"/>
      <c r="PXM244" s="1461"/>
      <c r="PXN244" s="1461"/>
      <c r="PXO244" s="1461"/>
      <c r="PXP244" s="1461"/>
      <c r="PXQ244" s="1461"/>
      <c r="PXR244" s="1461"/>
      <c r="PXS244" s="1461"/>
      <c r="PXT244" s="1461"/>
      <c r="PXU244" s="1461"/>
      <c r="PXV244" s="1461"/>
      <c r="PXW244" s="1461"/>
      <c r="PXX244" s="1461"/>
      <c r="PXY244" s="1461"/>
      <c r="PXZ244" s="1461"/>
      <c r="PYA244" s="1461"/>
      <c r="PYB244" s="1461"/>
      <c r="PYC244" s="1461"/>
      <c r="PYD244" s="1461"/>
      <c r="PYE244" s="1461"/>
      <c r="PYF244" s="1461"/>
      <c r="PYG244" s="1461"/>
      <c r="PYH244" s="1461"/>
      <c r="PYI244" s="1461"/>
      <c r="PYJ244" s="1461"/>
      <c r="PYK244" s="1461"/>
      <c r="PYL244" s="1461"/>
      <c r="PYM244" s="1461"/>
      <c r="PYN244" s="1461"/>
      <c r="PYO244" s="1461"/>
      <c r="PYP244" s="1461"/>
      <c r="PYQ244" s="1461"/>
      <c r="PYR244" s="1461"/>
      <c r="PYS244" s="1461"/>
      <c r="PYT244" s="1461"/>
      <c r="PYU244" s="1461"/>
      <c r="PYV244" s="1461"/>
      <c r="PYW244" s="1461"/>
      <c r="PYX244" s="1461"/>
      <c r="PYY244" s="1461"/>
      <c r="PYZ244" s="1461"/>
      <c r="PZA244" s="1461"/>
      <c r="PZB244" s="1461"/>
      <c r="PZC244" s="1461"/>
      <c r="PZD244" s="1461"/>
      <c r="PZE244" s="1461"/>
      <c r="PZF244" s="1461"/>
      <c r="PZG244" s="1461"/>
      <c r="PZH244" s="1461"/>
      <c r="PZI244" s="1461"/>
      <c r="PZJ244" s="1461"/>
      <c r="PZK244" s="1461"/>
      <c r="PZL244" s="1461"/>
      <c r="PZM244" s="1461"/>
      <c r="PZN244" s="1461"/>
      <c r="PZO244" s="1461"/>
      <c r="PZP244" s="1461"/>
      <c r="PZQ244" s="1461"/>
      <c r="PZR244" s="1461"/>
      <c r="PZS244" s="1461"/>
      <c r="PZT244" s="1461"/>
      <c r="PZU244" s="1461"/>
      <c r="PZV244" s="1461"/>
      <c r="PZW244" s="1461"/>
      <c r="PZX244" s="1461"/>
      <c r="PZY244" s="1461"/>
      <c r="PZZ244" s="1461"/>
      <c r="QAA244" s="1461"/>
      <c r="QAB244" s="1461"/>
      <c r="QAC244" s="1461"/>
      <c r="QAD244" s="1461"/>
      <c r="QAE244" s="1461"/>
      <c r="QAF244" s="1461"/>
      <c r="QAG244" s="1461"/>
      <c r="QAH244" s="1461"/>
      <c r="QAI244" s="1461"/>
      <c r="QAJ244" s="1461"/>
      <c r="QAK244" s="1461"/>
      <c r="QAL244" s="1461"/>
      <c r="QAM244" s="1461"/>
      <c r="QAN244" s="1461"/>
      <c r="QAO244" s="1461"/>
      <c r="QAP244" s="1461"/>
      <c r="QAQ244" s="1461"/>
      <c r="QAR244" s="1461"/>
      <c r="QAS244" s="1461"/>
      <c r="QAT244" s="1461"/>
      <c r="QAU244" s="1461"/>
      <c r="QAV244" s="1461"/>
      <c r="QAW244" s="1461"/>
      <c r="QAX244" s="1461"/>
      <c r="QAY244" s="1461"/>
      <c r="QAZ244" s="1461"/>
      <c r="QBA244" s="1461"/>
      <c r="QBB244" s="1461"/>
      <c r="QBC244" s="1461"/>
      <c r="QBD244" s="1461"/>
      <c r="QBE244" s="1461"/>
      <c r="QBF244" s="1461"/>
      <c r="QBG244" s="1461"/>
      <c r="QBH244" s="1461"/>
      <c r="QBI244" s="1461"/>
      <c r="QBJ244" s="1461"/>
      <c r="QBK244" s="1461"/>
      <c r="QBL244" s="1461"/>
      <c r="QBM244" s="1461"/>
      <c r="QBN244" s="1461"/>
      <c r="QBO244" s="1461"/>
      <c r="QBP244" s="1461"/>
      <c r="QBQ244" s="1461"/>
      <c r="QBR244" s="1461"/>
      <c r="QBS244" s="1461"/>
      <c r="QBT244" s="1461"/>
      <c r="QBU244" s="1461"/>
      <c r="QBV244" s="1461"/>
      <c r="QBW244" s="1461"/>
      <c r="QBX244" s="1461"/>
      <c r="QBY244" s="1461"/>
      <c r="QBZ244" s="1461"/>
      <c r="QCA244" s="1461"/>
      <c r="QCB244" s="1461"/>
      <c r="QCC244" s="1461"/>
      <c r="QCD244" s="1461"/>
      <c r="QCE244" s="1461"/>
      <c r="QCF244" s="1461"/>
      <c r="QCG244" s="1461"/>
      <c r="QCH244" s="1461"/>
      <c r="QCI244" s="1461"/>
      <c r="QCJ244" s="1461"/>
      <c r="QCK244" s="1461"/>
      <c r="QCL244" s="1461"/>
      <c r="QCM244" s="1461"/>
      <c r="QCN244" s="1461"/>
      <c r="QCO244" s="1461"/>
      <c r="QCP244" s="1461"/>
      <c r="QCQ244" s="1461"/>
      <c r="QCR244" s="1461"/>
      <c r="QCS244" s="1461"/>
      <c r="QCT244" s="1461"/>
      <c r="QCU244" s="1461"/>
      <c r="QCV244" s="1461"/>
      <c r="QCW244" s="1461"/>
      <c r="QCX244" s="1461"/>
      <c r="QCY244" s="1461"/>
      <c r="QCZ244" s="1461"/>
      <c r="QDA244" s="1461"/>
      <c r="QDB244" s="1461"/>
      <c r="QDC244" s="1461"/>
      <c r="QDD244" s="1461"/>
      <c r="QDE244" s="1461"/>
      <c r="QDF244" s="1461"/>
      <c r="QDG244" s="1461"/>
      <c r="QDH244" s="1461"/>
      <c r="QDI244" s="1461"/>
      <c r="QDJ244" s="1461"/>
      <c r="QDK244" s="1461"/>
      <c r="QDL244" s="1461"/>
      <c r="QDM244" s="1461"/>
      <c r="QDN244" s="1461"/>
      <c r="QDO244" s="1461"/>
      <c r="QDP244" s="1461"/>
      <c r="QDQ244" s="1461"/>
      <c r="QDR244" s="1461"/>
      <c r="QDS244" s="1461"/>
      <c r="QDT244" s="1461"/>
      <c r="QDU244" s="1461"/>
      <c r="QDV244" s="1461"/>
      <c r="QDW244" s="1461"/>
      <c r="QDX244" s="1461"/>
      <c r="QDY244" s="1461"/>
      <c r="QDZ244" s="1461"/>
      <c r="QEA244" s="1461"/>
      <c r="QEB244" s="1461"/>
      <c r="QEC244" s="1461"/>
      <c r="QED244" s="1461"/>
      <c r="QEE244" s="1461"/>
      <c r="QEF244" s="1461"/>
      <c r="QEG244" s="1461"/>
      <c r="QEH244" s="1461"/>
      <c r="QEI244" s="1461"/>
      <c r="QEJ244" s="1461"/>
      <c r="QEK244" s="1461"/>
      <c r="QEL244" s="1461"/>
      <c r="QEM244" s="1461"/>
      <c r="QEN244" s="1461"/>
      <c r="QEO244" s="1461"/>
      <c r="QEP244" s="1461"/>
      <c r="QEQ244" s="1461"/>
      <c r="QER244" s="1461"/>
      <c r="QES244" s="1461"/>
      <c r="QET244" s="1461"/>
      <c r="QEU244" s="1461"/>
      <c r="QEV244" s="1461"/>
      <c r="QEW244" s="1461"/>
      <c r="QEX244" s="1461"/>
      <c r="QEY244" s="1461"/>
      <c r="QEZ244" s="1461"/>
      <c r="QFA244" s="1461"/>
      <c r="QFB244" s="1461"/>
      <c r="QFC244" s="1461"/>
      <c r="QFD244" s="1461"/>
      <c r="QFE244" s="1461"/>
      <c r="QFF244" s="1461"/>
      <c r="QFG244" s="1461"/>
      <c r="QFH244" s="1461"/>
      <c r="QFI244" s="1461"/>
      <c r="QFJ244" s="1461"/>
      <c r="QFK244" s="1461"/>
      <c r="QFL244" s="1461"/>
      <c r="QFM244" s="1461"/>
      <c r="QFN244" s="1461"/>
      <c r="QFO244" s="1461"/>
      <c r="QFP244" s="1461"/>
      <c r="QFQ244" s="1461"/>
      <c r="QFR244" s="1461"/>
      <c r="QFS244" s="1461"/>
      <c r="QFT244" s="1461"/>
      <c r="QFU244" s="1461"/>
      <c r="QFV244" s="1461"/>
      <c r="QFW244" s="1461"/>
      <c r="QFX244" s="1461"/>
      <c r="QFY244" s="1461"/>
      <c r="QFZ244" s="1461"/>
      <c r="QGA244" s="1461"/>
      <c r="QGB244" s="1461"/>
      <c r="QGC244" s="1461"/>
      <c r="QGD244" s="1461"/>
      <c r="QGE244" s="1461"/>
      <c r="QGF244" s="1461"/>
      <c r="QGG244" s="1461"/>
      <c r="QGH244" s="1461"/>
      <c r="QGI244" s="1461"/>
      <c r="QGJ244" s="1461"/>
      <c r="QGK244" s="1461"/>
      <c r="QGL244" s="1461"/>
      <c r="QGM244" s="1461"/>
      <c r="QGN244" s="1461"/>
      <c r="QGO244" s="1461"/>
      <c r="QGP244" s="1461"/>
      <c r="QGQ244" s="1461"/>
      <c r="QGR244" s="1461"/>
      <c r="QGS244" s="1461"/>
      <c r="QGT244" s="1461"/>
      <c r="QGU244" s="1461"/>
      <c r="QGV244" s="1461"/>
      <c r="QGW244" s="1461"/>
      <c r="QGX244" s="1461"/>
      <c r="QGY244" s="1461"/>
      <c r="QGZ244" s="1461"/>
      <c r="QHA244" s="1461"/>
      <c r="QHB244" s="1461"/>
      <c r="QHC244" s="1461"/>
      <c r="QHD244" s="1461"/>
      <c r="QHE244" s="1461"/>
      <c r="QHF244" s="1461"/>
      <c r="QHG244" s="1461"/>
      <c r="QHH244" s="1461"/>
      <c r="QHI244" s="1461"/>
      <c r="QHJ244" s="1461"/>
      <c r="QHK244" s="1461"/>
      <c r="QHL244" s="1461"/>
      <c r="QHM244" s="1461"/>
      <c r="QHN244" s="1461"/>
      <c r="QHO244" s="1461"/>
      <c r="QHP244" s="1461"/>
      <c r="QHQ244" s="1461"/>
      <c r="QHR244" s="1461"/>
      <c r="QHS244" s="1461"/>
      <c r="QHT244" s="1461"/>
      <c r="QHU244" s="1461"/>
      <c r="QHV244" s="1461"/>
      <c r="QHW244" s="1461"/>
      <c r="QHX244" s="1461"/>
      <c r="QHY244" s="1461"/>
      <c r="QHZ244" s="1461"/>
      <c r="QIA244" s="1461"/>
      <c r="QIB244" s="1461"/>
      <c r="QIC244" s="1461"/>
      <c r="QID244" s="1461"/>
      <c r="QIE244" s="1461"/>
      <c r="QIF244" s="1461"/>
      <c r="QIG244" s="1461"/>
      <c r="QIH244" s="1461"/>
      <c r="QII244" s="1461"/>
      <c r="QIJ244" s="1461"/>
      <c r="QIK244" s="1461"/>
      <c r="QIL244" s="1461"/>
      <c r="QIM244" s="1461"/>
      <c r="QIN244" s="1461"/>
      <c r="QIO244" s="1461"/>
      <c r="QIP244" s="1461"/>
      <c r="QIQ244" s="1461"/>
      <c r="QIR244" s="1461"/>
      <c r="QIS244" s="1461"/>
      <c r="QIT244" s="1461"/>
      <c r="QIU244" s="1461"/>
      <c r="QIV244" s="1461"/>
      <c r="QIW244" s="1461"/>
      <c r="QIX244" s="1461"/>
      <c r="QIY244" s="1461"/>
      <c r="QIZ244" s="1461"/>
      <c r="QJA244" s="1461"/>
      <c r="QJB244" s="1461"/>
      <c r="QJC244" s="1461"/>
      <c r="QJD244" s="1461"/>
      <c r="QJE244" s="1461"/>
      <c r="QJF244" s="1461"/>
      <c r="QJG244" s="1461"/>
      <c r="QJH244" s="1461"/>
      <c r="QJI244" s="1461"/>
      <c r="QJJ244" s="1461"/>
      <c r="QJK244" s="1461"/>
      <c r="QJL244" s="1461"/>
      <c r="QJM244" s="1461"/>
      <c r="QJN244" s="1461"/>
      <c r="QJO244" s="1461"/>
      <c r="QJP244" s="1461"/>
      <c r="QJQ244" s="1461"/>
      <c r="QJR244" s="1461"/>
      <c r="QJS244" s="1461"/>
      <c r="QJT244" s="1461"/>
      <c r="QJU244" s="1461"/>
      <c r="QJV244" s="1461"/>
      <c r="QJW244" s="1461"/>
      <c r="QJX244" s="1461"/>
      <c r="QJY244" s="1461"/>
      <c r="QJZ244" s="1461"/>
      <c r="QKA244" s="1461"/>
      <c r="QKB244" s="1461"/>
      <c r="QKC244" s="1461"/>
      <c r="QKD244" s="1461"/>
      <c r="QKE244" s="1461"/>
      <c r="QKF244" s="1461"/>
      <c r="QKG244" s="1461"/>
      <c r="QKH244" s="1461"/>
      <c r="QKI244" s="1461"/>
      <c r="QKJ244" s="1461"/>
      <c r="QKK244" s="1461"/>
      <c r="QKL244" s="1461"/>
      <c r="QKM244" s="1461"/>
      <c r="QKN244" s="1461"/>
      <c r="QKO244" s="1461"/>
      <c r="QKP244" s="1461"/>
      <c r="QKQ244" s="1461"/>
      <c r="QKR244" s="1461"/>
      <c r="QKS244" s="1461"/>
      <c r="QKT244" s="1461"/>
      <c r="QKU244" s="1461"/>
      <c r="QKV244" s="1461"/>
      <c r="QKW244" s="1461"/>
      <c r="QKX244" s="1461"/>
      <c r="QKY244" s="1461"/>
      <c r="QKZ244" s="1461"/>
      <c r="QLA244" s="1461"/>
      <c r="QLB244" s="1461"/>
      <c r="QLC244" s="1461"/>
      <c r="QLD244" s="1461"/>
      <c r="QLE244" s="1461"/>
      <c r="QLF244" s="1461"/>
      <c r="QLG244" s="1461"/>
      <c r="QLH244" s="1461"/>
      <c r="QLI244" s="1461"/>
      <c r="QLJ244" s="1461"/>
      <c r="QLK244" s="1461"/>
      <c r="QLL244" s="1461"/>
      <c r="QLM244" s="1461"/>
      <c r="QLN244" s="1461"/>
      <c r="QLO244" s="1461"/>
      <c r="QLP244" s="1461"/>
      <c r="QLQ244" s="1461"/>
      <c r="QLR244" s="1461"/>
      <c r="QLS244" s="1461"/>
      <c r="QLT244" s="1461"/>
      <c r="QLU244" s="1461"/>
      <c r="QLV244" s="1461"/>
      <c r="QLW244" s="1461"/>
      <c r="QLX244" s="1461"/>
      <c r="QLY244" s="1461"/>
      <c r="QLZ244" s="1461"/>
      <c r="QMA244" s="1461"/>
      <c r="QMB244" s="1461"/>
      <c r="QMC244" s="1461"/>
      <c r="QMD244" s="1461"/>
      <c r="QME244" s="1461"/>
      <c r="QMF244" s="1461"/>
      <c r="QMG244" s="1461"/>
      <c r="QMH244" s="1461"/>
      <c r="QMI244" s="1461"/>
      <c r="QMJ244" s="1461"/>
      <c r="QMK244" s="1461"/>
      <c r="QML244" s="1461"/>
      <c r="QMM244" s="1461"/>
      <c r="QMN244" s="1461"/>
      <c r="QMO244" s="1461"/>
      <c r="QMP244" s="1461"/>
      <c r="QMQ244" s="1461"/>
      <c r="QMR244" s="1461"/>
      <c r="QMS244" s="1461"/>
      <c r="QMT244" s="1461"/>
      <c r="QMU244" s="1461"/>
      <c r="QMV244" s="1461"/>
      <c r="QMW244" s="1461"/>
      <c r="QMX244" s="1461"/>
      <c r="QMY244" s="1461"/>
      <c r="QMZ244" s="1461"/>
      <c r="QNA244" s="1461"/>
      <c r="QNB244" s="1461"/>
      <c r="QNC244" s="1461"/>
      <c r="QND244" s="1461"/>
      <c r="QNE244" s="1461"/>
      <c r="QNF244" s="1461"/>
      <c r="QNG244" s="1461"/>
      <c r="QNH244" s="1461"/>
      <c r="QNI244" s="1461"/>
      <c r="QNJ244" s="1461"/>
      <c r="QNK244" s="1461"/>
      <c r="QNL244" s="1461"/>
      <c r="QNM244" s="1461"/>
      <c r="QNN244" s="1461"/>
      <c r="QNO244" s="1461"/>
      <c r="QNP244" s="1461"/>
      <c r="QNQ244" s="1461"/>
      <c r="QNR244" s="1461"/>
      <c r="QNS244" s="1461"/>
      <c r="QNT244" s="1461"/>
      <c r="QNU244" s="1461"/>
      <c r="QNV244" s="1461"/>
      <c r="QNW244" s="1461"/>
      <c r="QNX244" s="1461"/>
      <c r="QNY244" s="1461"/>
      <c r="QNZ244" s="1461"/>
      <c r="QOA244" s="1461"/>
      <c r="QOB244" s="1461"/>
      <c r="QOC244" s="1461"/>
      <c r="QOD244" s="1461"/>
      <c r="QOE244" s="1461"/>
      <c r="QOF244" s="1461"/>
      <c r="QOG244" s="1461"/>
      <c r="QOH244" s="1461"/>
      <c r="QOI244" s="1461"/>
      <c r="QOJ244" s="1461"/>
      <c r="QOK244" s="1461"/>
      <c r="QOL244" s="1461"/>
      <c r="QOM244" s="1461"/>
      <c r="QON244" s="1461"/>
      <c r="QOO244" s="1461"/>
      <c r="QOP244" s="1461"/>
      <c r="QOQ244" s="1461"/>
      <c r="QOR244" s="1461"/>
      <c r="QOS244" s="1461"/>
      <c r="QOT244" s="1461"/>
      <c r="QOU244" s="1461"/>
      <c r="QOV244" s="1461"/>
      <c r="QOW244" s="1461"/>
      <c r="QOX244" s="1461"/>
      <c r="QOY244" s="1461"/>
      <c r="QOZ244" s="1461"/>
      <c r="QPA244" s="1461"/>
      <c r="QPB244" s="1461"/>
      <c r="QPC244" s="1461"/>
      <c r="QPD244" s="1461"/>
      <c r="QPE244" s="1461"/>
      <c r="QPF244" s="1461"/>
      <c r="QPG244" s="1461"/>
      <c r="QPH244" s="1461"/>
      <c r="QPI244" s="1461"/>
      <c r="QPJ244" s="1461"/>
      <c r="QPK244" s="1461"/>
      <c r="QPL244" s="1461"/>
      <c r="QPM244" s="1461"/>
      <c r="QPN244" s="1461"/>
      <c r="QPO244" s="1461"/>
      <c r="QPP244" s="1461"/>
      <c r="QPQ244" s="1461"/>
      <c r="QPR244" s="1461"/>
      <c r="QPS244" s="1461"/>
      <c r="QPT244" s="1461"/>
      <c r="QPU244" s="1461"/>
      <c r="QPV244" s="1461"/>
      <c r="QPW244" s="1461"/>
      <c r="QPX244" s="1461"/>
      <c r="QPY244" s="1461"/>
      <c r="QPZ244" s="1461"/>
      <c r="QQA244" s="1461"/>
      <c r="QQB244" s="1461"/>
      <c r="QQC244" s="1461"/>
      <c r="QQD244" s="1461"/>
      <c r="QQE244" s="1461"/>
      <c r="QQF244" s="1461"/>
      <c r="QQG244" s="1461"/>
      <c r="QQH244" s="1461"/>
      <c r="QQI244" s="1461"/>
      <c r="QQJ244" s="1461"/>
      <c r="QQK244" s="1461"/>
      <c r="QQL244" s="1461"/>
      <c r="QQM244" s="1461"/>
      <c r="QQN244" s="1461"/>
      <c r="QQO244" s="1461"/>
      <c r="QQP244" s="1461"/>
      <c r="QQQ244" s="1461"/>
      <c r="QQR244" s="1461"/>
      <c r="QQS244" s="1461"/>
      <c r="QQT244" s="1461"/>
      <c r="QQU244" s="1461"/>
      <c r="QQV244" s="1461"/>
      <c r="QQW244" s="1461"/>
      <c r="QQX244" s="1461"/>
      <c r="QQY244" s="1461"/>
      <c r="QQZ244" s="1461"/>
      <c r="QRA244" s="1461"/>
      <c r="QRB244" s="1461"/>
      <c r="QRC244" s="1461"/>
      <c r="QRD244" s="1461"/>
      <c r="QRE244" s="1461"/>
      <c r="QRF244" s="1461"/>
      <c r="QRG244" s="1461"/>
      <c r="QRH244" s="1461"/>
      <c r="QRI244" s="1461"/>
      <c r="QRJ244" s="1461"/>
      <c r="QRK244" s="1461"/>
      <c r="QRL244" s="1461"/>
      <c r="QRM244" s="1461"/>
      <c r="QRN244" s="1461"/>
      <c r="QRO244" s="1461"/>
      <c r="QRP244" s="1461"/>
      <c r="QRQ244" s="1461"/>
      <c r="QRR244" s="1461"/>
      <c r="QRS244" s="1461"/>
      <c r="QRT244" s="1461"/>
      <c r="QRU244" s="1461"/>
      <c r="QRV244" s="1461"/>
      <c r="QRW244" s="1461"/>
      <c r="QRX244" s="1461"/>
      <c r="QRY244" s="1461"/>
      <c r="QRZ244" s="1461"/>
      <c r="QSA244" s="1461"/>
      <c r="QSB244" s="1461"/>
      <c r="QSC244" s="1461"/>
      <c r="QSD244" s="1461"/>
      <c r="QSE244" s="1461"/>
      <c r="QSF244" s="1461"/>
      <c r="QSG244" s="1461"/>
      <c r="QSH244" s="1461"/>
      <c r="QSI244" s="1461"/>
      <c r="QSJ244" s="1461"/>
      <c r="QSK244" s="1461"/>
      <c r="QSL244" s="1461"/>
      <c r="QSM244" s="1461"/>
      <c r="QSN244" s="1461"/>
      <c r="QSO244" s="1461"/>
      <c r="QSP244" s="1461"/>
      <c r="QSQ244" s="1461"/>
      <c r="QSR244" s="1461"/>
      <c r="QSS244" s="1461"/>
      <c r="QST244" s="1461"/>
      <c r="QSU244" s="1461"/>
      <c r="QSV244" s="1461"/>
      <c r="QSW244" s="1461"/>
      <c r="QSX244" s="1461"/>
      <c r="QSY244" s="1461"/>
      <c r="QSZ244" s="1461"/>
      <c r="QTA244" s="1461"/>
      <c r="QTB244" s="1461"/>
      <c r="QTC244" s="1461"/>
      <c r="QTD244" s="1461"/>
      <c r="QTE244" s="1461"/>
      <c r="QTF244" s="1461"/>
      <c r="QTG244" s="1461"/>
      <c r="QTH244" s="1461"/>
      <c r="QTI244" s="1461"/>
      <c r="QTJ244" s="1461"/>
      <c r="QTK244" s="1461"/>
      <c r="QTL244" s="1461"/>
      <c r="QTM244" s="1461"/>
      <c r="QTN244" s="1461"/>
      <c r="QTO244" s="1461"/>
      <c r="QTP244" s="1461"/>
      <c r="QTQ244" s="1461"/>
      <c r="QTR244" s="1461"/>
      <c r="QTS244" s="1461"/>
      <c r="QTT244" s="1461"/>
      <c r="QTU244" s="1461"/>
      <c r="QTV244" s="1461"/>
      <c r="QTW244" s="1461"/>
      <c r="QTX244" s="1461"/>
      <c r="QTY244" s="1461"/>
      <c r="QTZ244" s="1461"/>
      <c r="QUA244" s="1461"/>
      <c r="QUB244" s="1461"/>
      <c r="QUC244" s="1461"/>
      <c r="QUD244" s="1461"/>
      <c r="QUE244" s="1461"/>
      <c r="QUF244" s="1461"/>
      <c r="QUG244" s="1461"/>
      <c r="QUH244" s="1461"/>
      <c r="QUI244" s="1461"/>
      <c r="QUJ244" s="1461"/>
      <c r="QUK244" s="1461"/>
      <c r="QUL244" s="1461"/>
      <c r="QUM244" s="1461"/>
      <c r="QUN244" s="1461"/>
      <c r="QUO244" s="1461"/>
      <c r="QUP244" s="1461"/>
      <c r="QUQ244" s="1461"/>
      <c r="QUR244" s="1461"/>
      <c r="QUS244" s="1461"/>
      <c r="QUT244" s="1461"/>
      <c r="QUU244" s="1461"/>
      <c r="QUV244" s="1461"/>
      <c r="QUW244" s="1461"/>
      <c r="QUX244" s="1461"/>
      <c r="QUY244" s="1461"/>
      <c r="QUZ244" s="1461"/>
      <c r="QVA244" s="1461"/>
      <c r="QVB244" s="1461"/>
      <c r="QVC244" s="1461"/>
      <c r="QVD244" s="1461"/>
      <c r="QVE244" s="1461"/>
      <c r="QVF244" s="1461"/>
      <c r="QVG244" s="1461"/>
      <c r="QVH244" s="1461"/>
      <c r="QVI244" s="1461"/>
      <c r="QVJ244" s="1461"/>
      <c r="QVK244" s="1461"/>
      <c r="QVL244" s="1461"/>
      <c r="QVM244" s="1461"/>
      <c r="QVN244" s="1461"/>
      <c r="QVO244" s="1461"/>
      <c r="QVP244" s="1461"/>
      <c r="QVQ244" s="1461"/>
      <c r="QVR244" s="1461"/>
      <c r="QVS244" s="1461"/>
      <c r="QVT244" s="1461"/>
      <c r="QVU244" s="1461"/>
      <c r="QVV244" s="1461"/>
      <c r="QVW244" s="1461"/>
      <c r="QVX244" s="1461"/>
      <c r="QVY244" s="1461"/>
      <c r="QVZ244" s="1461"/>
      <c r="QWA244" s="1461"/>
      <c r="QWB244" s="1461"/>
      <c r="QWC244" s="1461"/>
      <c r="QWD244" s="1461"/>
      <c r="QWE244" s="1461"/>
      <c r="QWF244" s="1461"/>
      <c r="QWG244" s="1461"/>
      <c r="QWH244" s="1461"/>
      <c r="QWI244" s="1461"/>
      <c r="QWJ244" s="1461"/>
      <c r="QWK244" s="1461"/>
      <c r="QWL244" s="1461"/>
      <c r="QWM244" s="1461"/>
      <c r="QWN244" s="1461"/>
      <c r="QWO244" s="1461"/>
      <c r="QWP244" s="1461"/>
      <c r="QWQ244" s="1461"/>
      <c r="QWR244" s="1461"/>
      <c r="QWS244" s="1461"/>
      <c r="QWT244" s="1461"/>
      <c r="QWU244" s="1461"/>
      <c r="QWV244" s="1461"/>
      <c r="QWW244" s="1461"/>
      <c r="QWX244" s="1461"/>
      <c r="QWY244" s="1461"/>
      <c r="QWZ244" s="1461"/>
      <c r="QXA244" s="1461"/>
      <c r="QXB244" s="1461"/>
      <c r="QXC244" s="1461"/>
      <c r="QXD244" s="1461"/>
      <c r="QXE244" s="1461"/>
      <c r="QXF244" s="1461"/>
      <c r="QXG244" s="1461"/>
      <c r="QXH244" s="1461"/>
      <c r="QXI244" s="1461"/>
      <c r="QXJ244" s="1461"/>
      <c r="QXK244" s="1461"/>
      <c r="QXL244" s="1461"/>
      <c r="QXM244" s="1461"/>
      <c r="QXN244" s="1461"/>
      <c r="QXO244" s="1461"/>
      <c r="QXP244" s="1461"/>
      <c r="QXQ244" s="1461"/>
      <c r="QXR244" s="1461"/>
      <c r="QXS244" s="1461"/>
      <c r="QXT244" s="1461"/>
      <c r="QXU244" s="1461"/>
      <c r="QXV244" s="1461"/>
      <c r="QXW244" s="1461"/>
      <c r="QXX244" s="1461"/>
      <c r="QXY244" s="1461"/>
      <c r="QXZ244" s="1461"/>
      <c r="QYA244" s="1461"/>
      <c r="QYB244" s="1461"/>
      <c r="QYC244" s="1461"/>
      <c r="QYD244" s="1461"/>
      <c r="QYE244" s="1461"/>
      <c r="QYF244" s="1461"/>
      <c r="QYG244" s="1461"/>
      <c r="QYH244" s="1461"/>
      <c r="QYI244" s="1461"/>
      <c r="QYJ244" s="1461"/>
      <c r="QYK244" s="1461"/>
      <c r="QYL244" s="1461"/>
      <c r="QYM244" s="1461"/>
      <c r="QYN244" s="1461"/>
      <c r="QYO244" s="1461"/>
      <c r="QYP244" s="1461"/>
      <c r="QYQ244" s="1461"/>
      <c r="QYR244" s="1461"/>
      <c r="QYS244" s="1461"/>
      <c r="QYT244" s="1461"/>
      <c r="QYU244" s="1461"/>
      <c r="QYV244" s="1461"/>
      <c r="QYW244" s="1461"/>
      <c r="QYX244" s="1461"/>
      <c r="QYY244" s="1461"/>
      <c r="QYZ244" s="1461"/>
      <c r="QZA244" s="1461"/>
      <c r="QZB244" s="1461"/>
      <c r="QZC244" s="1461"/>
      <c r="QZD244" s="1461"/>
      <c r="QZE244" s="1461"/>
      <c r="QZF244" s="1461"/>
      <c r="QZG244" s="1461"/>
      <c r="QZH244" s="1461"/>
      <c r="QZI244" s="1461"/>
      <c r="QZJ244" s="1461"/>
      <c r="QZK244" s="1461"/>
      <c r="QZL244" s="1461"/>
      <c r="QZM244" s="1461"/>
      <c r="QZN244" s="1461"/>
      <c r="QZO244" s="1461"/>
      <c r="QZP244" s="1461"/>
      <c r="QZQ244" s="1461"/>
      <c r="QZR244" s="1461"/>
      <c r="QZS244" s="1461"/>
      <c r="QZT244" s="1461"/>
      <c r="QZU244" s="1461"/>
      <c r="QZV244" s="1461"/>
      <c r="QZW244" s="1461"/>
      <c r="QZX244" s="1461"/>
      <c r="QZY244" s="1461"/>
      <c r="QZZ244" s="1461"/>
      <c r="RAA244" s="1461"/>
      <c r="RAB244" s="1461"/>
      <c r="RAC244" s="1461"/>
      <c r="RAD244" s="1461"/>
      <c r="RAE244" s="1461"/>
      <c r="RAF244" s="1461"/>
      <c r="RAG244" s="1461"/>
      <c r="RAH244" s="1461"/>
      <c r="RAI244" s="1461"/>
      <c r="RAJ244" s="1461"/>
      <c r="RAK244" s="1461"/>
      <c r="RAL244" s="1461"/>
      <c r="RAM244" s="1461"/>
      <c r="RAN244" s="1461"/>
      <c r="RAO244" s="1461"/>
      <c r="RAP244" s="1461"/>
      <c r="RAQ244" s="1461"/>
      <c r="RAR244" s="1461"/>
      <c r="RAS244" s="1461"/>
      <c r="RAT244" s="1461"/>
      <c r="RAU244" s="1461"/>
      <c r="RAV244" s="1461"/>
      <c r="RAW244" s="1461"/>
      <c r="RAX244" s="1461"/>
      <c r="RAY244" s="1461"/>
      <c r="RAZ244" s="1461"/>
      <c r="RBA244" s="1461"/>
      <c r="RBB244" s="1461"/>
      <c r="RBC244" s="1461"/>
      <c r="RBD244" s="1461"/>
      <c r="RBE244" s="1461"/>
      <c r="RBF244" s="1461"/>
      <c r="RBG244" s="1461"/>
      <c r="RBH244" s="1461"/>
      <c r="RBI244" s="1461"/>
      <c r="RBJ244" s="1461"/>
      <c r="RBK244" s="1461"/>
      <c r="RBL244" s="1461"/>
      <c r="RBM244" s="1461"/>
      <c r="RBN244" s="1461"/>
      <c r="RBO244" s="1461"/>
      <c r="RBP244" s="1461"/>
      <c r="RBQ244" s="1461"/>
      <c r="RBR244" s="1461"/>
      <c r="RBS244" s="1461"/>
      <c r="RBT244" s="1461"/>
      <c r="RBU244" s="1461"/>
      <c r="RBV244" s="1461"/>
      <c r="RBW244" s="1461"/>
      <c r="RBX244" s="1461"/>
      <c r="RBY244" s="1461"/>
      <c r="RBZ244" s="1461"/>
      <c r="RCA244" s="1461"/>
      <c r="RCB244" s="1461"/>
      <c r="RCC244" s="1461"/>
      <c r="RCD244" s="1461"/>
      <c r="RCE244" s="1461"/>
      <c r="RCF244" s="1461"/>
      <c r="RCG244" s="1461"/>
      <c r="RCH244" s="1461"/>
      <c r="RCI244" s="1461"/>
      <c r="RCJ244" s="1461"/>
      <c r="RCK244" s="1461"/>
      <c r="RCL244" s="1461"/>
      <c r="RCM244" s="1461"/>
      <c r="RCN244" s="1461"/>
      <c r="RCO244" s="1461"/>
      <c r="RCP244" s="1461"/>
      <c r="RCQ244" s="1461"/>
      <c r="RCR244" s="1461"/>
      <c r="RCS244" s="1461"/>
      <c r="RCT244" s="1461"/>
      <c r="RCU244" s="1461"/>
      <c r="RCV244" s="1461"/>
      <c r="RCW244" s="1461"/>
      <c r="RCX244" s="1461"/>
      <c r="RCY244" s="1461"/>
      <c r="RCZ244" s="1461"/>
      <c r="RDA244" s="1461"/>
      <c r="RDB244" s="1461"/>
      <c r="RDC244" s="1461"/>
      <c r="RDD244" s="1461"/>
      <c r="RDE244" s="1461"/>
      <c r="RDF244" s="1461"/>
      <c r="RDG244" s="1461"/>
      <c r="RDH244" s="1461"/>
      <c r="RDI244" s="1461"/>
      <c r="RDJ244" s="1461"/>
      <c r="RDK244" s="1461"/>
      <c r="RDL244" s="1461"/>
      <c r="RDM244" s="1461"/>
      <c r="RDN244" s="1461"/>
      <c r="RDO244" s="1461"/>
      <c r="RDP244" s="1461"/>
      <c r="RDQ244" s="1461"/>
      <c r="RDR244" s="1461"/>
      <c r="RDS244" s="1461"/>
      <c r="RDT244" s="1461"/>
      <c r="RDU244" s="1461"/>
      <c r="RDV244" s="1461"/>
      <c r="RDW244" s="1461"/>
      <c r="RDX244" s="1461"/>
      <c r="RDY244" s="1461"/>
      <c r="RDZ244" s="1461"/>
      <c r="REA244" s="1461"/>
      <c r="REB244" s="1461"/>
      <c r="REC244" s="1461"/>
      <c r="RED244" s="1461"/>
      <c r="REE244" s="1461"/>
      <c r="REF244" s="1461"/>
      <c r="REG244" s="1461"/>
      <c r="REH244" s="1461"/>
      <c r="REI244" s="1461"/>
      <c r="REJ244" s="1461"/>
      <c r="REK244" s="1461"/>
      <c r="REL244" s="1461"/>
      <c r="REM244" s="1461"/>
      <c r="REN244" s="1461"/>
      <c r="REO244" s="1461"/>
      <c r="REP244" s="1461"/>
      <c r="REQ244" s="1461"/>
      <c r="RER244" s="1461"/>
      <c r="RES244" s="1461"/>
      <c r="RET244" s="1461"/>
      <c r="REU244" s="1461"/>
      <c r="REV244" s="1461"/>
      <c r="REW244" s="1461"/>
      <c r="REX244" s="1461"/>
      <c r="REY244" s="1461"/>
      <c r="REZ244" s="1461"/>
      <c r="RFA244" s="1461"/>
      <c r="RFB244" s="1461"/>
      <c r="RFC244" s="1461"/>
      <c r="RFD244" s="1461"/>
      <c r="RFE244" s="1461"/>
      <c r="RFF244" s="1461"/>
      <c r="RFG244" s="1461"/>
      <c r="RFH244" s="1461"/>
      <c r="RFI244" s="1461"/>
      <c r="RFJ244" s="1461"/>
      <c r="RFK244" s="1461"/>
      <c r="RFL244" s="1461"/>
      <c r="RFM244" s="1461"/>
      <c r="RFN244" s="1461"/>
      <c r="RFO244" s="1461"/>
      <c r="RFP244" s="1461"/>
      <c r="RFQ244" s="1461"/>
      <c r="RFR244" s="1461"/>
      <c r="RFS244" s="1461"/>
      <c r="RFT244" s="1461"/>
      <c r="RFU244" s="1461"/>
      <c r="RFV244" s="1461"/>
      <c r="RFW244" s="1461"/>
      <c r="RFX244" s="1461"/>
      <c r="RFY244" s="1461"/>
      <c r="RFZ244" s="1461"/>
      <c r="RGA244" s="1461"/>
      <c r="RGB244" s="1461"/>
      <c r="RGC244" s="1461"/>
      <c r="RGD244" s="1461"/>
      <c r="RGE244" s="1461"/>
      <c r="RGF244" s="1461"/>
      <c r="RGG244" s="1461"/>
      <c r="RGH244" s="1461"/>
      <c r="RGI244" s="1461"/>
      <c r="RGJ244" s="1461"/>
      <c r="RGK244" s="1461"/>
      <c r="RGL244" s="1461"/>
      <c r="RGM244" s="1461"/>
      <c r="RGN244" s="1461"/>
      <c r="RGO244" s="1461"/>
      <c r="RGP244" s="1461"/>
      <c r="RGQ244" s="1461"/>
      <c r="RGR244" s="1461"/>
      <c r="RGS244" s="1461"/>
      <c r="RGT244" s="1461"/>
      <c r="RGU244" s="1461"/>
      <c r="RGV244" s="1461"/>
      <c r="RGW244" s="1461"/>
      <c r="RGX244" s="1461"/>
      <c r="RGY244" s="1461"/>
      <c r="RGZ244" s="1461"/>
      <c r="RHA244" s="1461"/>
      <c r="RHB244" s="1461"/>
      <c r="RHC244" s="1461"/>
      <c r="RHD244" s="1461"/>
      <c r="RHE244" s="1461"/>
      <c r="RHF244" s="1461"/>
      <c r="RHG244" s="1461"/>
      <c r="RHH244" s="1461"/>
      <c r="RHI244" s="1461"/>
      <c r="RHJ244" s="1461"/>
      <c r="RHK244" s="1461"/>
      <c r="RHL244" s="1461"/>
      <c r="RHM244" s="1461"/>
      <c r="RHN244" s="1461"/>
      <c r="RHO244" s="1461"/>
      <c r="RHP244" s="1461"/>
      <c r="RHQ244" s="1461"/>
      <c r="RHR244" s="1461"/>
      <c r="RHS244" s="1461"/>
      <c r="RHT244" s="1461"/>
      <c r="RHU244" s="1461"/>
      <c r="RHV244" s="1461"/>
      <c r="RHW244" s="1461"/>
      <c r="RHX244" s="1461"/>
      <c r="RHY244" s="1461"/>
      <c r="RHZ244" s="1461"/>
      <c r="RIA244" s="1461"/>
      <c r="RIB244" s="1461"/>
      <c r="RIC244" s="1461"/>
      <c r="RID244" s="1461"/>
      <c r="RIE244" s="1461"/>
      <c r="RIF244" s="1461"/>
      <c r="RIG244" s="1461"/>
      <c r="RIH244" s="1461"/>
      <c r="RII244" s="1461"/>
      <c r="RIJ244" s="1461"/>
      <c r="RIK244" s="1461"/>
      <c r="RIL244" s="1461"/>
      <c r="RIM244" s="1461"/>
      <c r="RIN244" s="1461"/>
      <c r="RIO244" s="1461"/>
      <c r="RIP244" s="1461"/>
      <c r="RIQ244" s="1461"/>
      <c r="RIR244" s="1461"/>
      <c r="RIS244" s="1461"/>
      <c r="RIT244" s="1461"/>
      <c r="RIU244" s="1461"/>
      <c r="RIV244" s="1461"/>
      <c r="RIW244" s="1461"/>
      <c r="RIX244" s="1461"/>
      <c r="RIY244" s="1461"/>
      <c r="RIZ244" s="1461"/>
      <c r="RJA244" s="1461"/>
      <c r="RJB244" s="1461"/>
      <c r="RJC244" s="1461"/>
      <c r="RJD244" s="1461"/>
      <c r="RJE244" s="1461"/>
      <c r="RJF244" s="1461"/>
      <c r="RJG244" s="1461"/>
      <c r="RJH244" s="1461"/>
      <c r="RJI244" s="1461"/>
      <c r="RJJ244" s="1461"/>
      <c r="RJK244" s="1461"/>
      <c r="RJL244" s="1461"/>
      <c r="RJM244" s="1461"/>
      <c r="RJN244" s="1461"/>
      <c r="RJO244" s="1461"/>
      <c r="RJP244" s="1461"/>
      <c r="RJQ244" s="1461"/>
      <c r="RJR244" s="1461"/>
      <c r="RJS244" s="1461"/>
      <c r="RJT244" s="1461"/>
      <c r="RJU244" s="1461"/>
      <c r="RJV244" s="1461"/>
      <c r="RJW244" s="1461"/>
      <c r="RJX244" s="1461"/>
      <c r="RJY244" s="1461"/>
      <c r="RJZ244" s="1461"/>
      <c r="RKA244" s="1461"/>
      <c r="RKB244" s="1461"/>
      <c r="RKC244" s="1461"/>
      <c r="RKD244" s="1461"/>
      <c r="RKE244" s="1461"/>
      <c r="RKF244" s="1461"/>
      <c r="RKG244" s="1461"/>
      <c r="RKH244" s="1461"/>
      <c r="RKI244" s="1461"/>
      <c r="RKJ244" s="1461"/>
      <c r="RKK244" s="1461"/>
      <c r="RKL244" s="1461"/>
      <c r="RKM244" s="1461"/>
      <c r="RKN244" s="1461"/>
      <c r="RKO244" s="1461"/>
      <c r="RKP244" s="1461"/>
      <c r="RKQ244" s="1461"/>
      <c r="RKR244" s="1461"/>
      <c r="RKS244" s="1461"/>
      <c r="RKT244" s="1461"/>
      <c r="RKU244" s="1461"/>
      <c r="RKV244" s="1461"/>
      <c r="RKW244" s="1461"/>
      <c r="RKX244" s="1461"/>
      <c r="RKY244" s="1461"/>
      <c r="RKZ244" s="1461"/>
      <c r="RLA244" s="1461"/>
      <c r="RLB244" s="1461"/>
      <c r="RLC244" s="1461"/>
      <c r="RLD244" s="1461"/>
      <c r="RLE244" s="1461"/>
      <c r="RLF244" s="1461"/>
      <c r="RLG244" s="1461"/>
      <c r="RLH244" s="1461"/>
      <c r="RLI244" s="1461"/>
      <c r="RLJ244" s="1461"/>
      <c r="RLK244" s="1461"/>
      <c r="RLL244" s="1461"/>
      <c r="RLM244" s="1461"/>
      <c r="RLN244" s="1461"/>
      <c r="RLO244" s="1461"/>
      <c r="RLP244" s="1461"/>
      <c r="RLQ244" s="1461"/>
      <c r="RLR244" s="1461"/>
      <c r="RLS244" s="1461"/>
      <c r="RLT244" s="1461"/>
      <c r="RLU244" s="1461"/>
      <c r="RLV244" s="1461"/>
      <c r="RLW244" s="1461"/>
      <c r="RLX244" s="1461"/>
      <c r="RLY244" s="1461"/>
      <c r="RLZ244" s="1461"/>
      <c r="RMA244" s="1461"/>
      <c r="RMB244" s="1461"/>
      <c r="RMC244" s="1461"/>
      <c r="RMD244" s="1461"/>
      <c r="RME244" s="1461"/>
      <c r="RMF244" s="1461"/>
      <c r="RMG244" s="1461"/>
      <c r="RMH244" s="1461"/>
      <c r="RMI244" s="1461"/>
      <c r="RMJ244" s="1461"/>
      <c r="RMK244" s="1461"/>
      <c r="RML244" s="1461"/>
      <c r="RMM244" s="1461"/>
      <c r="RMN244" s="1461"/>
      <c r="RMO244" s="1461"/>
      <c r="RMP244" s="1461"/>
      <c r="RMQ244" s="1461"/>
      <c r="RMR244" s="1461"/>
      <c r="RMS244" s="1461"/>
      <c r="RMT244" s="1461"/>
      <c r="RMU244" s="1461"/>
      <c r="RMV244" s="1461"/>
      <c r="RMW244" s="1461"/>
      <c r="RMX244" s="1461"/>
      <c r="RMY244" s="1461"/>
      <c r="RMZ244" s="1461"/>
      <c r="RNA244" s="1461"/>
      <c r="RNB244" s="1461"/>
      <c r="RNC244" s="1461"/>
      <c r="RND244" s="1461"/>
      <c r="RNE244" s="1461"/>
      <c r="RNF244" s="1461"/>
      <c r="RNG244" s="1461"/>
      <c r="RNH244" s="1461"/>
      <c r="RNI244" s="1461"/>
      <c r="RNJ244" s="1461"/>
      <c r="RNK244" s="1461"/>
      <c r="RNL244" s="1461"/>
      <c r="RNM244" s="1461"/>
      <c r="RNN244" s="1461"/>
      <c r="RNO244" s="1461"/>
      <c r="RNP244" s="1461"/>
      <c r="RNQ244" s="1461"/>
      <c r="RNR244" s="1461"/>
      <c r="RNS244" s="1461"/>
      <c r="RNT244" s="1461"/>
      <c r="RNU244" s="1461"/>
      <c r="RNV244" s="1461"/>
      <c r="RNW244" s="1461"/>
      <c r="RNX244" s="1461"/>
      <c r="RNY244" s="1461"/>
      <c r="RNZ244" s="1461"/>
      <c r="ROA244" s="1461"/>
      <c r="ROB244" s="1461"/>
      <c r="ROC244" s="1461"/>
      <c r="ROD244" s="1461"/>
      <c r="ROE244" s="1461"/>
      <c r="ROF244" s="1461"/>
      <c r="ROG244" s="1461"/>
      <c r="ROH244" s="1461"/>
      <c r="ROI244" s="1461"/>
      <c r="ROJ244" s="1461"/>
      <c r="ROK244" s="1461"/>
      <c r="ROL244" s="1461"/>
      <c r="ROM244" s="1461"/>
      <c r="RON244" s="1461"/>
      <c r="ROO244" s="1461"/>
      <c r="ROP244" s="1461"/>
      <c r="ROQ244" s="1461"/>
      <c r="ROR244" s="1461"/>
      <c r="ROS244" s="1461"/>
      <c r="ROT244" s="1461"/>
      <c r="ROU244" s="1461"/>
      <c r="ROV244" s="1461"/>
      <c r="ROW244" s="1461"/>
      <c r="ROX244" s="1461"/>
      <c r="ROY244" s="1461"/>
      <c r="ROZ244" s="1461"/>
      <c r="RPA244" s="1461"/>
      <c r="RPB244" s="1461"/>
      <c r="RPC244" s="1461"/>
      <c r="RPD244" s="1461"/>
      <c r="RPE244" s="1461"/>
      <c r="RPF244" s="1461"/>
      <c r="RPG244" s="1461"/>
      <c r="RPH244" s="1461"/>
      <c r="RPI244" s="1461"/>
      <c r="RPJ244" s="1461"/>
      <c r="RPK244" s="1461"/>
      <c r="RPL244" s="1461"/>
      <c r="RPM244" s="1461"/>
      <c r="RPN244" s="1461"/>
      <c r="RPO244" s="1461"/>
      <c r="RPP244" s="1461"/>
      <c r="RPQ244" s="1461"/>
      <c r="RPR244" s="1461"/>
      <c r="RPS244" s="1461"/>
      <c r="RPT244" s="1461"/>
      <c r="RPU244" s="1461"/>
      <c r="RPV244" s="1461"/>
      <c r="RPW244" s="1461"/>
      <c r="RPX244" s="1461"/>
      <c r="RPY244" s="1461"/>
      <c r="RPZ244" s="1461"/>
      <c r="RQA244" s="1461"/>
      <c r="RQB244" s="1461"/>
      <c r="RQC244" s="1461"/>
      <c r="RQD244" s="1461"/>
      <c r="RQE244" s="1461"/>
      <c r="RQF244" s="1461"/>
      <c r="RQG244" s="1461"/>
      <c r="RQH244" s="1461"/>
      <c r="RQI244" s="1461"/>
      <c r="RQJ244" s="1461"/>
      <c r="RQK244" s="1461"/>
      <c r="RQL244" s="1461"/>
      <c r="RQM244" s="1461"/>
      <c r="RQN244" s="1461"/>
      <c r="RQO244" s="1461"/>
      <c r="RQP244" s="1461"/>
      <c r="RQQ244" s="1461"/>
      <c r="RQR244" s="1461"/>
      <c r="RQS244" s="1461"/>
      <c r="RQT244" s="1461"/>
      <c r="RQU244" s="1461"/>
      <c r="RQV244" s="1461"/>
      <c r="RQW244" s="1461"/>
      <c r="RQX244" s="1461"/>
      <c r="RQY244" s="1461"/>
      <c r="RQZ244" s="1461"/>
      <c r="RRA244" s="1461"/>
      <c r="RRB244" s="1461"/>
      <c r="RRC244" s="1461"/>
      <c r="RRD244" s="1461"/>
      <c r="RRE244" s="1461"/>
      <c r="RRF244" s="1461"/>
      <c r="RRG244" s="1461"/>
      <c r="RRH244" s="1461"/>
      <c r="RRI244" s="1461"/>
      <c r="RRJ244" s="1461"/>
      <c r="RRK244" s="1461"/>
      <c r="RRL244" s="1461"/>
      <c r="RRM244" s="1461"/>
      <c r="RRN244" s="1461"/>
      <c r="RRO244" s="1461"/>
      <c r="RRP244" s="1461"/>
      <c r="RRQ244" s="1461"/>
      <c r="RRR244" s="1461"/>
      <c r="RRS244" s="1461"/>
      <c r="RRT244" s="1461"/>
      <c r="RRU244" s="1461"/>
      <c r="RRV244" s="1461"/>
      <c r="RRW244" s="1461"/>
      <c r="RRX244" s="1461"/>
      <c r="RRY244" s="1461"/>
      <c r="RRZ244" s="1461"/>
      <c r="RSA244" s="1461"/>
      <c r="RSB244" s="1461"/>
      <c r="RSC244" s="1461"/>
      <c r="RSD244" s="1461"/>
      <c r="RSE244" s="1461"/>
      <c r="RSF244" s="1461"/>
      <c r="RSG244" s="1461"/>
      <c r="RSH244" s="1461"/>
      <c r="RSI244" s="1461"/>
      <c r="RSJ244" s="1461"/>
      <c r="RSK244" s="1461"/>
      <c r="RSL244" s="1461"/>
      <c r="RSM244" s="1461"/>
      <c r="RSN244" s="1461"/>
      <c r="RSO244" s="1461"/>
      <c r="RSP244" s="1461"/>
      <c r="RSQ244" s="1461"/>
      <c r="RSR244" s="1461"/>
      <c r="RSS244" s="1461"/>
      <c r="RST244" s="1461"/>
      <c r="RSU244" s="1461"/>
      <c r="RSV244" s="1461"/>
      <c r="RSW244" s="1461"/>
      <c r="RSX244" s="1461"/>
      <c r="RSY244" s="1461"/>
      <c r="RSZ244" s="1461"/>
      <c r="RTA244" s="1461"/>
      <c r="RTB244" s="1461"/>
      <c r="RTC244" s="1461"/>
      <c r="RTD244" s="1461"/>
      <c r="RTE244" s="1461"/>
      <c r="RTF244" s="1461"/>
      <c r="RTG244" s="1461"/>
      <c r="RTH244" s="1461"/>
      <c r="RTI244" s="1461"/>
      <c r="RTJ244" s="1461"/>
      <c r="RTK244" s="1461"/>
      <c r="RTL244" s="1461"/>
      <c r="RTM244" s="1461"/>
      <c r="RTN244" s="1461"/>
      <c r="RTO244" s="1461"/>
      <c r="RTP244" s="1461"/>
      <c r="RTQ244" s="1461"/>
      <c r="RTR244" s="1461"/>
      <c r="RTS244" s="1461"/>
      <c r="RTT244" s="1461"/>
      <c r="RTU244" s="1461"/>
      <c r="RTV244" s="1461"/>
      <c r="RTW244" s="1461"/>
      <c r="RTX244" s="1461"/>
      <c r="RTY244" s="1461"/>
      <c r="RTZ244" s="1461"/>
      <c r="RUA244" s="1461"/>
      <c r="RUB244" s="1461"/>
      <c r="RUC244" s="1461"/>
      <c r="RUD244" s="1461"/>
      <c r="RUE244" s="1461"/>
      <c r="RUF244" s="1461"/>
      <c r="RUG244" s="1461"/>
      <c r="RUH244" s="1461"/>
      <c r="RUI244" s="1461"/>
      <c r="RUJ244" s="1461"/>
      <c r="RUK244" s="1461"/>
      <c r="RUL244" s="1461"/>
      <c r="RUM244" s="1461"/>
      <c r="RUN244" s="1461"/>
      <c r="RUO244" s="1461"/>
      <c r="RUP244" s="1461"/>
      <c r="RUQ244" s="1461"/>
      <c r="RUR244" s="1461"/>
      <c r="RUS244" s="1461"/>
      <c r="RUT244" s="1461"/>
      <c r="RUU244" s="1461"/>
      <c r="RUV244" s="1461"/>
      <c r="RUW244" s="1461"/>
      <c r="RUX244" s="1461"/>
      <c r="RUY244" s="1461"/>
      <c r="RUZ244" s="1461"/>
      <c r="RVA244" s="1461"/>
      <c r="RVB244" s="1461"/>
      <c r="RVC244" s="1461"/>
      <c r="RVD244" s="1461"/>
      <c r="RVE244" s="1461"/>
      <c r="RVF244" s="1461"/>
      <c r="RVG244" s="1461"/>
      <c r="RVH244" s="1461"/>
      <c r="RVI244" s="1461"/>
      <c r="RVJ244" s="1461"/>
      <c r="RVK244" s="1461"/>
      <c r="RVL244" s="1461"/>
      <c r="RVM244" s="1461"/>
      <c r="RVN244" s="1461"/>
      <c r="RVO244" s="1461"/>
      <c r="RVP244" s="1461"/>
      <c r="RVQ244" s="1461"/>
      <c r="RVR244" s="1461"/>
      <c r="RVS244" s="1461"/>
      <c r="RVT244" s="1461"/>
      <c r="RVU244" s="1461"/>
      <c r="RVV244" s="1461"/>
      <c r="RVW244" s="1461"/>
      <c r="RVX244" s="1461"/>
      <c r="RVY244" s="1461"/>
      <c r="RVZ244" s="1461"/>
      <c r="RWA244" s="1461"/>
      <c r="RWB244" s="1461"/>
      <c r="RWC244" s="1461"/>
      <c r="RWD244" s="1461"/>
      <c r="RWE244" s="1461"/>
      <c r="RWF244" s="1461"/>
      <c r="RWG244" s="1461"/>
      <c r="RWH244" s="1461"/>
      <c r="RWI244" s="1461"/>
      <c r="RWJ244" s="1461"/>
      <c r="RWK244" s="1461"/>
      <c r="RWL244" s="1461"/>
      <c r="RWM244" s="1461"/>
      <c r="RWN244" s="1461"/>
      <c r="RWO244" s="1461"/>
      <c r="RWP244" s="1461"/>
      <c r="RWQ244" s="1461"/>
      <c r="RWR244" s="1461"/>
      <c r="RWS244" s="1461"/>
      <c r="RWT244" s="1461"/>
      <c r="RWU244" s="1461"/>
      <c r="RWV244" s="1461"/>
      <c r="RWW244" s="1461"/>
      <c r="RWX244" s="1461"/>
      <c r="RWY244" s="1461"/>
      <c r="RWZ244" s="1461"/>
      <c r="RXA244" s="1461"/>
      <c r="RXB244" s="1461"/>
      <c r="RXC244" s="1461"/>
      <c r="RXD244" s="1461"/>
      <c r="RXE244" s="1461"/>
      <c r="RXF244" s="1461"/>
      <c r="RXG244" s="1461"/>
      <c r="RXH244" s="1461"/>
      <c r="RXI244" s="1461"/>
      <c r="RXJ244" s="1461"/>
      <c r="RXK244" s="1461"/>
      <c r="RXL244" s="1461"/>
      <c r="RXM244" s="1461"/>
      <c r="RXN244" s="1461"/>
      <c r="RXO244" s="1461"/>
      <c r="RXP244" s="1461"/>
      <c r="RXQ244" s="1461"/>
      <c r="RXR244" s="1461"/>
      <c r="RXS244" s="1461"/>
      <c r="RXT244" s="1461"/>
      <c r="RXU244" s="1461"/>
      <c r="RXV244" s="1461"/>
      <c r="RXW244" s="1461"/>
      <c r="RXX244" s="1461"/>
      <c r="RXY244" s="1461"/>
      <c r="RXZ244" s="1461"/>
      <c r="RYA244" s="1461"/>
      <c r="RYB244" s="1461"/>
      <c r="RYC244" s="1461"/>
      <c r="RYD244" s="1461"/>
      <c r="RYE244" s="1461"/>
      <c r="RYF244" s="1461"/>
      <c r="RYG244" s="1461"/>
      <c r="RYH244" s="1461"/>
      <c r="RYI244" s="1461"/>
      <c r="RYJ244" s="1461"/>
      <c r="RYK244" s="1461"/>
      <c r="RYL244" s="1461"/>
      <c r="RYM244" s="1461"/>
      <c r="RYN244" s="1461"/>
      <c r="RYO244" s="1461"/>
      <c r="RYP244" s="1461"/>
      <c r="RYQ244" s="1461"/>
      <c r="RYR244" s="1461"/>
      <c r="RYS244" s="1461"/>
      <c r="RYT244" s="1461"/>
      <c r="RYU244" s="1461"/>
      <c r="RYV244" s="1461"/>
      <c r="RYW244" s="1461"/>
      <c r="RYX244" s="1461"/>
      <c r="RYY244" s="1461"/>
      <c r="RYZ244" s="1461"/>
      <c r="RZA244" s="1461"/>
      <c r="RZB244" s="1461"/>
      <c r="RZC244" s="1461"/>
      <c r="RZD244" s="1461"/>
      <c r="RZE244" s="1461"/>
      <c r="RZF244" s="1461"/>
      <c r="RZG244" s="1461"/>
      <c r="RZH244" s="1461"/>
      <c r="RZI244" s="1461"/>
      <c r="RZJ244" s="1461"/>
      <c r="RZK244" s="1461"/>
      <c r="RZL244" s="1461"/>
      <c r="RZM244" s="1461"/>
      <c r="RZN244" s="1461"/>
      <c r="RZO244" s="1461"/>
      <c r="RZP244" s="1461"/>
      <c r="RZQ244" s="1461"/>
      <c r="RZR244" s="1461"/>
      <c r="RZS244" s="1461"/>
      <c r="RZT244" s="1461"/>
      <c r="RZU244" s="1461"/>
      <c r="RZV244" s="1461"/>
      <c r="RZW244" s="1461"/>
      <c r="RZX244" s="1461"/>
      <c r="RZY244" s="1461"/>
      <c r="RZZ244" s="1461"/>
      <c r="SAA244" s="1461"/>
      <c r="SAB244" s="1461"/>
      <c r="SAC244" s="1461"/>
      <c r="SAD244" s="1461"/>
      <c r="SAE244" s="1461"/>
      <c r="SAF244" s="1461"/>
      <c r="SAG244" s="1461"/>
      <c r="SAH244" s="1461"/>
      <c r="SAI244" s="1461"/>
      <c r="SAJ244" s="1461"/>
      <c r="SAK244" s="1461"/>
      <c r="SAL244" s="1461"/>
      <c r="SAM244" s="1461"/>
      <c r="SAN244" s="1461"/>
      <c r="SAO244" s="1461"/>
      <c r="SAP244" s="1461"/>
      <c r="SAQ244" s="1461"/>
      <c r="SAR244" s="1461"/>
      <c r="SAS244" s="1461"/>
      <c r="SAT244" s="1461"/>
      <c r="SAU244" s="1461"/>
      <c r="SAV244" s="1461"/>
      <c r="SAW244" s="1461"/>
      <c r="SAX244" s="1461"/>
      <c r="SAY244" s="1461"/>
      <c r="SAZ244" s="1461"/>
      <c r="SBA244" s="1461"/>
      <c r="SBB244" s="1461"/>
      <c r="SBC244" s="1461"/>
      <c r="SBD244" s="1461"/>
      <c r="SBE244" s="1461"/>
      <c r="SBF244" s="1461"/>
      <c r="SBG244" s="1461"/>
      <c r="SBH244" s="1461"/>
      <c r="SBI244" s="1461"/>
      <c r="SBJ244" s="1461"/>
      <c r="SBK244" s="1461"/>
      <c r="SBL244" s="1461"/>
      <c r="SBM244" s="1461"/>
      <c r="SBN244" s="1461"/>
      <c r="SBO244" s="1461"/>
      <c r="SBP244" s="1461"/>
      <c r="SBQ244" s="1461"/>
      <c r="SBR244" s="1461"/>
      <c r="SBS244" s="1461"/>
      <c r="SBT244" s="1461"/>
      <c r="SBU244" s="1461"/>
      <c r="SBV244" s="1461"/>
      <c r="SBW244" s="1461"/>
      <c r="SBX244" s="1461"/>
      <c r="SBY244" s="1461"/>
      <c r="SBZ244" s="1461"/>
      <c r="SCA244" s="1461"/>
      <c r="SCB244" s="1461"/>
      <c r="SCC244" s="1461"/>
      <c r="SCD244" s="1461"/>
      <c r="SCE244" s="1461"/>
      <c r="SCF244" s="1461"/>
      <c r="SCG244" s="1461"/>
      <c r="SCH244" s="1461"/>
      <c r="SCI244" s="1461"/>
      <c r="SCJ244" s="1461"/>
      <c r="SCK244" s="1461"/>
      <c r="SCL244" s="1461"/>
      <c r="SCM244" s="1461"/>
      <c r="SCN244" s="1461"/>
      <c r="SCO244" s="1461"/>
      <c r="SCP244" s="1461"/>
      <c r="SCQ244" s="1461"/>
      <c r="SCR244" s="1461"/>
      <c r="SCS244" s="1461"/>
      <c r="SCT244" s="1461"/>
      <c r="SCU244" s="1461"/>
      <c r="SCV244" s="1461"/>
      <c r="SCW244" s="1461"/>
      <c r="SCX244" s="1461"/>
      <c r="SCY244" s="1461"/>
      <c r="SCZ244" s="1461"/>
      <c r="SDA244" s="1461"/>
      <c r="SDB244" s="1461"/>
      <c r="SDC244" s="1461"/>
      <c r="SDD244" s="1461"/>
      <c r="SDE244" s="1461"/>
      <c r="SDF244" s="1461"/>
      <c r="SDG244" s="1461"/>
      <c r="SDH244" s="1461"/>
      <c r="SDI244" s="1461"/>
      <c r="SDJ244" s="1461"/>
      <c r="SDK244" s="1461"/>
      <c r="SDL244" s="1461"/>
      <c r="SDM244" s="1461"/>
      <c r="SDN244" s="1461"/>
      <c r="SDO244" s="1461"/>
      <c r="SDP244" s="1461"/>
      <c r="SDQ244" s="1461"/>
      <c r="SDR244" s="1461"/>
      <c r="SDS244" s="1461"/>
      <c r="SDT244" s="1461"/>
      <c r="SDU244" s="1461"/>
      <c r="SDV244" s="1461"/>
      <c r="SDW244" s="1461"/>
      <c r="SDX244" s="1461"/>
      <c r="SDY244" s="1461"/>
      <c r="SDZ244" s="1461"/>
      <c r="SEA244" s="1461"/>
      <c r="SEB244" s="1461"/>
      <c r="SEC244" s="1461"/>
      <c r="SED244" s="1461"/>
      <c r="SEE244" s="1461"/>
      <c r="SEF244" s="1461"/>
      <c r="SEG244" s="1461"/>
      <c r="SEH244" s="1461"/>
      <c r="SEI244" s="1461"/>
      <c r="SEJ244" s="1461"/>
      <c r="SEK244" s="1461"/>
      <c r="SEL244" s="1461"/>
      <c r="SEM244" s="1461"/>
      <c r="SEN244" s="1461"/>
      <c r="SEO244" s="1461"/>
      <c r="SEP244" s="1461"/>
      <c r="SEQ244" s="1461"/>
      <c r="SER244" s="1461"/>
      <c r="SES244" s="1461"/>
      <c r="SET244" s="1461"/>
      <c r="SEU244" s="1461"/>
      <c r="SEV244" s="1461"/>
      <c r="SEW244" s="1461"/>
      <c r="SEX244" s="1461"/>
      <c r="SEY244" s="1461"/>
      <c r="SEZ244" s="1461"/>
      <c r="SFA244" s="1461"/>
      <c r="SFB244" s="1461"/>
      <c r="SFC244" s="1461"/>
      <c r="SFD244" s="1461"/>
      <c r="SFE244" s="1461"/>
      <c r="SFF244" s="1461"/>
      <c r="SFG244" s="1461"/>
      <c r="SFH244" s="1461"/>
      <c r="SFI244" s="1461"/>
      <c r="SFJ244" s="1461"/>
      <c r="SFK244" s="1461"/>
      <c r="SFL244" s="1461"/>
      <c r="SFM244" s="1461"/>
      <c r="SFN244" s="1461"/>
      <c r="SFO244" s="1461"/>
      <c r="SFP244" s="1461"/>
      <c r="SFQ244" s="1461"/>
      <c r="SFR244" s="1461"/>
      <c r="SFS244" s="1461"/>
      <c r="SFT244" s="1461"/>
      <c r="SFU244" s="1461"/>
      <c r="SFV244" s="1461"/>
      <c r="SFW244" s="1461"/>
      <c r="SFX244" s="1461"/>
      <c r="SFY244" s="1461"/>
      <c r="SFZ244" s="1461"/>
      <c r="SGA244" s="1461"/>
      <c r="SGB244" s="1461"/>
      <c r="SGC244" s="1461"/>
      <c r="SGD244" s="1461"/>
      <c r="SGE244" s="1461"/>
      <c r="SGF244" s="1461"/>
      <c r="SGG244" s="1461"/>
      <c r="SGH244" s="1461"/>
      <c r="SGI244" s="1461"/>
      <c r="SGJ244" s="1461"/>
      <c r="SGK244" s="1461"/>
      <c r="SGL244" s="1461"/>
      <c r="SGM244" s="1461"/>
      <c r="SGN244" s="1461"/>
      <c r="SGO244" s="1461"/>
      <c r="SGP244" s="1461"/>
      <c r="SGQ244" s="1461"/>
      <c r="SGR244" s="1461"/>
      <c r="SGS244" s="1461"/>
      <c r="SGT244" s="1461"/>
      <c r="SGU244" s="1461"/>
      <c r="SGV244" s="1461"/>
      <c r="SGW244" s="1461"/>
      <c r="SGX244" s="1461"/>
      <c r="SGY244" s="1461"/>
      <c r="SGZ244" s="1461"/>
      <c r="SHA244" s="1461"/>
      <c r="SHB244" s="1461"/>
      <c r="SHC244" s="1461"/>
      <c r="SHD244" s="1461"/>
      <c r="SHE244" s="1461"/>
      <c r="SHF244" s="1461"/>
      <c r="SHG244" s="1461"/>
      <c r="SHH244" s="1461"/>
      <c r="SHI244" s="1461"/>
      <c r="SHJ244" s="1461"/>
      <c r="SHK244" s="1461"/>
      <c r="SHL244" s="1461"/>
      <c r="SHM244" s="1461"/>
      <c r="SHN244" s="1461"/>
      <c r="SHO244" s="1461"/>
      <c r="SHP244" s="1461"/>
      <c r="SHQ244" s="1461"/>
      <c r="SHR244" s="1461"/>
      <c r="SHS244" s="1461"/>
      <c r="SHT244" s="1461"/>
      <c r="SHU244" s="1461"/>
      <c r="SHV244" s="1461"/>
      <c r="SHW244" s="1461"/>
      <c r="SHX244" s="1461"/>
      <c r="SHY244" s="1461"/>
      <c r="SHZ244" s="1461"/>
      <c r="SIA244" s="1461"/>
      <c r="SIB244" s="1461"/>
      <c r="SIC244" s="1461"/>
      <c r="SID244" s="1461"/>
      <c r="SIE244" s="1461"/>
      <c r="SIF244" s="1461"/>
      <c r="SIG244" s="1461"/>
      <c r="SIH244" s="1461"/>
      <c r="SII244" s="1461"/>
      <c r="SIJ244" s="1461"/>
      <c r="SIK244" s="1461"/>
      <c r="SIL244" s="1461"/>
      <c r="SIM244" s="1461"/>
      <c r="SIN244" s="1461"/>
      <c r="SIO244" s="1461"/>
      <c r="SIP244" s="1461"/>
      <c r="SIQ244" s="1461"/>
      <c r="SIR244" s="1461"/>
      <c r="SIS244" s="1461"/>
      <c r="SIT244" s="1461"/>
      <c r="SIU244" s="1461"/>
      <c r="SIV244" s="1461"/>
      <c r="SIW244" s="1461"/>
      <c r="SIX244" s="1461"/>
      <c r="SIY244" s="1461"/>
      <c r="SIZ244" s="1461"/>
      <c r="SJA244" s="1461"/>
      <c r="SJB244" s="1461"/>
      <c r="SJC244" s="1461"/>
      <c r="SJD244" s="1461"/>
      <c r="SJE244" s="1461"/>
      <c r="SJF244" s="1461"/>
      <c r="SJG244" s="1461"/>
      <c r="SJH244" s="1461"/>
      <c r="SJI244" s="1461"/>
      <c r="SJJ244" s="1461"/>
      <c r="SJK244" s="1461"/>
      <c r="SJL244" s="1461"/>
      <c r="SJM244" s="1461"/>
      <c r="SJN244" s="1461"/>
      <c r="SJO244" s="1461"/>
      <c r="SJP244" s="1461"/>
      <c r="SJQ244" s="1461"/>
      <c r="SJR244" s="1461"/>
      <c r="SJS244" s="1461"/>
      <c r="SJT244" s="1461"/>
      <c r="SJU244" s="1461"/>
      <c r="SJV244" s="1461"/>
      <c r="SJW244" s="1461"/>
      <c r="SJX244" s="1461"/>
      <c r="SJY244" s="1461"/>
      <c r="SJZ244" s="1461"/>
      <c r="SKA244" s="1461"/>
      <c r="SKB244" s="1461"/>
      <c r="SKC244" s="1461"/>
      <c r="SKD244" s="1461"/>
      <c r="SKE244" s="1461"/>
      <c r="SKF244" s="1461"/>
      <c r="SKG244" s="1461"/>
      <c r="SKH244" s="1461"/>
      <c r="SKI244" s="1461"/>
      <c r="SKJ244" s="1461"/>
      <c r="SKK244" s="1461"/>
      <c r="SKL244" s="1461"/>
      <c r="SKM244" s="1461"/>
      <c r="SKN244" s="1461"/>
      <c r="SKO244" s="1461"/>
      <c r="SKP244" s="1461"/>
      <c r="SKQ244" s="1461"/>
      <c r="SKR244" s="1461"/>
      <c r="SKS244" s="1461"/>
      <c r="SKT244" s="1461"/>
      <c r="SKU244" s="1461"/>
      <c r="SKV244" s="1461"/>
      <c r="SKW244" s="1461"/>
      <c r="SKX244" s="1461"/>
      <c r="SKY244" s="1461"/>
      <c r="SKZ244" s="1461"/>
      <c r="SLA244" s="1461"/>
      <c r="SLB244" s="1461"/>
      <c r="SLC244" s="1461"/>
      <c r="SLD244" s="1461"/>
      <c r="SLE244" s="1461"/>
      <c r="SLF244" s="1461"/>
      <c r="SLG244" s="1461"/>
      <c r="SLH244" s="1461"/>
      <c r="SLI244" s="1461"/>
      <c r="SLJ244" s="1461"/>
      <c r="SLK244" s="1461"/>
      <c r="SLL244" s="1461"/>
      <c r="SLM244" s="1461"/>
      <c r="SLN244" s="1461"/>
      <c r="SLO244" s="1461"/>
      <c r="SLP244" s="1461"/>
      <c r="SLQ244" s="1461"/>
      <c r="SLR244" s="1461"/>
      <c r="SLS244" s="1461"/>
      <c r="SLT244" s="1461"/>
      <c r="SLU244" s="1461"/>
      <c r="SLV244" s="1461"/>
      <c r="SLW244" s="1461"/>
      <c r="SLX244" s="1461"/>
      <c r="SLY244" s="1461"/>
      <c r="SLZ244" s="1461"/>
      <c r="SMA244" s="1461"/>
      <c r="SMB244" s="1461"/>
      <c r="SMC244" s="1461"/>
      <c r="SMD244" s="1461"/>
      <c r="SME244" s="1461"/>
      <c r="SMF244" s="1461"/>
      <c r="SMG244" s="1461"/>
      <c r="SMH244" s="1461"/>
      <c r="SMI244" s="1461"/>
      <c r="SMJ244" s="1461"/>
      <c r="SMK244" s="1461"/>
      <c r="SML244" s="1461"/>
      <c r="SMM244" s="1461"/>
      <c r="SMN244" s="1461"/>
      <c r="SMO244" s="1461"/>
      <c r="SMP244" s="1461"/>
      <c r="SMQ244" s="1461"/>
      <c r="SMR244" s="1461"/>
      <c r="SMS244" s="1461"/>
      <c r="SMT244" s="1461"/>
      <c r="SMU244" s="1461"/>
      <c r="SMV244" s="1461"/>
      <c r="SMW244" s="1461"/>
      <c r="SMX244" s="1461"/>
      <c r="SMY244" s="1461"/>
      <c r="SMZ244" s="1461"/>
      <c r="SNA244" s="1461"/>
      <c r="SNB244" s="1461"/>
      <c r="SNC244" s="1461"/>
      <c r="SND244" s="1461"/>
      <c r="SNE244" s="1461"/>
      <c r="SNF244" s="1461"/>
      <c r="SNG244" s="1461"/>
      <c r="SNH244" s="1461"/>
      <c r="SNI244" s="1461"/>
      <c r="SNJ244" s="1461"/>
      <c r="SNK244" s="1461"/>
      <c r="SNL244" s="1461"/>
      <c r="SNM244" s="1461"/>
      <c r="SNN244" s="1461"/>
      <c r="SNO244" s="1461"/>
      <c r="SNP244" s="1461"/>
      <c r="SNQ244" s="1461"/>
      <c r="SNR244" s="1461"/>
      <c r="SNS244" s="1461"/>
      <c r="SNT244" s="1461"/>
      <c r="SNU244" s="1461"/>
      <c r="SNV244" s="1461"/>
      <c r="SNW244" s="1461"/>
      <c r="SNX244" s="1461"/>
      <c r="SNY244" s="1461"/>
      <c r="SNZ244" s="1461"/>
      <c r="SOA244" s="1461"/>
      <c r="SOB244" s="1461"/>
      <c r="SOC244" s="1461"/>
      <c r="SOD244" s="1461"/>
      <c r="SOE244" s="1461"/>
      <c r="SOF244" s="1461"/>
      <c r="SOG244" s="1461"/>
      <c r="SOH244" s="1461"/>
      <c r="SOI244" s="1461"/>
      <c r="SOJ244" s="1461"/>
      <c r="SOK244" s="1461"/>
      <c r="SOL244" s="1461"/>
      <c r="SOM244" s="1461"/>
      <c r="SON244" s="1461"/>
      <c r="SOO244" s="1461"/>
      <c r="SOP244" s="1461"/>
      <c r="SOQ244" s="1461"/>
      <c r="SOR244" s="1461"/>
      <c r="SOS244" s="1461"/>
      <c r="SOT244" s="1461"/>
      <c r="SOU244" s="1461"/>
      <c r="SOV244" s="1461"/>
      <c r="SOW244" s="1461"/>
      <c r="SOX244" s="1461"/>
      <c r="SOY244" s="1461"/>
      <c r="SOZ244" s="1461"/>
      <c r="SPA244" s="1461"/>
      <c r="SPB244" s="1461"/>
      <c r="SPC244" s="1461"/>
      <c r="SPD244" s="1461"/>
      <c r="SPE244" s="1461"/>
      <c r="SPF244" s="1461"/>
      <c r="SPG244" s="1461"/>
      <c r="SPH244" s="1461"/>
      <c r="SPI244" s="1461"/>
      <c r="SPJ244" s="1461"/>
      <c r="SPK244" s="1461"/>
      <c r="SPL244" s="1461"/>
      <c r="SPM244" s="1461"/>
      <c r="SPN244" s="1461"/>
      <c r="SPO244" s="1461"/>
      <c r="SPP244" s="1461"/>
      <c r="SPQ244" s="1461"/>
      <c r="SPR244" s="1461"/>
      <c r="SPS244" s="1461"/>
      <c r="SPT244" s="1461"/>
      <c r="SPU244" s="1461"/>
      <c r="SPV244" s="1461"/>
      <c r="SPW244" s="1461"/>
      <c r="SPX244" s="1461"/>
      <c r="SPY244" s="1461"/>
      <c r="SPZ244" s="1461"/>
      <c r="SQA244" s="1461"/>
      <c r="SQB244" s="1461"/>
      <c r="SQC244" s="1461"/>
      <c r="SQD244" s="1461"/>
      <c r="SQE244" s="1461"/>
      <c r="SQF244" s="1461"/>
      <c r="SQG244" s="1461"/>
      <c r="SQH244" s="1461"/>
      <c r="SQI244" s="1461"/>
      <c r="SQJ244" s="1461"/>
      <c r="SQK244" s="1461"/>
      <c r="SQL244" s="1461"/>
      <c r="SQM244" s="1461"/>
      <c r="SQN244" s="1461"/>
      <c r="SQO244" s="1461"/>
      <c r="SQP244" s="1461"/>
      <c r="SQQ244" s="1461"/>
      <c r="SQR244" s="1461"/>
      <c r="SQS244" s="1461"/>
      <c r="SQT244" s="1461"/>
      <c r="SQU244" s="1461"/>
      <c r="SQV244" s="1461"/>
      <c r="SQW244" s="1461"/>
      <c r="SQX244" s="1461"/>
      <c r="SQY244" s="1461"/>
      <c r="SQZ244" s="1461"/>
      <c r="SRA244" s="1461"/>
      <c r="SRB244" s="1461"/>
      <c r="SRC244" s="1461"/>
      <c r="SRD244" s="1461"/>
      <c r="SRE244" s="1461"/>
      <c r="SRF244" s="1461"/>
      <c r="SRG244" s="1461"/>
      <c r="SRH244" s="1461"/>
      <c r="SRI244" s="1461"/>
      <c r="SRJ244" s="1461"/>
      <c r="SRK244" s="1461"/>
      <c r="SRL244" s="1461"/>
      <c r="SRM244" s="1461"/>
      <c r="SRN244" s="1461"/>
      <c r="SRO244" s="1461"/>
      <c r="SRP244" s="1461"/>
      <c r="SRQ244" s="1461"/>
      <c r="SRR244" s="1461"/>
      <c r="SRS244" s="1461"/>
      <c r="SRT244" s="1461"/>
      <c r="SRU244" s="1461"/>
      <c r="SRV244" s="1461"/>
      <c r="SRW244" s="1461"/>
      <c r="SRX244" s="1461"/>
      <c r="SRY244" s="1461"/>
      <c r="SRZ244" s="1461"/>
      <c r="SSA244" s="1461"/>
      <c r="SSB244" s="1461"/>
      <c r="SSC244" s="1461"/>
      <c r="SSD244" s="1461"/>
      <c r="SSE244" s="1461"/>
      <c r="SSF244" s="1461"/>
      <c r="SSG244" s="1461"/>
      <c r="SSH244" s="1461"/>
      <c r="SSI244" s="1461"/>
      <c r="SSJ244" s="1461"/>
      <c r="SSK244" s="1461"/>
      <c r="SSL244" s="1461"/>
      <c r="SSM244" s="1461"/>
      <c r="SSN244" s="1461"/>
      <c r="SSO244" s="1461"/>
      <c r="SSP244" s="1461"/>
      <c r="SSQ244" s="1461"/>
      <c r="SSR244" s="1461"/>
      <c r="SSS244" s="1461"/>
      <c r="SST244" s="1461"/>
      <c r="SSU244" s="1461"/>
      <c r="SSV244" s="1461"/>
      <c r="SSW244" s="1461"/>
      <c r="SSX244" s="1461"/>
      <c r="SSY244" s="1461"/>
      <c r="SSZ244" s="1461"/>
      <c r="STA244" s="1461"/>
      <c r="STB244" s="1461"/>
      <c r="STC244" s="1461"/>
      <c r="STD244" s="1461"/>
      <c r="STE244" s="1461"/>
      <c r="STF244" s="1461"/>
      <c r="STG244" s="1461"/>
      <c r="STH244" s="1461"/>
      <c r="STI244" s="1461"/>
      <c r="STJ244" s="1461"/>
      <c r="STK244" s="1461"/>
      <c r="STL244" s="1461"/>
      <c r="STM244" s="1461"/>
      <c r="STN244" s="1461"/>
      <c r="STO244" s="1461"/>
      <c r="STP244" s="1461"/>
      <c r="STQ244" s="1461"/>
      <c r="STR244" s="1461"/>
      <c r="STS244" s="1461"/>
      <c r="STT244" s="1461"/>
      <c r="STU244" s="1461"/>
      <c r="STV244" s="1461"/>
      <c r="STW244" s="1461"/>
      <c r="STX244" s="1461"/>
      <c r="STY244" s="1461"/>
      <c r="STZ244" s="1461"/>
      <c r="SUA244" s="1461"/>
      <c r="SUB244" s="1461"/>
      <c r="SUC244" s="1461"/>
      <c r="SUD244" s="1461"/>
      <c r="SUE244" s="1461"/>
      <c r="SUF244" s="1461"/>
      <c r="SUG244" s="1461"/>
      <c r="SUH244" s="1461"/>
      <c r="SUI244" s="1461"/>
      <c r="SUJ244" s="1461"/>
      <c r="SUK244" s="1461"/>
      <c r="SUL244" s="1461"/>
      <c r="SUM244" s="1461"/>
      <c r="SUN244" s="1461"/>
      <c r="SUO244" s="1461"/>
      <c r="SUP244" s="1461"/>
      <c r="SUQ244" s="1461"/>
      <c r="SUR244" s="1461"/>
      <c r="SUS244" s="1461"/>
      <c r="SUT244" s="1461"/>
      <c r="SUU244" s="1461"/>
      <c r="SUV244" s="1461"/>
      <c r="SUW244" s="1461"/>
      <c r="SUX244" s="1461"/>
      <c r="SUY244" s="1461"/>
      <c r="SUZ244" s="1461"/>
      <c r="SVA244" s="1461"/>
      <c r="SVB244" s="1461"/>
      <c r="SVC244" s="1461"/>
      <c r="SVD244" s="1461"/>
      <c r="SVE244" s="1461"/>
      <c r="SVF244" s="1461"/>
      <c r="SVG244" s="1461"/>
      <c r="SVH244" s="1461"/>
      <c r="SVI244" s="1461"/>
      <c r="SVJ244" s="1461"/>
      <c r="SVK244" s="1461"/>
      <c r="SVL244" s="1461"/>
      <c r="SVM244" s="1461"/>
      <c r="SVN244" s="1461"/>
      <c r="SVO244" s="1461"/>
      <c r="SVP244" s="1461"/>
      <c r="SVQ244" s="1461"/>
      <c r="SVR244" s="1461"/>
      <c r="SVS244" s="1461"/>
      <c r="SVT244" s="1461"/>
      <c r="SVU244" s="1461"/>
      <c r="SVV244" s="1461"/>
      <c r="SVW244" s="1461"/>
      <c r="SVX244" s="1461"/>
      <c r="SVY244" s="1461"/>
      <c r="SVZ244" s="1461"/>
      <c r="SWA244" s="1461"/>
      <c r="SWB244" s="1461"/>
      <c r="SWC244" s="1461"/>
      <c r="SWD244" s="1461"/>
      <c r="SWE244" s="1461"/>
      <c r="SWF244" s="1461"/>
      <c r="SWG244" s="1461"/>
      <c r="SWH244" s="1461"/>
      <c r="SWI244" s="1461"/>
      <c r="SWJ244" s="1461"/>
      <c r="SWK244" s="1461"/>
      <c r="SWL244" s="1461"/>
      <c r="SWM244" s="1461"/>
      <c r="SWN244" s="1461"/>
      <c r="SWO244" s="1461"/>
      <c r="SWP244" s="1461"/>
      <c r="SWQ244" s="1461"/>
      <c r="SWR244" s="1461"/>
      <c r="SWS244" s="1461"/>
      <c r="SWT244" s="1461"/>
      <c r="SWU244" s="1461"/>
      <c r="SWV244" s="1461"/>
      <c r="SWW244" s="1461"/>
      <c r="SWX244" s="1461"/>
      <c r="SWY244" s="1461"/>
      <c r="SWZ244" s="1461"/>
      <c r="SXA244" s="1461"/>
      <c r="SXB244" s="1461"/>
      <c r="SXC244" s="1461"/>
      <c r="SXD244" s="1461"/>
      <c r="SXE244" s="1461"/>
      <c r="SXF244" s="1461"/>
      <c r="SXG244" s="1461"/>
      <c r="SXH244" s="1461"/>
      <c r="SXI244" s="1461"/>
      <c r="SXJ244" s="1461"/>
      <c r="SXK244" s="1461"/>
      <c r="SXL244" s="1461"/>
      <c r="SXM244" s="1461"/>
      <c r="SXN244" s="1461"/>
      <c r="SXO244" s="1461"/>
      <c r="SXP244" s="1461"/>
      <c r="SXQ244" s="1461"/>
      <c r="SXR244" s="1461"/>
      <c r="SXS244" s="1461"/>
      <c r="SXT244" s="1461"/>
      <c r="SXU244" s="1461"/>
      <c r="SXV244" s="1461"/>
      <c r="SXW244" s="1461"/>
      <c r="SXX244" s="1461"/>
      <c r="SXY244" s="1461"/>
      <c r="SXZ244" s="1461"/>
      <c r="SYA244" s="1461"/>
      <c r="SYB244" s="1461"/>
      <c r="SYC244" s="1461"/>
      <c r="SYD244" s="1461"/>
      <c r="SYE244" s="1461"/>
      <c r="SYF244" s="1461"/>
      <c r="SYG244" s="1461"/>
      <c r="SYH244" s="1461"/>
      <c r="SYI244" s="1461"/>
      <c r="SYJ244" s="1461"/>
      <c r="SYK244" s="1461"/>
      <c r="SYL244" s="1461"/>
      <c r="SYM244" s="1461"/>
      <c r="SYN244" s="1461"/>
      <c r="SYO244" s="1461"/>
      <c r="SYP244" s="1461"/>
      <c r="SYQ244" s="1461"/>
      <c r="SYR244" s="1461"/>
      <c r="SYS244" s="1461"/>
      <c r="SYT244" s="1461"/>
      <c r="SYU244" s="1461"/>
      <c r="SYV244" s="1461"/>
      <c r="SYW244" s="1461"/>
      <c r="SYX244" s="1461"/>
      <c r="SYY244" s="1461"/>
      <c r="SYZ244" s="1461"/>
      <c r="SZA244" s="1461"/>
      <c r="SZB244" s="1461"/>
      <c r="SZC244" s="1461"/>
      <c r="SZD244" s="1461"/>
      <c r="SZE244" s="1461"/>
      <c r="SZF244" s="1461"/>
      <c r="SZG244" s="1461"/>
      <c r="SZH244" s="1461"/>
      <c r="SZI244" s="1461"/>
      <c r="SZJ244" s="1461"/>
      <c r="SZK244" s="1461"/>
      <c r="SZL244" s="1461"/>
      <c r="SZM244" s="1461"/>
      <c r="SZN244" s="1461"/>
      <c r="SZO244" s="1461"/>
      <c r="SZP244" s="1461"/>
      <c r="SZQ244" s="1461"/>
      <c r="SZR244" s="1461"/>
      <c r="SZS244" s="1461"/>
      <c r="SZT244" s="1461"/>
      <c r="SZU244" s="1461"/>
      <c r="SZV244" s="1461"/>
      <c r="SZW244" s="1461"/>
      <c r="SZX244" s="1461"/>
      <c r="SZY244" s="1461"/>
      <c r="SZZ244" s="1461"/>
      <c r="TAA244" s="1461"/>
      <c r="TAB244" s="1461"/>
      <c r="TAC244" s="1461"/>
      <c r="TAD244" s="1461"/>
      <c r="TAE244" s="1461"/>
      <c r="TAF244" s="1461"/>
      <c r="TAG244" s="1461"/>
      <c r="TAH244" s="1461"/>
      <c r="TAI244" s="1461"/>
      <c r="TAJ244" s="1461"/>
      <c r="TAK244" s="1461"/>
      <c r="TAL244" s="1461"/>
      <c r="TAM244" s="1461"/>
      <c r="TAN244" s="1461"/>
      <c r="TAO244" s="1461"/>
      <c r="TAP244" s="1461"/>
      <c r="TAQ244" s="1461"/>
      <c r="TAR244" s="1461"/>
      <c r="TAS244" s="1461"/>
      <c r="TAT244" s="1461"/>
      <c r="TAU244" s="1461"/>
      <c r="TAV244" s="1461"/>
      <c r="TAW244" s="1461"/>
      <c r="TAX244" s="1461"/>
      <c r="TAY244" s="1461"/>
      <c r="TAZ244" s="1461"/>
      <c r="TBA244" s="1461"/>
      <c r="TBB244" s="1461"/>
      <c r="TBC244" s="1461"/>
      <c r="TBD244" s="1461"/>
      <c r="TBE244" s="1461"/>
      <c r="TBF244" s="1461"/>
      <c r="TBG244" s="1461"/>
      <c r="TBH244" s="1461"/>
      <c r="TBI244" s="1461"/>
      <c r="TBJ244" s="1461"/>
      <c r="TBK244" s="1461"/>
      <c r="TBL244" s="1461"/>
      <c r="TBM244" s="1461"/>
      <c r="TBN244" s="1461"/>
      <c r="TBO244" s="1461"/>
      <c r="TBP244" s="1461"/>
      <c r="TBQ244" s="1461"/>
      <c r="TBR244" s="1461"/>
      <c r="TBS244" s="1461"/>
      <c r="TBT244" s="1461"/>
      <c r="TBU244" s="1461"/>
      <c r="TBV244" s="1461"/>
      <c r="TBW244" s="1461"/>
      <c r="TBX244" s="1461"/>
      <c r="TBY244" s="1461"/>
      <c r="TBZ244" s="1461"/>
      <c r="TCA244" s="1461"/>
      <c r="TCB244" s="1461"/>
      <c r="TCC244" s="1461"/>
      <c r="TCD244" s="1461"/>
      <c r="TCE244" s="1461"/>
      <c r="TCF244" s="1461"/>
      <c r="TCG244" s="1461"/>
      <c r="TCH244" s="1461"/>
      <c r="TCI244" s="1461"/>
      <c r="TCJ244" s="1461"/>
      <c r="TCK244" s="1461"/>
      <c r="TCL244" s="1461"/>
      <c r="TCM244" s="1461"/>
      <c r="TCN244" s="1461"/>
      <c r="TCO244" s="1461"/>
      <c r="TCP244" s="1461"/>
      <c r="TCQ244" s="1461"/>
      <c r="TCR244" s="1461"/>
      <c r="TCS244" s="1461"/>
      <c r="TCT244" s="1461"/>
      <c r="TCU244" s="1461"/>
      <c r="TCV244" s="1461"/>
      <c r="TCW244" s="1461"/>
      <c r="TCX244" s="1461"/>
      <c r="TCY244" s="1461"/>
      <c r="TCZ244" s="1461"/>
      <c r="TDA244" s="1461"/>
      <c r="TDB244" s="1461"/>
      <c r="TDC244" s="1461"/>
      <c r="TDD244" s="1461"/>
      <c r="TDE244" s="1461"/>
      <c r="TDF244" s="1461"/>
      <c r="TDG244" s="1461"/>
      <c r="TDH244" s="1461"/>
      <c r="TDI244" s="1461"/>
      <c r="TDJ244" s="1461"/>
      <c r="TDK244" s="1461"/>
      <c r="TDL244" s="1461"/>
      <c r="TDM244" s="1461"/>
      <c r="TDN244" s="1461"/>
      <c r="TDO244" s="1461"/>
      <c r="TDP244" s="1461"/>
      <c r="TDQ244" s="1461"/>
      <c r="TDR244" s="1461"/>
      <c r="TDS244" s="1461"/>
      <c r="TDT244" s="1461"/>
      <c r="TDU244" s="1461"/>
      <c r="TDV244" s="1461"/>
      <c r="TDW244" s="1461"/>
      <c r="TDX244" s="1461"/>
      <c r="TDY244" s="1461"/>
      <c r="TDZ244" s="1461"/>
      <c r="TEA244" s="1461"/>
      <c r="TEB244" s="1461"/>
      <c r="TEC244" s="1461"/>
      <c r="TED244" s="1461"/>
      <c r="TEE244" s="1461"/>
      <c r="TEF244" s="1461"/>
      <c r="TEG244" s="1461"/>
      <c r="TEH244" s="1461"/>
      <c r="TEI244" s="1461"/>
      <c r="TEJ244" s="1461"/>
      <c r="TEK244" s="1461"/>
      <c r="TEL244" s="1461"/>
      <c r="TEM244" s="1461"/>
      <c r="TEN244" s="1461"/>
      <c r="TEO244" s="1461"/>
      <c r="TEP244" s="1461"/>
      <c r="TEQ244" s="1461"/>
      <c r="TER244" s="1461"/>
      <c r="TES244" s="1461"/>
      <c r="TET244" s="1461"/>
      <c r="TEU244" s="1461"/>
      <c r="TEV244" s="1461"/>
      <c r="TEW244" s="1461"/>
      <c r="TEX244" s="1461"/>
      <c r="TEY244" s="1461"/>
      <c r="TEZ244" s="1461"/>
      <c r="TFA244" s="1461"/>
      <c r="TFB244" s="1461"/>
      <c r="TFC244" s="1461"/>
      <c r="TFD244" s="1461"/>
      <c r="TFE244" s="1461"/>
      <c r="TFF244" s="1461"/>
      <c r="TFG244" s="1461"/>
      <c r="TFH244" s="1461"/>
      <c r="TFI244" s="1461"/>
      <c r="TFJ244" s="1461"/>
      <c r="TFK244" s="1461"/>
      <c r="TFL244" s="1461"/>
      <c r="TFM244" s="1461"/>
      <c r="TFN244" s="1461"/>
      <c r="TFO244" s="1461"/>
      <c r="TFP244" s="1461"/>
      <c r="TFQ244" s="1461"/>
      <c r="TFR244" s="1461"/>
      <c r="TFS244" s="1461"/>
      <c r="TFT244" s="1461"/>
      <c r="TFU244" s="1461"/>
      <c r="TFV244" s="1461"/>
      <c r="TFW244" s="1461"/>
      <c r="TFX244" s="1461"/>
      <c r="TFY244" s="1461"/>
      <c r="TFZ244" s="1461"/>
      <c r="TGA244" s="1461"/>
      <c r="TGB244" s="1461"/>
      <c r="TGC244" s="1461"/>
      <c r="TGD244" s="1461"/>
      <c r="TGE244" s="1461"/>
      <c r="TGF244" s="1461"/>
      <c r="TGG244" s="1461"/>
      <c r="TGH244" s="1461"/>
      <c r="TGI244" s="1461"/>
      <c r="TGJ244" s="1461"/>
      <c r="TGK244" s="1461"/>
      <c r="TGL244" s="1461"/>
      <c r="TGM244" s="1461"/>
      <c r="TGN244" s="1461"/>
      <c r="TGO244" s="1461"/>
      <c r="TGP244" s="1461"/>
      <c r="TGQ244" s="1461"/>
      <c r="TGR244" s="1461"/>
      <c r="TGS244" s="1461"/>
      <c r="TGT244" s="1461"/>
      <c r="TGU244" s="1461"/>
      <c r="TGV244" s="1461"/>
      <c r="TGW244" s="1461"/>
      <c r="TGX244" s="1461"/>
      <c r="TGY244" s="1461"/>
      <c r="TGZ244" s="1461"/>
      <c r="THA244" s="1461"/>
      <c r="THB244" s="1461"/>
      <c r="THC244" s="1461"/>
      <c r="THD244" s="1461"/>
      <c r="THE244" s="1461"/>
      <c r="THF244" s="1461"/>
      <c r="THG244" s="1461"/>
      <c r="THH244" s="1461"/>
      <c r="THI244" s="1461"/>
      <c r="THJ244" s="1461"/>
      <c r="THK244" s="1461"/>
      <c r="THL244" s="1461"/>
      <c r="THM244" s="1461"/>
      <c r="THN244" s="1461"/>
      <c r="THO244" s="1461"/>
      <c r="THP244" s="1461"/>
      <c r="THQ244" s="1461"/>
      <c r="THR244" s="1461"/>
      <c r="THS244" s="1461"/>
      <c r="THT244" s="1461"/>
      <c r="THU244" s="1461"/>
      <c r="THV244" s="1461"/>
      <c r="THW244" s="1461"/>
      <c r="THX244" s="1461"/>
      <c r="THY244" s="1461"/>
      <c r="THZ244" s="1461"/>
      <c r="TIA244" s="1461"/>
      <c r="TIB244" s="1461"/>
      <c r="TIC244" s="1461"/>
      <c r="TID244" s="1461"/>
      <c r="TIE244" s="1461"/>
      <c r="TIF244" s="1461"/>
      <c r="TIG244" s="1461"/>
      <c r="TIH244" s="1461"/>
      <c r="TII244" s="1461"/>
      <c r="TIJ244" s="1461"/>
      <c r="TIK244" s="1461"/>
      <c r="TIL244" s="1461"/>
      <c r="TIM244" s="1461"/>
      <c r="TIN244" s="1461"/>
      <c r="TIO244" s="1461"/>
      <c r="TIP244" s="1461"/>
      <c r="TIQ244" s="1461"/>
      <c r="TIR244" s="1461"/>
      <c r="TIS244" s="1461"/>
      <c r="TIT244" s="1461"/>
      <c r="TIU244" s="1461"/>
      <c r="TIV244" s="1461"/>
      <c r="TIW244" s="1461"/>
      <c r="TIX244" s="1461"/>
      <c r="TIY244" s="1461"/>
      <c r="TIZ244" s="1461"/>
      <c r="TJA244" s="1461"/>
      <c r="TJB244" s="1461"/>
      <c r="TJC244" s="1461"/>
      <c r="TJD244" s="1461"/>
      <c r="TJE244" s="1461"/>
      <c r="TJF244" s="1461"/>
      <c r="TJG244" s="1461"/>
      <c r="TJH244" s="1461"/>
      <c r="TJI244" s="1461"/>
      <c r="TJJ244" s="1461"/>
      <c r="TJK244" s="1461"/>
      <c r="TJL244" s="1461"/>
      <c r="TJM244" s="1461"/>
      <c r="TJN244" s="1461"/>
      <c r="TJO244" s="1461"/>
      <c r="TJP244" s="1461"/>
      <c r="TJQ244" s="1461"/>
      <c r="TJR244" s="1461"/>
      <c r="TJS244" s="1461"/>
      <c r="TJT244" s="1461"/>
      <c r="TJU244" s="1461"/>
      <c r="TJV244" s="1461"/>
      <c r="TJW244" s="1461"/>
      <c r="TJX244" s="1461"/>
      <c r="TJY244" s="1461"/>
      <c r="TJZ244" s="1461"/>
      <c r="TKA244" s="1461"/>
      <c r="TKB244" s="1461"/>
      <c r="TKC244" s="1461"/>
      <c r="TKD244" s="1461"/>
      <c r="TKE244" s="1461"/>
      <c r="TKF244" s="1461"/>
      <c r="TKG244" s="1461"/>
      <c r="TKH244" s="1461"/>
      <c r="TKI244" s="1461"/>
      <c r="TKJ244" s="1461"/>
      <c r="TKK244" s="1461"/>
      <c r="TKL244" s="1461"/>
      <c r="TKM244" s="1461"/>
      <c r="TKN244" s="1461"/>
      <c r="TKO244" s="1461"/>
      <c r="TKP244" s="1461"/>
      <c r="TKQ244" s="1461"/>
      <c r="TKR244" s="1461"/>
      <c r="TKS244" s="1461"/>
      <c r="TKT244" s="1461"/>
      <c r="TKU244" s="1461"/>
      <c r="TKV244" s="1461"/>
      <c r="TKW244" s="1461"/>
      <c r="TKX244" s="1461"/>
      <c r="TKY244" s="1461"/>
      <c r="TKZ244" s="1461"/>
      <c r="TLA244" s="1461"/>
      <c r="TLB244" s="1461"/>
      <c r="TLC244" s="1461"/>
      <c r="TLD244" s="1461"/>
      <c r="TLE244" s="1461"/>
      <c r="TLF244" s="1461"/>
      <c r="TLG244" s="1461"/>
      <c r="TLH244" s="1461"/>
      <c r="TLI244" s="1461"/>
      <c r="TLJ244" s="1461"/>
      <c r="TLK244" s="1461"/>
      <c r="TLL244" s="1461"/>
      <c r="TLM244" s="1461"/>
      <c r="TLN244" s="1461"/>
      <c r="TLO244" s="1461"/>
      <c r="TLP244" s="1461"/>
      <c r="TLQ244" s="1461"/>
      <c r="TLR244" s="1461"/>
      <c r="TLS244" s="1461"/>
      <c r="TLT244" s="1461"/>
      <c r="TLU244" s="1461"/>
      <c r="TLV244" s="1461"/>
      <c r="TLW244" s="1461"/>
      <c r="TLX244" s="1461"/>
      <c r="TLY244" s="1461"/>
      <c r="TLZ244" s="1461"/>
      <c r="TMA244" s="1461"/>
      <c r="TMB244" s="1461"/>
      <c r="TMC244" s="1461"/>
      <c r="TMD244" s="1461"/>
      <c r="TME244" s="1461"/>
      <c r="TMF244" s="1461"/>
      <c r="TMG244" s="1461"/>
      <c r="TMH244" s="1461"/>
      <c r="TMI244" s="1461"/>
      <c r="TMJ244" s="1461"/>
      <c r="TMK244" s="1461"/>
      <c r="TML244" s="1461"/>
      <c r="TMM244" s="1461"/>
      <c r="TMN244" s="1461"/>
      <c r="TMO244" s="1461"/>
      <c r="TMP244" s="1461"/>
      <c r="TMQ244" s="1461"/>
      <c r="TMR244" s="1461"/>
      <c r="TMS244" s="1461"/>
      <c r="TMT244" s="1461"/>
      <c r="TMU244" s="1461"/>
      <c r="TMV244" s="1461"/>
      <c r="TMW244" s="1461"/>
      <c r="TMX244" s="1461"/>
      <c r="TMY244" s="1461"/>
      <c r="TMZ244" s="1461"/>
      <c r="TNA244" s="1461"/>
      <c r="TNB244" s="1461"/>
      <c r="TNC244" s="1461"/>
      <c r="TND244" s="1461"/>
      <c r="TNE244" s="1461"/>
      <c r="TNF244" s="1461"/>
      <c r="TNG244" s="1461"/>
      <c r="TNH244" s="1461"/>
      <c r="TNI244" s="1461"/>
      <c r="TNJ244" s="1461"/>
      <c r="TNK244" s="1461"/>
      <c r="TNL244" s="1461"/>
      <c r="TNM244" s="1461"/>
      <c r="TNN244" s="1461"/>
      <c r="TNO244" s="1461"/>
      <c r="TNP244" s="1461"/>
      <c r="TNQ244" s="1461"/>
      <c r="TNR244" s="1461"/>
      <c r="TNS244" s="1461"/>
      <c r="TNT244" s="1461"/>
      <c r="TNU244" s="1461"/>
      <c r="TNV244" s="1461"/>
      <c r="TNW244" s="1461"/>
      <c r="TNX244" s="1461"/>
      <c r="TNY244" s="1461"/>
      <c r="TNZ244" s="1461"/>
      <c r="TOA244" s="1461"/>
      <c r="TOB244" s="1461"/>
      <c r="TOC244" s="1461"/>
      <c r="TOD244" s="1461"/>
      <c r="TOE244" s="1461"/>
      <c r="TOF244" s="1461"/>
      <c r="TOG244" s="1461"/>
      <c r="TOH244" s="1461"/>
      <c r="TOI244" s="1461"/>
      <c r="TOJ244" s="1461"/>
      <c r="TOK244" s="1461"/>
      <c r="TOL244" s="1461"/>
      <c r="TOM244" s="1461"/>
      <c r="TON244" s="1461"/>
      <c r="TOO244" s="1461"/>
      <c r="TOP244" s="1461"/>
      <c r="TOQ244" s="1461"/>
      <c r="TOR244" s="1461"/>
      <c r="TOS244" s="1461"/>
      <c r="TOT244" s="1461"/>
      <c r="TOU244" s="1461"/>
      <c r="TOV244" s="1461"/>
      <c r="TOW244" s="1461"/>
      <c r="TOX244" s="1461"/>
      <c r="TOY244" s="1461"/>
      <c r="TOZ244" s="1461"/>
      <c r="TPA244" s="1461"/>
      <c r="TPB244" s="1461"/>
      <c r="TPC244" s="1461"/>
      <c r="TPD244" s="1461"/>
      <c r="TPE244" s="1461"/>
      <c r="TPF244" s="1461"/>
      <c r="TPG244" s="1461"/>
      <c r="TPH244" s="1461"/>
      <c r="TPI244" s="1461"/>
      <c r="TPJ244" s="1461"/>
      <c r="TPK244" s="1461"/>
      <c r="TPL244" s="1461"/>
      <c r="TPM244" s="1461"/>
      <c r="TPN244" s="1461"/>
      <c r="TPO244" s="1461"/>
      <c r="TPP244" s="1461"/>
      <c r="TPQ244" s="1461"/>
      <c r="TPR244" s="1461"/>
      <c r="TPS244" s="1461"/>
      <c r="TPT244" s="1461"/>
      <c r="TPU244" s="1461"/>
      <c r="TPV244" s="1461"/>
      <c r="TPW244" s="1461"/>
      <c r="TPX244" s="1461"/>
      <c r="TPY244" s="1461"/>
      <c r="TPZ244" s="1461"/>
      <c r="TQA244" s="1461"/>
      <c r="TQB244" s="1461"/>
      <c r="TQC244" s="1461"/>
      <c r="TQD244" s="1461"/>
      <c r="TQE244" s="1461"/>
      <c r="TQF244" s="1461"/>
      <c r="TQG244" s="1461"/>
      <c r="TQH244" s="1461"/>
      <c r="TQI244" s="1461"/>
      <c r="TQJ244" s="1461"/>
      <c r="TQK244" s="1461"/>
      <c r="TQL244" s="1461"/>
      <c r="TQM244" s="1461"/>
      <c r="TQN244" s="1461"/>
      <c r="TQO244" s="1461"/>
      <c r="TQP244" s="1461"/>
      <c r="TQQ244" s="1461"/>
      <c r="TQR244" s="1461"/>
      <c r="TQS244" s="1461"/>
      <c r="TQT244" s="1461"/>
      <c r="TQU244" s="1461"/>
      <c r="TQV244" s="1461"/>
      <c r="TQW244" s="1461"/>
      <c r="TQX244" s="1461"/>
      <c r="TQY244" s="1461"/>
      <c r="TQZ244" s="1461"/>
      <c r="TRA244" s="1461"/>
      <c r="TRB244" s="1461"/>
      <c r="TRC244" s="1461"/>
      <c r="TRD244" s="1461"/>
      <c r="TRE244" s="1461"/>
      <c r="TRF244" s="1461"/>
      <c r="TRG244" s="1461"/>
      <c r="TRH244" s="1461"/>
      <c r="TRI244" s="1461"/>
      <c r="TRJ244" s="1461"/>
      <c r="TRK244" s="1461"/>
      <c r="TRL244" s="1461"/>
      <c r="TRM244" s="1461"/>
      <c r="TRN244" s="1461"/>
      <c r="TRO244" s="1461"/>
      <c r="TRP244" s="1461"/>
      <c r="TRQ244" s="1461"/>
      <c r="TRR244" s="1461"/>
      <c r="TRS244" s="1461"/>
      <c r="TRT244" s="1461"/>
      <c r="TRU244" s="1461"/>
      <c r="TRV244" s="1461"/>
      <c r="TRW244" s="1461"/>
      <c r="TRX244" s="1461"/>
      <c r="TRY244" s="1461"/>
      <c r="TRZ244" s="1461"/>
      <c r="TSA244" s="1461"/>
      <c r="TSB244" s="1461"/>
      <c r="TSC244" s="1461"/>
      <c r="TSD244" s="1461"/>
      <c r="TSE244" s="1461"/>
      <c r="TSF244" s="1461"/>
      <c r="TSG244" s="1461"/>
      <c r="TSH244" s="1461"/>
      <c r="TSI244" s="1461"/>
      <c r="TSJ244" s="1461"/>
      <c r="TSK244" s="1461"/>
      <c r="TSL244" s="1461"/>
      <c r="TSM244" s="1461"/>
      <c r="TSN244" s="1461"/>
      <c r="TSO244" s="1461"/>
      <c r="TSP244" s="1461"/>
      <c r="TSQ244" s="1461"/>
      <c r="TSR244" s="1461"/>
      <c r="TSS244" s="1461"/>
      <c r="TST244" s="1461"/>
      <c r="TSU244" s="1461"/>
      <c r="TSV244" s="1461"/>
      <c r="TSW244" s="1461"/>
      <c r="TSX244" s="1461"/>
      <c r="TSY244" s="1461"/>
      <c r="TSZ244" s="1461"/>
      <c r="TTA244" s="1461"/>
      <c r="TTB244" s="1461"/>
      <c r="TTC244" s="1461"/>
      <c r="TTD244" s="1461"/>
      <c r="TTE244" s="1461"/>
      <c r="TTF244" s="1461"/>
      <c r="TTG244" s="1461"/>
      <c r="TTH244" s="1461"/>
      <c r="TTI244" s="1461"/>
      <c r="TTJ244" s="1461"/>
      <c r="TTK244" s="1461"/>
      <c r="TTL244" s="1461"/>
      <c r="TTM244" s="1461"/>
      <c r="TTN244" s="1461"/>
      <c r="TTO244" s="1461"/>
      <c r="TTP244" s="1461"/>
      <c r="TTQ244" s="1461"/>
      <c r="TTR244" s="1461"/>
      <c r="TTS244" s="1461"/>
      <c r="TTT244" s="1461"/>
      <c r="TTU244" s="1461"/>
      <c r="TTV244" s="1461"/>
      <c r="TTW244" s="1461"/>
      <c r="TTX244" s="1461"/>
      <c r="TTY244" s="1461"/>
      <c r="TTZ244" s="1461"/>
      <c r="TUA244" s="1461"/>
      <c r="TUB244" s="1461"/>
      <c r="TUC244" s="1461"/>
      <c r="TUD244" s="1461"/>
      <c r="TUE244" s="1461"/>
      <c r="TUF244" s="1461"/>
      <c r="TUG244" s="1461"/>
      <c r="TUH244" s="1461"/>
      <c r="TUI244" s="1461"/>
      <c r="TUJ244" s="1461"/>
      <c r="TUK244" s="1461"/>
      <c r="TUL244" s="1461"/>
      <c r="TUM244" s="1461"/>
      <c r="TUN244" s="1461"/>
      <c r="TUO244" s="1461"/>
      <c r="TUP244" s="1461"/>
      <c r="TUQ244" s="1461"/>
      <c r="TUR244" s="1461"/>
      <c r="TUS244" s="1461"/>
      <c r="TUT244" s="1461"/>
      <c r="TUU244" s="1461"/>
      <c r="TUV244" s="1461"/>
      <c r="TUW244" s="1461"/>
      <c r="TUX244" s="1461"/>
      <c r="TUY244" s="1461"/>
      <c r="TUZ244" s="1461"/>
      <c r="TVA244" s="1461"/>
      <c r="TVB244" s="1461"/>
      <c r="TVC244" s="1461"/>
      <c r="TVD244" s="1461"/>
      <c r="TVE244" s="1461"/>
      <c r="TVF244" s="1461"/>
      <c r="TVG244" s="1461"/>
      <c r="TVH244" s="1461"/>
      <c r="TVI244" s="1461"/>
      <c r="TVJ244" s="1461"/>
      <c r="TVK244" s="1461"/>
      <c r="TVL244" s="1461"/>
      <c r="TVM244" s="1461"/>
      <c r="TVN244" s="1461"/>
      <c r="TVO244" s="1461"/>
      <c r="TVP244" s="1461"/>
      <c r="TVQ244" s="1461"/>
      <c r="TVR244" s="1461"/>
      <c r="TVS244" s="1461"/>
      <c r="TVT244" s="1461"/>
      <c r="TVU244" s="1461"/>
      <c r="TVV244" s="1461"/>
      <c r="TVW244" s="1461"/>
      <c r="TVX244" s="1461"/>
      <c r="TVY244" s="1461"/>
      <c r="TVZ244" s="1461"/>
      <c r="TWA244" s="1461"/>
      <c r="TWB244" s="1461"/>
      <c r="TWC244" s="1461"/>
      <c r="TWD244" s="1461"/>
      <c r="TWE244" s="1461"/>
      <c r="TWF244" s="1461"/>
      <c r="TWG244" s="1461"/>
      <c r="TWH244" s="1461"/>
      <c r="TWI244" s="1461"/>
      <c r="TWJ244" s="1461"/>
      <c r="TWK244" s="1461"/>
      <c r="TWL244" s="1461"/>
      <c r="TWM244" s="1461"/>
      <c r="TWN244" s="1461"/>
      <c r="TWO244" s="1461"/>
      <c r="TWP244" s="1461"/>
      <c r="TWQ244" s="1461"/>
      <c r="TWR244" s="1461"/>
      <c r="TWS244" s="1461"/>
      <c r="TWT244" s="1461"/>
      <c r="TWU244" s="1461"/>
      <c r="TWV244" s="1461"/>
      <c r="TWW244" s="1461"/>
      <c r="TWX244" s="1461"/>
      <c r="TWY244" s="1461"/>
      <c r="TWZ244" s="1461"/>
      <c r="TXA244" s="1461"/>
      <c r="TXB244" s="1461"/>
      <c r="TXC244" s="1461"/>
      <c r="TXD244" s="1461"/>
      <c r="TXE244" s="1461"/>
      <c r="TXF244" s="1461"/>
      <c r="TXG244" s="1461"/>
      <c r="TXH244" s="1461"/>
      <c r="TXI244" s="1461"/>
      <c r="TXJ244" s="1461"/>
      <c r="TXK244" s="1461"/>
      <c r="TXL244" s="1461"/>
      <c r="TXM244" s="1461"/>
      <c r="TXN244" s="1461"/>
      <c r="TXO244" s="1461"/>
      <c r="TXP244" s="1461"/>
      <c r="TXQ244" s="1461"/>
      <c r="TXR244" s="1461"/>
      <c r="TXS244" s="1461"/>
      <c r="TXT244" s="1461"/>
      <c r="TXU244" s="1461"/>
      <c r="TXV244" s="1461"/>
      <c r="TXW244" s="1461"/>
      <c r="TXX244" s="1461"/>
      <c r="TXY244" s="1461"/>
      <c r="TXZ244" s="1461"/>
      <c r="TYA244" s="1461"/>
      <c r="TYB244" s="1461"/>
      <c r="TYC244" s="1461"/>
      <c r="TYD244" s="1461"/>
      <c r="TYE244" s="1461"/>
      <c r="TYF244" s="1461"/>
      <c r="TYG244" s="1461"/>
      <c r="TYH244" s="1461"/>
      <c r="TYI244" s="1461"/>
      <c r="TYJ244" s="1461"/>
      <c r="TYK244" s="1461"/>
      <c r="TYL244" s="1461"/>
      <c r="TYM244" s="1461"/>
      <c r="TYN244" s="1461"/>
      <c r="TYO244" s="1461"/>
      <c r="TYP244" s="1461"/>
      <c r="TYQ244" s="1461"/>
      <c r="TYR244" s="1461"/>
      <c r="TYS244" s="1461"/>
      <c r="TYT244" s="1461"/>
      <c r="TYU244" s="1461"/>
      <c r="TYV244" s="1461"/>
      <c r="TYW244" s="1461"/>
      <c r="TYX244" s="1461"/>
      <c r="TYY244" s="1461"/>
      <c r="TYZ244" s="1461"/>
      <c r="TZA244" s="1461"/>
      <c r="TZB244" s="1461"/>
      <c r="TZC244" s="1461"/>
      <c r="TZD244" s="1461"/>
      <c r="TZE244" s="1461"/>
      <c r="TZF244" s="1461"/>
      <c r="TZG244" s="1461"/>
      <c r="TZH244" s="1461"/>
      <c r="TZI244" s="1461"/>
      <c r="TZJ244" s="1461"/>
      <c r="TZK244" s="1461"/>
      <c r="TZL244" s="1461"/>
      <c r="TZM244" s="1461"/>
      <c r="TZN244" s="1461"/>
      <c r="TZO244" s="1461"/>
      <c r="TZP244" s="1461"/>
      <c r="TZQ244" s="1461"/>
      <c r="TZR244" s="1461"/>
      <c r="TZS244" s="1461"/>
      <c r="TZT244" s="1461"/>
      <c r="TZU244" s="1461"/>
      <c r="TZV244" s="1461"/>
      <c r="TZW244" s="1461"/>
      <c r="TZX244" s="1461"/>
      <c r="TZY244" s="1461"/>
      <c r="TZZ244" s="1461"/>
      <c r="UAA244" s="1461"/>
      <c r="UAB244" s="1461"/>
      <c r="UAC244" s="1461"/>
      <c r="UAD244" s="1461"/>
      <c r="UAE244" s="1461"/>
      <c r="UAF244" s="1461"/>
      <c r="UAG244" s="1461"/>
      <c r="UAH244" s="1461"/>
      <c r="UAI244" s="1461"/>
      <c r="UAJ244" s="1461"/>
      <c r="UAK244" s="1461"/>
      <c r="UAL244" s="1461"/>
      <c r="UAM244" s="1461"/>
      <c r="UAN244" s="1461"/>
      <c r="UAO244" s="1461"/>
      <c r="UAP244" s="1461"/>
      <c r="UAQ244" s="1461"/>
      <c r="UAR244" s="1461"/>
      <c r="UAS244" s="1461"/>
      <c r="UAT244" s="1461"/>
      <c r="UAU244" s="1461"/>
      <c r="UAV244" s="1461"/>
      <c r="UAW244" s="1461"/>
      <c r="UAX244" s="1461"/>
      <c r="UAY244" s="1461"/>
      <c r="UAZ244" s="1461"/>
      <c r="UBA244" s="1461"/>
      <c r="UBB244" s="1461"/>
      <c r="UBC244" s="1461"/>
      <c r="UBD244" s="1461"/>
      <c r="UBE244" s="1461"/>
      <c r="UBF244" s="1461"/>
      <c r="UBG244" s="1461"/>
      <c r="UBH244" s="1461"/>
      <c r="UBI244" s="1461"/>
      <c r="UBJ244" s="1461"/>
      <c r="UBK244" s="1461"/>
      <c r="UBL244" s="1461"/>
      <c r="UBM244" s="1461"/>
      <c r="UBN244" s="1461"/>
      <c r="UBO244" s="1461"/>
      <c r="UBP244" s="1461"/>
      <c r="UBQ244" s="1461"/>
      <c r="UBR244" s="1461"/>
      <c r="UBS244" s="1461"/>
      <c r="UBT244" s="1461"/>
      <c r="UBU244" s="1461"/>
      <c r="UBV244" s="1461"/>
      <c r="UBW244" s="1461"/>
      <c r="UBX244" s="1461"/>
      <c r="UBY244" s="1461"/>
      <c r="UBZ244" s="1461"/>
      <c r="UCA244" s="1461"/>
      <c r="UCB244" s="1461"/>
      <c r="UCC244" s="1461"/>
      <c r="UCD244" s="1461"/>
      <c r="UCE244" s="1461"/>
      <c r="UCF244" s="1461"/>
      <c r="UCG244" s="1461"/>
      <c r="UCH244" s="1461"/>
      <c r="UCI244" s="1461"/>
      <c r="UCJ244" s="1461"/>
      <c r="UCK244" s="1461"/>
      <c r="UCL244" s="1461"/>
      <c r="UCM244" s="1461"/>
      <c r="UCN244" s="1461"/>
      <c r="UCO244" s="1461"/>
      <c r="UCP244" s="1461"/>
      <c r="UCQ244" s="1461"/>
      <c r="UCR244" s="1461"/>
      <c r="UCS244" s="1461"/>
      <c r="UCT244" s="1461"/>
      <c r="UCU244" s="1461"/>
      <c r="UCV244" s="1461"/>
      <c r="UCW244" s="1461"/>
      <c r="UCX244" s="1461"/>
      <c r="UCY244" s="1461"/>
      <c r="UCZ244" s="1461"/>
      <c r="UDA244" s="1461"/>
      <c r="UDB244" s="1461"/>
      <c r="UDC244" s="1461"/>
      <c r="UDD244" s="1461"/>
      <c r="UDE244" s="1461"/>
      <c r="UDF244" s="1461"/>
      <c r="UDG244" s="1461"/>
      <c r="UDH244" s="1461"/>
      <c r="UDI244" s="1461"/>
      <c r="UDJ244" s="1461"/>
      <c r="UDK244" s="1461"/>
      <c r="UDL244" s="1461"/>
      <c r="UDM244" s="1461"/>
      <c r="UDN244" s="1461"/>
      <c r="UDO244" s="1461"/>
      <c r="UDP244" s="1461"/>
      <c r="UDQ244" s="1461"/>
      <c r="UDR244" s="1461"/>
      <c r="UDS244" s="1461"/>
      <c r="UDT244" s="1461"/>
      <c r="UDU244" s="1461"/>
      <c r="UDV244" s="1461"/>
      <c r="UDW244" s="1461"/>
      <c r="UDX244" s="1461"/>
      <c r="UDY244" s="1461"/>
      <c r="UDZ244" s="1461"/>
      <c r="UEA244" s="1461"/>
      <c r="UEB244" s="1461"/>
      <c r="UEC244" s="1461"/>
      <c r="UED244" s="1461"/>
      <c r="UEE244" s="1461"/>
      <c r="UEF244" s="1461"/>
      <c r="UEG244" s="1461"/>
      <c r="UEH244" s="1461"/>
      <c r="UEI244" s="1461"/>
      <c r="UEJ244" s="1461"/>
      <c r="UEK244" s="1461"/>
      <c r="UEL244" s="1461"/>
      <c r="UEM244" s="1461"/>
      <c r="UEN244" s="1461"/>
      <c r="UEO244" s="1461"/>
      <c r="UEP244" s="1461"/>
      <c r="UEQ244" s="1461"/>
      <c r="UER244" s="1461"/>
      <c r="UES244" s="1461"/>
      <c r="UET244" s="1461"/>
      <c r="UEU244" s="1461"/>
      <c r="UEV244" s="1461"/>
      <c r="UEW244" s="1461"/>
      <c r="UEX244" s="1461"/>
      <c r="UEY244" s="1461"/>
      <c r="UEZ244" s="1461"/>
      <c r="UFA244" s="1461"/>
      <c r="UFB244" s="1461"/>
      <c r="UFC244" s="1461"/>
      <c r="UFD244" s="1461"/>
      <c r="UFE244" s="1461"/>
      <c r="UFF244" s="1461"/>
      <c r="UFG244" s="1461"/>
      <c r="UFH244" s="1461"/>
      <c r="UFI244" s="1461"/>
      <c r="UFJ244" s="1461"/>
      <c r="UFK244" s="1461"/>
      <c r="UFL244" s="1461"/>
      <c r="UFM244" s="1461"/>
      <c r="UFN244" s="1461"/>
      <c r="UFO244" s="1461"/>
      <c r="UFP244" s="1461"/>
      <c r="UFQ244" s="1461"/>
      <c r="UFR244" s="1461"/>
      <c r="UFS244" s="1461"/>
      <c r="UFT244" s="1461"/>
      <c r="UFU244" s="1461"/>
      <c r="UFV244" s="1461"/>
      <c r="UFW244" s="1461"/>
      <c r="UFX244" s="1461"/>
      <c r="UFY244" s="1461"/>
      <c r="UFZ244" s="1461"/>
      <c r="UGA244" s="1461"/>
      <c r="UGB244" s="1461"/>
      <c r="UGC244" s="1461"/>
      <c r="UGD244" s="1461"/>
      <c r="UGE244" s="1461"/>
      <c r="UGF244" s="1461"/>
      <c r="UGG244" s="1461"/>
      <c r="UGH244" s="1461"/>
      <c r="UGI244" s="1461"/>
      <c r="UGJ244" s="1461"/>
      <c r="UGK244" s="1461"/>
      <c r="UGL244" s="1461"/>
      <c r="UGM244" s="1461"/>
      <c r="UGN244" s="1461"/>
      <c r="UGO244" s="1461"/>
      <c r="UGP244" s="1461"/>
      <c r="UGQ244" s="1461"/>
      <c r="UGR244" s="1461"/>
      <c r="UGS244" s="1461"/>
      <c r="UGT244" s="1461"/>
      <c r="UGU244" s="1461"/>
      <c r="UGV244" s="1461"/>
      <c r="UGW244" s="1461"/>
      <c r="UGX244" s="1461"/>
      <c r="UGY244" s="1461"/>
      <c r="UGZ244" s="1461"/>
      <c r="UHA244" s="1461"/>
      <c r="UHB244" s="1461"/>
      <c r="UHC244" s="1461"/>
      <c r="UHD244" s="1461"/>
      <c r="UHE244" s="1461"/>
      <c r="UHF244" s="1461"/>
      <c r="UHG244" s="1461"/>
      <c r="UHH244" s="1461"/>
      <c r="UHI244" s="1461"/>
      <c r="UHJ244" s="1461"/>
      <c r="UHK244" s="1461"/>
      <c r="UHL244" s="1461"/>
      <c r="UHM244" s="1461"/>
      <c r="UHN244" s="1461"/>
      <c r="UHO244" s="1461"/>
      <c r="UHP244" s="1461"/>
      <c r="UHQ244" s="1461"/>
      <c r="UHR244" s="1461"/>
      <c r="UHS244" s="1461"/>
      <c r="UHT244" s="1461"/>
      <c r="UHU244" s="1461"/>
      <c r="UHV244" s="1461"/>
      <c r="UHW244" s="1461"/>
      <c r="UHX244" s="1461"/>
      <c r="UHY244" s="1461"/>
      <c r="UHZ244" s="1461"/>
      <c r="UIA244" s="1461"/>
      <c r="UIB244" s="1461"/>
      <c r="UIC244" s="1461"/>
      <c r="UID244" s="1461"/>
      <c r="UIE244" s="1461"/>
      <c r="UIF244" s="1461"/>
      <c r="UIG244" s="1461"/>
      <c r="UIH244" s="1461"/>
      <c r="UII244" s="1461"/>
      <c r="UIJ244" s="1461"/>
      <c r="UIK244" s="1461"/>
      <c r="UIL244" s="1461"/>
      <c r="UIM244" s="1461"/>
      <c r="UIN244" s="1461"/>
      <c r="UIO244" s="1461"/>
      <c r="UIP244" s="1461"/>
      <c r="UIQ244" s="1461"/>
      <c r="UIR244" s="1461"/>
      <c r="UIS244" s="1461"/>
      <c r="UIT244" s="1461"/>
      <c r="UIU244" s="1461"/>
      <c r="UIV244" s="1461"/>
      <c r="UIW244" s="1461"/>
      <c r="UIX244" s="1461"/>
      <c r="UIY244" s="1461"/>
      <c r="UIZ244" s="1461"/>
      <c r="UJA244" s="1461"/>
      <c r="UJB244" s="1461"/>
      <c r="UJC244" s="1461"/>
      <c r="UJD244" s="1461"/>
      <c r="UJE244" s="1461"/>
      <c r="UJF244" s="1461"/>
      <c r="UJG244" s="1461"/>
      <c r="UJH244" s="1461"/>
      <c r="UJI244" s="1461"/>
      <c r="UJJ244" s="1461"/>
      <c r="UJK244" s="1461"/>
      <c r="UJL244" s="1461"/>
      <c r="UJM244" s="1461"/>
      <c r="UJN244" s="1461"/>
      <c r="UJO244" s="1461"/>
      <c r="UJP244" s="1461"/>
      <c r="UJQ244" s="1461"/>
      <c r="UJR244" s="1461"/>
      <c r="UJS244" s="1461"/>
      <c r="UJT244" s="1461"/>
      <c r="UJU244" s="1461"/>
      <c r="UJV244" s="1461"/>
      <c r="UJW244" s="1461"/>
      <c r="UJX244" s="1461"/>
      <c r="UJY244" s="1461"/>
      <c r="UJZ244" s="1461"/>
      <c r="UKA244" s="1461"/>
      <c r="UKB244" s="1461"/>
      <c r="UKC244" s="1461"/>
      <c r="UKD244" s="1461"/>
      <c r="UKE244" s="1461"/>
      <c r="UKF244" s="1461"/>
      <c r="UKG244" s="1461"/>
      <c r="UKH244" s="1461"/>
      <c r="UKI244" s="1461"/>
      <c r="UKJ244" s="1461"/>
      <c r="UKK244" s="1461"/>
      <c r="UKL244" s="1461"/>
      <c r="UKM244" s="1461"/>
      <c r="UKN244" s="1461"/>
      <c r="UKO244" s="1461"/>
      <c r="UKP244" s="1461"/>
      <c r="UKQ244" s="1461"/>
      <c r="UKR244" s="1461"/>
      <c r="UKS244" s="1461"/>
      <c r="UKT244" s="1461"/>
      <c r="UKU244" s="1461"/>
      <c r="UKV244" s="1461"/>
      <c r="UKW244" s="1461"/>
      <c r="UKX244" s="1461"/>
      <c r="UKY244" s="1461"/>
      <c r="UKZ244" s="1461"/>
      <c r="ULA244" s="1461"/>
      <c r="ULB244" s="1461"/>
      <c r="ULC244" s="1461"/>
      <c r="ULD244" s="1461"/>
      <c r="ULE244" s="1461"/>
      <c r="ULF244" s="1461"/>
      <c r="ULG244" s="1461"/>
      <c r="ULH244" s="1461"/>
      <c r="ULI244" s="1461"/>
      <c r="ULJ244" s="1461"/>
      <c r="ULK244" s="1461"/>
      <c r="ULL244" s="1461"/>
      <c r="ULM244" s="1461"/>
      <c r="ULN244" s="1461"/>
      <c r="ULO244" s="1461"/>
      <c r="ULP244" s="1461"/>
      <c r="ULQ244" s="1461"/>
      <c r="ULR244" s="1461"/>
      <c r="ULS244" s="1461"/>
      <c r="ULT244" s="1461"/>
      <c r="ULU244" s="1461"/>
      <c r="ULV244" s="1461"/>
      <c r="ULW244" s="1461"/>
      <c r="ULX244" s="1461"/>
      <c r="ULY244" s="1461"/>
      <c r="ULZ244" s="1461"/>
      <c r="UMA244" s="1461"/>
      <c r="UMB244" s="1461"/>
      <c r="UMC244" s="1461"/>
      <c r="UMD244" s="1461"/>
      <c r="UME244" s="1461"/>
      <c r="UMF244" s="1461"/>
      <c r="UMG244" s="1461"/>
      <c r="UMH244" s="1461"/>
      <c r="UMI244" s="1461"/>
      <c r="UMJ244" s="1461"/>
      <c r="UMK244" s="1461"/>
      <c r="UML244" s="1461"/>
      <c r="UMM244" s="1461"/>
      <c r="UMN244" s="1461"/>
      <c r="UMO244" s="1461"/>
      <c r="UMP244" s="1461"/>
      <c r="UMQ244" s="1461"/>
      <c r="UMR244" s="1461"/>
      <c r="UMS244" s="1461"/>
      <c r="UMT244" s="1461"/>
      <c r="UMU244" s="1461"/>
      <c r="UMV244" s="1461"/>
      <c r="UMW244" s="1461"/>
      <c r="UMX244" s="1461"/>
      <c r="UMY244" s="1461"/>
      <c r="UMZ244" s="1461"/>
      <c r="UNA244" s="1461"/>
      <c r="UNB244" s="1461"/>
      <c r="UNC244" s="1461"/>
      <c r="UND244" s="1461"/>
      <c r="UNE244" s="1461"/>
      <c r="UNF244" s="1461"/>
      <c r="UNG244" s="1461"/>
      <c r="UNH244" s="1461"/>
      <c r="UNI244" s="1461"/>
      <c r="UNJ244" s="1461"/>
      <c r="UNK244" s="1461"/>
      <c r="UNL244" s="1461"/>
      <c r="UNM244" s="1461"/>
      <c r="UNN244" s="1461"/>
      <c r="UNO244" s="1461"/>
      <c r="UNP244" s="1461"/>
      <c r="UNQ244" s="1461"/>
      <c r="UNR244" s="1461"/>
      <c r="UNS244" s="1461"/>
      <c r="UNT244" s="1461"/>
      <c r="UNU244" s="1461"/>
      <c r="UNV244" s="1461"/>
      <c r="UNW244" s="1461"/>
      <c r="UNX244" s="1461"/>
      <c r="UNY244" s="1461"/>
      <c r="UNZ244" s="1461"/>
      <c r="UOA244" s="1461"/>
      <c r="UOB244" s="1461"/>
      <c r="UOC244" s="1461"/>
      <c r="UOD244" s="1461"/>
      <c r="UOE244" s="1461"/>
      <c r="UOF244" s="1461"/>
      <c r="UOG244" s="1461"/>
      <c r="UOH244" s="1461"/>
      <c r="UOI244" s="1461"/>
      <c r="UOJ244" s="1461"/>
      <c r="UOK244" s="1461"/>
      <c r="UOL244" s="1461"/>
      <c r="UOM244" s="1461"/>
      <c r="UON244" s="1461"/>
      <c r="UOO244" s="1461"/>
      <c r="UOP244" s="1461"/>
      <c r="UOQ244" s="1461"/>
      <c r="UOR244" s="1461"/>
      <c r="UOS244" s="1461"/>
      <c r="UOT244" s="1461"/>
      <c r="UOU244" s="1461"/>
      <c r="UOV244" s="1461"/>
      <c r="UOW244" s="1461"/>
      <c r="UOX244" s="1461"/>
      <c r="UOY244" s="1461"/>
      <c r="UOZ244" s="1461"/>
      <c r="UPA244" s="1461"/>
      <c r="UPB244" s="1461"/>
      <c r="UPC244" s="1461"/>
      <c r="UPD244" s="1461"/>
      <c r="UPE244" s="1461"/>
      <c r="UPF244" s="1461"/>
      <c r="UPG244" s="1461"/>
      <c r="UPH244" s="1461"/>
      <c r="UPI244" s="1461"/>
      <c r="UPJ244" s="1461"/>
      <c r="UPK244" s="1461"/>
      <c r="UPL244" s="1461"/>
      <c r="UPM244" s="1461"/>
      <c r="UPN244" s="1461"/>
      <c r="UPO244" s="1461"/>
      <c r="UPP244" s="1461"/>
      <c r="UPQ244" s="1461"/>
      <c r="UPR244" s="1461"/>
      <c r="UPS244" s="1461"/>
      <c r="UPT244" s="1461"/>
      <c r="UPU244" s="1461"/>
      <c r="UPV244" s="1461"/>
      <c r="UPW244" s="1461"/>
      <c r="UPX244" s="1461"/>
      <c r="UPY244" s="1461"/>
      <c r="UPZ244" s="1461"/>
      <c r="UQA244" s="1461"/>
      <c r="UQB244" s="1461"/>
      <c r="UQC244" s="1461"/>
      <c r="UQD244" s="1461"/>
      <c r="UQE244" s="1461"/>
      <c r="UQF244" s="1461"/>
      <c r="UQG244" s="1461"/>
      <c r="UQH244" s="1461"/>
      <c r="UQI244" s="1461"/>
      <c r="UQJ244" s="1461"/>
      <c r="UQK244" s="1461"/>
      <c r="UQL244" s="1461"/>
      <c r="UQM244" s="1461"/>
      <c r="UQN244" s="1461"/>
      <c r="UQO244" s="1461"/>
      <c r="UQP244" s="1461"/>
      <c r="UQQ244" s="1461"/>
      <c r="UQR244" s="1461"/>
      <c r="UQS244" s="1461"/>
      <c r="UQT244" s="1461"/>
      <c r="UQU244" s="1461"/>
      <c r="UQV244" s="1461"/>
      <c r="UQW244" s="1461"/>
      <c r="UQX244" s="1461"/>
      <c r="UQY244" s="1461"/>
      <c r="UQZ244" s="1461"/>
      <c r="URA244" s="1461"/>
      <c r="URB244" s="1461"/>
      <c r="URC244" s="1461"/>
      <c r="URD244" s="1461"/>
      <c r="URE244" s="1461"/>
      <c r="URF244" s="1461"/>
      <c r="URG244" s="1461"/>
      <c r="URH244" s="1461"/>
      <c r="URI244" s="1461"/>
      <c r="URJ244" s="1461"/>
      <c r="URK244" s="1461"/>
      <c r="URL244" s="1461"/>
      <c r="URM244" s="1461"/>
      <c r="URN244" s="1461"/>
      <c r="URO244" s="1461"/>
      <c r="URP244" s="1461"/>
      <c r="URQ244" s="1461"/>
      <c r="URR244" s="1461"/>
      <c r="URS244" s="1461"/>
      <c r="URT244" s="1461"/>
      <c r="URU244" s="1461"/>
      <c r="URV244" s="1461"/>
      <c r="URW244" s="1461"/>
      <c r="URX244" s="1461"/>
      <c r="URY244" s="1461"/>
      <c r="URZ244" s="1461"/>
      <c r="USA244" s="1461"/>
      <c r="USB244" s="1461"/>
      <c r="USC244" s="1461"/>
      <c r="USD244" s="1461"/>
      <c r="USE244" s="1461"/>
      <c r="USF244" s="1461"/>
      <c r="USG244" s="1461"/>
      <c r="USH244" s="1461"/>
      <c r="USI244" s="1461"/>
      <c r="USJ244" s="1461"/>
      <c r="USK244" s="1461"/>
      <c r="USL244" s="1461"/>
      <c r="USM244" s="1461"/>
      <c r="USN244" s="1461"/>
      <c r="USO244" s="1461"/>
      <c r="USP244" s="1461"/>
      <c r="USQ244" s="1461"/>
      <c r="USR244" s="1461"/>
      <c r="USS244" s="1461"/>
      <c r="UST244" s="1461"/>
      <c r="USU244" s="1461"/>
      <c r="USV244" s="1461"/>
      <c r="USW244" s="1461"/>
      <c r="USX244" s="1461"/>
      <c r="USY244" s="1461"/>
      <c r="USZ244" s="1461"/>
      <c r="UTA244" s="1461"/>
      <c r="UTB244" s="1461"/>
      <c r="UTC244" s="1461"/>
      <c r="UTD244" s="1461"/>
      <c r="UTE244" s="1461"/>
      <c r="UTF244" s="1461"/>
      <c r="UTG244" s="1461"/>
      <c r="UTH244" s="1461"/>
      <c r="UTI244" s="1461"/>
      <c r="UTJ244" s="1461"/>
      <c r="UTK244" s="1461"/>
      <c r="UTL244" s="1461"/>
      <c r="UTM244" s="1461"/>
      <c r="UTN244" s="1461"/>
      <c r="UTO244" s="1461"/>
      <c r="UTP244" s="1461"/>
      <c r="UTQ244" s="1461"/>
      <c r="UTR244" s="1461"/>
      <c r="UTS244" s="1461"/>
      <c r="UTT244" s="1461"/>
      <c r="UTU244" s="1461"/>
      <c r="UTV244" s="1461"/>
      <c r="UTW244" s="1461"/>
      <c r="UTX244" s="1461"/>
      <c r="UTY244" s="1461"/>
      <c r="UTZ244" s="1461"/>
      <c r="UUA244" s="1461"/>
      <c r="UUB244" s="1461"/>
      <c r="UUC244" s="1461"/>
      <c r="UUD244" s="1461"/>
      <c r="UUE244" s="1461"/>
      <c r="UUF244" s="1461"/>
      <c r="UUG244" s="1461"/>
      <c r="UUH244" s="1461"/>
      <c r="UUI244" s="1461"/>
      <c r="UUJ244" s="1461"/>
      <c r="UUK244" s="1461"/>
      <c r="UUL244" s="1461"/>
      <c r="UUM244" s="1461"/>
      <c r="UUN244" s="1461"/>
      <c r="UUO244" s="1461"/>
      <c r="UUP244" s="1461"/>
      <c r="UUQ244" s="1461"/>
      <c r="UUR244" s="1461"/>
      <c r="UUS244" s="1461"/>
      <c r="UUT244" s="1461"/>
      <c r="UUU244" s="1461"/>
      <c r="UUV244" s="1461"/>
      <c r="UUW244" s="1461"/>
      <c r="UUX244" s="1461"/>
      <c r="UUY244" s="1461"/>
      <c r="UUZ244" s="1461"/>
      <c r="UVA244" s="1461"/>
      <c r="UVB244" s="1461"/>
      <c r="UVC244" s="1461"/>
      <c r="UVD244" s="1461"/>
      <c r="UVE244" s="1461"/>
      <c r="UVF244" s="1461"/>
      <c r="UVG244" s="1461"/>
      <c r="UVH244" s="1461"/>
      <c r="UVI244" s="1461"/>
      <c r="UVJ244" s="1461"/>
      <c r="UVK244" s="1461"/>
      <c r="UVL244" s="1461"/>
      <c r="UVM244" s="1461"/>
      <c r="UVN244" s="1461"/>
      <c r="UVO244" s="1461"/>
      <c r="UVP244" s="1461"/>
      <c r="UVQ244" s="1461"/>
      <c r="UVR244" s="1461"/>
      <c r="UVS244" s="1461"/>
      <c r="UVT244" s="1461"/>
      <c r="UVU244" s="1461"/>
      <c r="UVV244" s="1461"/>
      <c r="UVW244" s="1461"/>
      <c r="UVX244" s="1461"/>
      <c r="UVY244" s="1461"/>
      <c r="UVZ244" s="1461"/>
      <c r="UWA244" s="1461"/>
      <c r="UWB244" s="1461"/>
      <c r="UWC244" s="1461"/>
      <c r="UWD244" s="1461"/>
      <c r="UWE244" s="1461"/>
      <c r="UWF244" s="1461"/>
      <c r="UWG244" s="1461"/>
      <c r="UWH244" s="1461"/>
      <c r="UWI244" s="1461"/>
      <c r="UWJ244" s="1461"/>
      <c r="UWK244" s="1461"/>
      <c r="UWL244" s="1461"/>
      <c r="UWM244" s="1461"/>
      <c r="UWN244" s="1461"/>
      <c r="UWO244" s="1461"/>
      <c r="UWP244" s="1461"/>
      <c r="UWQ244" s="1461"/>
      <c r="UWR244" s="1461"/>
      <c r="UWS244" s="1461"/>
      <c r="UWT244" s="1461"/>
      <c r="UWU244" s="1461"/>
      <c r="UWV244" s="1461"/>
      <c r="UWW244" s="1461"/>
      <c r="UWX244" s="1461"/>
      <c r="UWY244" s="1461"/>
      <c r="UWZ244" s="1461"/>
      <c r="UXA244" s="1461"/>
      <c r="UXB244" s="1461"/>
      <c r="UXC244" s="1461"/>
      <c r="UXD244" s="1461"/>
      <c r="UXE244" s="1461"/>
      <c r="UXF244" s="1461"/>
      <c r="UXG244" s="1461"/>
      <c r="UXH244" s="1461"/>
      <c r="UXI244" s="1461"/>
      <c r="UXJ244" s="1461"/>
      <c r="UXK244" s="1461"/>
      <c r="UXL244" s="1461"/>
      <c r="UXM244" s="1461"/>
      <c r="UXN244" s="1461"/>
      <c r="UXO244" s="1461"/>
      <c r="UXP244" s="1461"/>
      <c r="UXQ244" s="1461"/>
      <c r="UXR244" s="1461"/>
      <c r="UXS244" s="1461"/>
      <c r="UXT244" s="1461"/>
      <c r="UXU244" s="1461"/>
      <c r="UXV244" s="1461"/>
      <c r="UXW244" s="1461"/>
      <c r="UXX244" s="1461"/>
      <c r="UXY244" s="1461"/>
      <c r="UXZ244" s="1461"/>
      <c r="UYA244" s="1461"/>
      <c r="UYB244" s="1461"/>
      <c r="UYC244" s="1461"/>
      <c r="UYD244" s="1461"/>
      <c r="UYE244" s="1461"/>
      <c r="UYF244" s="1461"/>
      <c r="UYG244" s="1461"/>
      <c r="UYH244" s="1461"/>
      <c r="UYI244" s="1461"/>
      <c r="UYJ244" s="1461"/>
      <c r="UYK244" s="1461"/>
      <c r="UYL244" s="1461"/>
      <c r="UYM244" s="1461"/>
      <c r="UYN244" s="1461"/>
      <c r="UYO244" s="1461"/>
      <c r="UYP244" s="1461"/>
      <c r="UYQ244" s="1461"/>
      <c r="UYR244" s="1461"/>
      <c r="UYS244" s="1461"/>
      <c r="UYT244" s="1461"/>
      <c r="UYU244" s="1461"/>
      <c r="UYV244" s="1461"/>
      <c r="UYW244" s="1461"/>
      <c r="UYX244" s="1461"/>
      <c r="UYY244" s="1461"/>
      <c r="UYZ244" s="1461"/>
      <c r="UZA244" s="1461"/>
      <c r="UZB244" s="1461"/>
      <c r="UZC244" s="1461"/>
      <c r="UZD244" s="1461"/>
      <c r="UZE244" s="1461"/>
      <c r="UZF244" s="1461"/>
      <c r="UZG244" s="1461"/>
      <c r="UZH244" s="1461"/>
      <c r="UZI244" s="1461"/>
      <c r="UZJ244" s="1461"/>
      <c r="UZK244" s="1461"/>
      <c r="UZL244" s="1461"/>
      <c r="UZM244" s="1461"/>
      <c r="UZN244" s="1461"/>
      <c r="UZO244" s="1461"/>
      <c r="UZP244" s="1461"/>
      <c r="UZQ244" s="1461"/>
      <c r="UZR244" s="1461"/>
      <c r="UZS244" s="1461"/>
      <c r="UZT244" s="1461"/>
      <c r="UZU244" s="1461"/>
      <c r="UZV244" s="1461"/>
      <c r="UZW244" s="1461"/>
      <c r="UZX244" s="1461"/>
      <c r="UZY244" s="1461"/>
      <c r="UZZ244" s="1461"/>
      <c r="VAA244" s="1461"/>
      <c r="VAB244" s="1461"/>
      <c r="VAC244" s="1461"/>
      <c r="VAD244" s="1461"/>
      <c r="VAE244" s="1461"/>
      <c r="VAF244" s="1461"/>
      <c r="VAG244" s="1461"/>
      <c r="VAH244" s="1461"/>
      <c r="VAI244" s="1461"/>
      <c r="VAJ244" s="1461"/>
      <c r="VAK244" s="1461"/>
      <c r="VAL244" s="1461"/>
      <c r="VAM244" s="1461"/>
      <c r="VAN244" s="1461"/>
      <c r="VAO244" s="1461"/>
      <c r="VAP244" s="1461"/>
      <c r="VAQ244" s="1461"/>
      <c r="VAR244" s="1461"/>
      <c r="VAS244" s="1461"/>
      <c r="VAT244" s="1461"/>
      <c r="VAU244" s="1461"/>
      <c r="VAV244" s="1461"/>
      <c r="VAW244" s="1461"/>
      <c r="VAX244" s="1461"/>
      <c r="VAY244" s="1461"/>
      <c r="VAZ244" s="1461"/>
      <c r="VBA244" s="1461"/>
      <c r="VBB244" s="1461"/>
      <c r="VBC244" s="1461"/>
      <c r="VBD244" s="1461"/>
      <c r="VBE244" s="1461"/>
      <c r="VBF244" s="1461"/>
      <c r="VBG244" s="1461"/>
      <c r="VBH244" s="1461"/>
      <c r="VBI244" s="1461"/>
      <c r="VBJ244" s="1461"/>
      <c r="VBK244" s="1461"/>
      <c r="VBL244" s="1461"/>
      <c r="VBM244" s="1461"/>
      <c r="VBN244" s="1461"/>
      <c r="VBO244" s="1461"/>
      <c r="VBP244" s="1461"/>
      <c r="VBQ244" s="1461"/>
      <c r="VBR244" s="1461"/>
      <c r="VBS244" s="1461"/>
      <c r="VBT244" s="1461"/>
      <c r="VBU244" s="1461"/>
      <c r="VBV244" s="1461"/>
      <c r="VBW244" s="1461"/>
      <c r="VBX244" s="1461"/>
      <c r="VBY244" s="1461"/>
      <c r="VBZ244" s="1461"/>
      <c r="VCA244" s="1461"/>
      <c r="VCB244" s="1461"/>
      <c r="VCC244" s="1461"/>
      <c r="VCD244" s="1461"/>
      <c r="VCE244" s="1461"/>
      <c r="VCF244" s="1461"/>
      <c r="VCG244" s="1461"/>
      <c r="VCH244" s="1461"/>
      <c r="VCI244" s="1461"/>
      <c r="VCJ244" s="1461"/>
      <c r="VCK244" s="1461"/>
      <c r="VCL244" s="1461"/>
      <c r="VCM244" s="1461"/>
      <c r="VCN244" s="1461"/>
      <c r="VCO244" s="1461"/>
      <c r="VCP244" s="1461"/>
      <c r="VCQ244" s="1461"/>
      <c r="VCR244" s="1461"/>
      <c r="VCS244" s="1461"/>
      <c r="VCT244" s="1461"/>
      <c r="VCU244" s="1461"/>
      <c r="VCV244" s="1461"/>
      <c r="VCW244" s="1461"/>
      <c r="VCX244" s="1461"/>
      <c r="VCY244" s="1461"/>
      <c r="VCZ244" s="1461"/>
      <c r="VDA244" s="1461"/>
      <c r="VDB244" s="1461"/>
      <c r="VDC244" s="1461"/>
      <c r="VDD244" s="1461"/>
      <c r="VDE244" s="1461"/>
      <c r="VDF244" s="1461"/>
      <c r="VDG244" s="1461"/>
      <c r="VDH244" s="1461"/>
      <c r="VDI244" s="1461"/>
      <c r="VDJ244" s="1461"/>
      <c r="VDK244" s="1461"/>
      <c r="VDL244" s="1461"/>
      <c r="VDM244" s="1461"/>
      <c r="VDN244" s="1461"/>
      <c r="VDO244" s="1461"/>
      <c r="VDP244" s="1461"/>
      <c r="VDQ244" s="1461"/>
      <c r="VDR244" s="1461"/>
      <c r="VDS244" s="1461"/>
      <c r="VDT244" s="1461"/>
      <c r="VDU244" s="1461"/>
      <c r="VDV244" s="1461"/>
      <c r="VDW244" s="1461"/>
      <c r="VDX244" s="1461"/>
      <c r="VDY244" s="1461"/>
      <c r="VDZ244" s="1461"/>
      <c r="VEA244" s="1461"/>
      <c r="VEB244" s="1461"/>
      <c r="VEC244" s="1461"/>
      <c r="VED244" s="1461"/>
      <c r="VEE244" s="1461"/>
      <c r="VEF244" s="1461"/>
      <c r="VEG244" s="1461"/>
      <c r="VEH244" s="1461"/>
      <c r="VEI244" s="1461"/>
      <c r="VEJ244" s="1461"/>
      <c r="VEK244" s="1461"/>
      <c r="VEL244" s="1461"/>
      <c r="VEM244" s="1461"/>
      <c r="VEN244" s="1461"/>
      <c r="VEO244" s="1461"/>
      <c r="VEP244" s="1461"/>
      <c r="VEQ244" s="1461"/>
      <c r="VER244" s="1461"/>
      <c r="VES244" s="1461"/>
      <c r="VET244" s="1461"/>
      <c r="VEU244" s="1461"/>
      <c r="VEV244" s="1461"/>
      <c r="VEW244" s="1461"/>
      <c r="VEX244" s="1461"/>
      <c r="VEY244" s="1461"/>
      <c r="VEZ244" s="1461"/>
      <c r="VFA244" s="1461"/>
      <c r="VFB244" s="1461"/>
      <c r="VFC244" s="1461"/>
      <c r="VFD244" s="1461"/>
      <c r="VFE244" s="1461"/>
      <c r="VFF244" s="1461"/>
      <c r="VFG244" s="1461"/>
      <c r="VFH244" s="1461"/>
      <c r="VFI244" s="1461"/>
      <c r="VFJ244" s="1461"/>
      <c r="VFK244" s="1461"/>
      <c r="VFL244" s="1461"/>
      <c r="VFM244" s="1461"/>
      <c r="VFN244" s="1461"/>
      <c r="VFO244" s="1461"/>
      <c r="VFP244" s="1461"/>
      <c r="VFQ244" s="1461"/>
      <c r="VFR244" s="1461"/>
      <c r="VFS244" s="1461"/>
      <c r="VFT244" s="1461"/>
      <c r="VFU244" s="1461"/>
      <c r="VFV244" s="1461"/>
      <c r="VFW244" s="1461"/>
      <c r="VFX244" s="1461"/>
      <c r="VFY244" s="1461"/>
      <c r="VFZ244" s="1461"/>
      <c r="VGA244" s="1461"/>
      <c r="VGB244" s="1461"/>
      <c r="VGC244" s="1461"/>
      <c r="VGD244" s="1461"/>
      <c r="VGE244" s="1461"/>
      <c r="VGF244" s="1461"/>
      <c r="VGG244" s="1461"/>
      <c r="VGH244" s="1461"/>
      <c r="VGI244" s="1461"/>
      <c r="VGJ244" s="1461"/>
      <c r="VGK244" s="1461"/>
      <c r="VGL244" s="1461"/>
      <c r="VGM244" s="1461"/>
      <c r="VGN244" s="1461"/>
      <c r="VGO244" s="1461"/>
      <c r="VGP244" s="1461"/>
      <c r="VGQ244" s="1461"/>
      <c r="VGR244" s="1461"/>
      <c r="VGS244" s="1461"/>
      <c r="VGT244" s="1461"/>
      <c r="VGU244" s="1461"/>
      <c r="VGV244" s="1461"/>
      <c r="VGW244" s="1461"/>
      <c r="VGX244" s="1461"/>
      <c r="VGY244" s="1461"/>
      <c r="VGZ244" s="1461"/>
      <c r="VHA244" s="1461"/>
      <c r="VHB244" s="1461"/>
      <c r="VHC244" s="1461"/>
      <c r="VHD244" s="1461"/>
      <c r="VHE244" s="1461"/>
      <c r="VHF244" s="1461"/>
      <c r="VHG244" s="1461"/>
      <c r="VHH244" s="1461"/>
      <c r="VHI244" s="1461"/>
      <c r="VHJ244" s="1461"/>
      <c r="VHK244" s="1461"/>
      <c r="VHL244" s="1461"/>
      <c r="VHM244" s="1461"/>
      <c r="VHN244" s="1461"/>
      <c r="VHO244" s="1461"/>
      <c r="VHP244" s="1461"/>
      <c r="VHQ244" s="1461"/>
      <c r="VHR244" s="1461"/>
      <c r="VHS244" s="1461"/>
      <c r="VHT244" s="1461"/>
      <c r="VHU244" s="1461"/>
      <c r="VHV244" s="1461"/>
      <c r="VHW244" s="1461"/>
      <c r="VHX244" s="1461"/>
      <c r="VHY244" s="1461"/>
      <c r="VHZ244" s="1461"/>
      <c r="VIA244" s="1461"/>
      <c r="VIB244" s="1461"/>
      <c r="VIC244" s="1461"/>
      <c r="VID244" s="1461"/>
      <c r="VIE244" s="1461"/>
      <c r="VIF244" s="1461"/>
      <c r="VIG244" s="1461"/>
      <c r="VIH244" s="1461"/>
      <c r="VII244" s="1461"/>
      <c r="VIJ244" s="1461"/>
      <c r="VIK244" s="1461"/>
      <c r="VIL244" s="1461"/>
      <c r="VIM244" s="1461"/>
      <c r="VIN244" s="1461"/>
      <c r="VIO244" s="1461"/>
      <c r="VIP244" s="1461"/>
      <c r="VIQ244" s="1461"/>
      <c r="VIR244" s="1461"/>
      <c r="VIS244" s="1461"/>
      <c r="VIT244" s="1461"/>
      <c r="VIU244" s="1461"/>
      <c r="VIV244" s="1461"/>
      <c r="VIW244" s="1461"/>
      <c r="VIX244" s="1461"/>
      <c r="VIY244" s="1461"/>
      <c r="VIZ244" s="1461"/>
      <c r="VJA244" s="1461"/>
      <c r="VJB244" s="1461"/>
      <c r="VJC244" s="1461"/>
      <c r="VJD244" s="1461"/>
      <c r="VJE244" s="1461"/>
      <c r="VJF244" s="1461"/>
      <c r="VJG244" s="1461"/>
      <c r="VJH244" s="1461"/>
      <c r="VJI244" s="1461"/>
      <c r="VJJ244" s="1461"/>
      <c r="VJK244" s="1461"/>
      <c r="VJL244" s="1461"/>
      <c r="VJM244" s="1461"/>
      <c r="VJN244" s="1461"/>
      <c r="VJO244" s="1461"/>
      <c r="VJP244" s="1461"/>
      <c r="VJQ244" s="1461"/>
      <c r="VJR244" s="1461"/>
      <c r="VJS244" s="1461"/>
      <c r="VJT244" s="1461"/>
      <c r="VJU244" s="1461"/>
      <c r="VJV244" s="1461"/>
      <c r="VJW244" s="1461"/>
      <c r="VJX244" s="1461"/>
      <c r="VJY244" s="1461"/>
      <c r="VJZ244" s="1461"/>
      <c r="VKA244" s="1461"/>
      <c r="VKB244" s="1461"/>
      <c r="VKC244" s="1461"/>
      <c r="VKD244" s="1461"/>
      <c r="VKE244" s="1461"/>
      <c r="VKF244" s="1461"/>
      <c r="VKG244" s="1461"/>
      <c r="VKH244" s="1461"/>
      <c r="VKI244" s="1461"/>
      <c r="VKJ244" s="1461"/>
      <c r="VKK244" s="1461"/>
      <c r="VKL244" s="1461"/>
      <c r="VKM244" s="1461"/>
      <c r="VKN244" s="1461"/>
      <c r="VKO244" s="1461"/>
      <c r="VKP244" s="1461"/>
      <c r="VKQ244" s="1461"/>
      <c r="VKR244" s="1461"/>
      <c r="VKS244" s="1461"/>
      <c r="VKT244" s="1461"/>
      <c r="VKU244" s="1461"/>
      <c r="VKV244" s="1461"/>
      <c r="VKW244" s="1461"/>
      <c r="VKX244" s="1461"/>
      <c r="VKY244" s="1461"/>
      <c r="VKZ244" s="1461"/>
      <c r="VLA244" s="1461"/>
      <c r="VLB244" s="1461"/>
      <c r="VLC244" s="1461"/>
      <c r="VLD244" s="1461"/>
      <c r="VLE244" s="1461"/>
      <c r="VLF244" s="1461"/>
      <c r="VLG244" s="1461"/>
      <c r="VLH244" s="1461"/>
      <c r="VLI244" s="1461"/>
      <c r="VLJ244" s="1461"/>
      <c r="VLK244" s="1461"/>
      <c r="VLL244" s="1461"/>
      <c r="VLM244" s="1461"/>
      <c r="VLN244" s="1461"/>
      <c r="VLO244" s="1461"/>
      <c r="VLP244" s="1461"/>
      <c r="VLQ244" s="1461"/>
      <c r="VLR244" s="1461"/>
      <c r="VLS244" s="1461"/>
      <c r="VLT244" s="1461"/>
      <c r="VLU244" s="1461"/>
      <c r="VLV244" s="1461"/>
      <c r="VLW244" s="1461"/>
      <c r="VLX244" s="1461"/>
      <c r="VLY244" s="1461"/>
      <c r="VLZ244" s="1461"/>
      <c r="VMA244" s="1461"/>
      <c r="VMB244" s="1461"/>
      <c r="VMC244" s="1461"/>
      <c r="VMD244" s="1461"/>
      <c r="VME244" s="1461"/>
      <c r="VMF244" s="1461"/>
      <c r="VMG244" s="1461"/>
      <c r="VMH244" s="1461"/>
      <c r="VMI244" s="1461"/>
      <c r="VMJ244" s="1461"/>
      <c r="VMK244" s="1461"/>
      <c r="VML244" s="1461"/>
      <c r="VMM244" s="1461"/>
      <c r="VMN244" s="1461"/>
      <c r="VMO244" s="1461"/>
      <c r="VMP244" s="1461"/>
      <c r="VMQ244" s="1461"/>
      <c r="VMR244" s="1461"/>
      <c r="VMS244" s="1461"/>
      <c r="VMT244" s="1461"/>
      <c r="VMU244" s="1461"/>
      <c r="VMV244" s="1461"/>
      <c r="VMW244" s="1461"/>
      <c r="VMX244" s="1461"/>
      <c r="VMY244" s="1461"/>
      <c r="VMZ244" s="1461"/>
      <c r="VNA244" s="1461"/>
      <c r="VNB244" s="1461"/>
      <c r="VNC244" s="1461"/>
      <c r="VND244" s="1461"/>
      <c r="VNE244" s="1461"/>
      <c r="VNF244" s="1461"/>
      <c r="VNG244" s="1461"/>
      <c r="VNH244" s="1461"/>
      <c r="VNI244" s="1461"/>
      <c r="VNJ244" s="1461"/>
      <c r="VNK244" s="1461"/>
      <c r="VNL244" s="1461"/>
      <c r="VNM244" s="1461"/>
      <c r="VNN244" s="1461"/>
      <c r="VNO244" s="1461"/>
      <c r="VNP244" s="1461"/>
      <c r="VNQ244" s="1461"/>
      <c r="VNR244" s="1461"/>
      <c r="VNS244" s="1461"/>
      <c r="VNT244" s="1461"/>
      <c r="VNU244" s="1461"/>
      <c r="VNV244" s="1461"/>
      <c r="VNW244" s="1461"/>
      <c r="VNX244" s="1461"/>
      <c r="VNY244" s="1461"/>
      <c r="VNZ244" s="1461"/>
      <c r="VOA244" s="1461"/>
      <c r="VOB244" s="1461"/>
      <c r="VOC244" s="1461"/>
      <c r="VOD244" s="1461"/>
      <c r="VOE244" s="1461"/>
      <c r="VOF244" s="1461"/>
      <c r="VOG244" s="1461"/>
      <c r="VOH244" s="1461"/>
      <c r="VOI244" s="1461"/>
      <c r="VOJ244" s="1461"/>
      <c r="VOK244" s="1461"/>
      <c r="VOL244" s="1461"/>
      <c r="VOM244" s="1461"/>
      <c r="VON244" s="1461"/>
      <c r="VOO244" s="1461"/>
      <c r="VOP244" s="1461"/>
      <c r="VOQ244" s="1461"/>
      <c r="VOR244" s="1461"/>
      <c r="VOS244" s="1461"/>
      <c r="VOT244" s="1461"/>
      <c r="VOU244" s="1461"/>
      <c r="VOV244" s="1461"/>
      <c r="VOW244" s="1461"/>
      <c r="VOX244" s="1461"/>
      <c r="VOY244" s="1461"/>
      <c r="VOZ244" s="1461"/>
      <c r="VPA244" s="1461"/>
      <c r="VPB244" s="1461"/>
      <c r="VPC244" s="1461"/>
      <c r="VPD244" s="1461"/>
      <c r="VPE244" s="1461"/>
      <c r="VPF244" s="1461"/>
      <c r="VPG244" s="1461"/>
      <c r="VPH244" s="1461"/>
      <c r="VPI244" s="1461"/>
      <c r="VPJ244" s="1461"/>
      <c r="VPK244" s="1461"/>
      <c r="VPL244" s="1461"/>
      <c r="VPM244" s="1461"/>
      <c r="VPN244" s="1461"/>
      <c r="VPO244" s="1461"/>
      <c r="VPP244" s="1461"/>
      <c r="VPQ244" s="1461"/>
      <c r="VPR244" s="1461"/>
      <c r="VPS244" s="1461"/>
      <c r="VPT244" s="1461"/>
      <c r="VPU244" s="1461"/>
      <c r="VPV244" s="1461"/>
      <c r="VPW244" s="1461"/>
      <c r="VPX244" s="1461"/>
      <c r="VPY244" s="1461"/>
      <c r="VPZ244" s="1461"/>
      <c r="VQA244" s="1461"/>
      <c r="VQB244" s="1461"/>
      <c r="VQC244" s="1461"/>
      <c r="VQD244" s="1461"/>
      <c r="VQE244" s="1461"/>
      <c r="VQF244" s="1461"/>
      <c r="VQG244" s="1461"/>
      <c r="VQH244" s="1461"/>
      <c r="VQI244" s="1461"/>
      <c r="VQJ244" s="1461"/>
      <c r="VQK244" s="1461"/>
      <c r="VQL244" s="1461"/>
      <c r="VQM244" s="1461"/>
      <c r="VQN244" s="1461"/>
      <c r="VQO244" s="1461"/>
      <c r="VQP244" s="1461"/>
      <c r="VQQ244" s="1461"/>
      <c r="VQR244" s="1461"/>
      <c r="VQS244" s="1461"/>
      <c r="VQT244" s="1461"/>
      <c r="VQU244" s="1461"/>
      <c r="VQV244" s="1461"/>
      <c r="VQW244" s="1461"/>
      <c r="VQX244" s="1461"/>
      <c r="VQY244" s="1461"/>
      <c r="VQZ244" s="1461"/>
      <c r="VRA244" s="1461"/>
      <c r="VRB244" s="1461"/>
      <c r="VRC244" s="1461"/>
      <c r="VRD244" s="1461"/>
      <c r="VRE244" s="1461"/>
      <c r="VRF244" s="1461"/>
      <c r="VRG244" s="1461"/>
      <c r="VRH244" s="1461"/>
      <c r="VRI244" s="1461"/>
      <c r="VRJ244" s="1461"/>
      <c r="VRK244" s="1461"/>
      <c r="VRL244" s="1461"/>
      <c r="VRM244" s="1461"/>
      <c r="VRN244" s="1461"/>
      <c r="VRO244" s="1461"/>
      <c r="VRP244" s="1461"/>
      <c r="VRQ244" s="1461"/>
      <c r="VRR244" s="1461"/>
      <c r="VRS244" s="1461"/>
      <c r="VRT244" s="1461"/>
      <c r="VRU244" s="1461"/>
      <c r="VRV244" s="1461"/>
      <c r="VRW244" s="1461"/>
      <c r="VRX244" s="1461"/>
      <c r="VRY244" s="1461"/>
      <c r="VRZ244" s="1461"/>
      <c r="VSA244" s="1461"/>
      <c r="VSB244" s="1461"/>
      <c r="VSC244" s="1461"/>
      <c r="VSD244" s="1461"/>
      <c r="VSE244" s="1461"/>
      <c r="VSF244" s="1461"/>
      <c r="VSG244" s="1461"/>
      <c r="VSH244" s="1461"/>
      <c r="VSI244" s="1461"/>
      <c r="VSJ244" s="1461"/>
      <c r="VSK244" s="1461"/>
      <c r="VSL244" s="1461"/>
      <c r="VSM244" s="1461"/>
      <c r="VSN244" s="1461"/>
      <c r="VSO244" s="1461"/>
      <c r="VSP244" s="1461"/>
      <c r="VSQ244" s="1461"/>
      <c r="VSR244" s="1461"/>
      <c r="VSS244" s="1461"/>
      <c r="VST244" s="1461"/>
      <c r="VSU244" s="1461"/>
      <c r="VSV244" s="1461"/>
      <c r="VSW244" s="1461"/>
      <c r="VSX244" s="1461"/>
      <c r="VSY244" s="1461"/>
      <c r="VSZ244" s="1461"/>
      <c r="VTA244" s="1461"/>
      <c r="VTB244" s="1461"/>
      <c r="VTC244" s="1461"/>
      <c r="VTD244" s="1461"/>
      <c r="VTE244" s="1461"/>
      <c r="VTF244" s="1461"/>
      <c r="VTG244" s="1461"/>
      <c r="VTH244" s="1461"/>
      <c r="VTI244" s="1461"/>
      <c r="VTJ244" s="1461"/>
      <c r="VTK244" s="1461"/>
      <c r="VTL244" s="1461"/>
      <c r="VTM244" s="1461"/>
      <c r="VTN244" s="1461"/>
      <c r="VTO244" s="1461"/>
      <c r="VTP244" s="1461"/>
      <c r="VTQ244" s="1461"/>
      <c r="VTR244" s="1461"/>
      <c r="VTS244" s="1461"/>
      <c r="VTT244" s="1461"/>
      <c r="VTU244" s="1461"/>
      <c r="VTV244" s="1461"/>
      <c r="VTW244" s="1461"/>
      <c r="VTX244" s="1461"/>
      <c r="VTY244" s="1461"/>
      <c r="VTZ244" s="1461"/>
      <c r="VUA244" s="1461"/>
      <c r="VUB244" s="1461"/>
      <c r="VUC244" s="1461"/>
      <c r="VUD244" s="1461"/>
      <c r="VUE244" s="1461"/>
      <c r="VUF244" s="1461"/>
      <c r="VUG244" s="1461"/>
      <c r="VUH244" s="1461"/>
      <c r="VUI244" s="1461"/>
      <c r="VUJ244" s="1461"/>
      <c r="VUK244" s="1461"/>
      <c r="VUL244" s="1461"/>
      <c r="VUM244" s="1461"/>
      <c r="VUN244" s="1461"/>
      <c r="VUO244" s="1461"/>
      <c r="VUP244" s="1461"/>
      <c r="VUQ244" s="1461"/>
      <c r="VUR244" s="1461"/>
      <c r="VUS244" s="1461"/>
      <c r="VUT244" s="1461"/>
      <c r="VUU244" s="1461"/>
      <c r="VUV244" s="1461"/>
      <c r="VUW244" s="1461"/>
      <c r="VUX244" s="1461"/>
      <c r="VUY244" s="1461"/>
      <c r="VUZ244" s="1461"/>
      <c r="VVA244" s="1461"/>
      <c r="VVB244" s="1461"/>
      <c r="VVC244" s="1461"/>
      <c r="VVD244" s="1461"/>
      <c r="VVE244" s="1461"/>
      <c r="VVF244" s="1461"/>
      <c r="VVG244" s="1461"/>
      <c r="VVH244" s="1461"/>
      <c r="VVI244" s="1461"/>
      <c r="VVJ244" s="1461"/>
      <c r="VVK244" s="1461"/>
      <c r="VVL244" s="1461"/>
      <c r="VVM244" s="1461"/>
      <c r="VVN244" s="1461"/>
      <c r="VVO244" s="1461"/>
      <c r="VVP244" s="1461"/>
      <c r="VVQ244" s="1461"/>
      <c r="VVR244" s="1461"/>
      <c r="VVS244" s="1461"/>
      <c r="VVT244" s="1461"/>
      <c r="VVU244" s="1461"/>
      <c r="VVV244" s="1461"/>
      <c r="VVW244" s="1461"/>
      <c r="VVX244" s="1461"/>
      <c r="VVY244" s="1461"/>
      <c r="VVZ244" s="1461"/>
      <c r="VWA244" s="1461"/>
      <c r="VWB244" s="1461"/>
      <c r="VWC244" s="1461"/>
      <c r="VWD244" s="1461"/>
      <c r="VWE244" s="1461"/>
      <c r="VWF244" s="1461"/>
      <c r="VWG244" s="1461"/>
      <c r="VWH244" s="1461"/>
      <c r="VWI244" s="1461"/>
      <c r="VWJ244" s="1461"/>
      <c r="VWK244" s="1461"/>
      <c r="VWL244" s="1461"/>
      <c r="VWM244" s="1461"/>
      <c r="VWN244" s="1461"/>
      <c r="VWO244" s="1461"/>
      <c r="VWP244" s="1461"/>
      <c r="VWQ244" s="1461"/>
      <c r="VWR244" s="1461"/>
      <c r="VWS244" s="1461"/>
      <c r="VWT244" s="1461"/>
      <c r="VWU244" s="1461"/>
      <c r="VWV244" s="1461"/>
      <c r="VWW244" s="1461"/>
      <c r="VWX244" s="1461"/>
      <c r="VWY244" s="1461"/>
      <c r="VWZ244" s="1461"/>
      <c r="VXA244" s="1461"/>
      <c r="VXB244" s="1461"/>
      <c r="VXC244" s="1461"/>
      <c r="VXD244" s="1461"/>
      <c r="VXE244" s="1461"/>
      <c r="VXF244" s="1461"/>
      <c r="VXG244" s="1461"/>
      <c r="VXH244" s="1461"/>
      <c r="VXI244" s="1461"/>
      <c r="VXJ244" s="1461"/>
      <c r="VXK244" s="1461"/>
      <c r="VXL244" s="1461"/>
      <c r="VXM244" s="1461"/>
      <c r="VXN244" s="1461"/>
      <c r="VXO244" s="1461"/>
      <c r="VXP244" s="1461"/>
      <c r="VXQ244" s="1461"/>
      <c r="VXR244" s="1461"/>
      <c r="VXS244" s="1461"/>
      <c r="VXT244" s="1461"/>
      <c r="VXU244" s="1461"/>
      <c r="VXV244" s="1461"/>
      <c r="VXW244" s="1461"/>
      <c r="VXX244" s="1461"/>
      <c r="VXY244" s="1461"/>
      <c r="VXZ244" s="1461"/>
      <c r="VYA244" s="1461"/>
      <c r="VYB244" s="1461"/>
      <c r="VYC244" s="1461"/>
      <c r="VYD244" s="1461"/>
      <c r="VYE244" s="1461"/>
      <c r="VYF244" s="1461"/>
      <c r="VYG244" s="1461"/>
      <c r="VYH244" s="1461"/>
      <c r="VYI244" s="1461"/>
      <c r="VYJ244" s="1461"/>
      <c r="VYK244" s="1461"/>
      <c r="VYL244" s="1461"/>
      <c r="VYM244" s="1461"/>
      <c r="VYN244" s="1461"/>
      <c r="VYO244" s="1461"/>
      <c r="VYP244" s="1461"/>
      <c r="VYQ244" s="1461"/>
      <c r="VYR244" s="1461"/>
      <c r="VYS244" s="1461"/>
      <c r="VYT244" s="1461"/>
      <c r="VYU244" s="1461"/>
      <c r="VYV244" s="1461"/>
      <c r="VYW244" s="1461"/>
      <c r="VYX244" s="1461"/>
      <c r="VYY244" s="1461"/>
      <c r="VYZ244" s="1461"/>
      <c r="VZA244" s="1461"/>
      <c r="VZB244" s="1461"/>
      <c r="VZC244" s="1461"/>
      <c r="VZD244" s="1461"/>
      <c r="VZE244" s="1461"/>
      <c r="VZF244" s="1461"/>
      <c r="VZG244" s="1461"/>
      <c r="VZH244" s="1461"/>
      <c r="VZI244" s="1461"/>
      <c r="VZJ244" s="1461"/>
      <c r="VZK244" s="1461"/>
      <c r="VZL244" s="1461"/>
      <c r="VZM244" s="1461"/>
      <c r="VZN244" s="1461"/>
      <c r="VZO244" s="1461"/>
      <c r="VZP244" s="1461"/>
      <c r="VZQ244" s="1461"/>
      <c r="VZR244" s="1461"/>
      <c r="VZS244" s="1461"/>
      <c r="VZT244" s="1461"/>
      <c r="VZU244" s="1461"/>
      <c r="VZV244" s="1461"/>
      <c r="VZW244" s="1461"/>
      <c r="VZX244" s="1461"/>
      <c r="VZY244" s="1461"/>
      <c r="VZZ244" s="1461"/>
      <c r="WAA244" s="1461"/>
      <c r="WAB244" s="1461"/>
      <c r="WAC244" s="1461"/>
      <c r="WAD244" s="1461"/>
      <c r="WAE244" s="1461"/>
      <c r="WAF244" s="1461"/>
      <c r="WAG244" s="1461"/>
      <c r="WAH244" s="1461"/>
      <c r="WAI244" s="1461"/>
      <c r="WAJ244" s="1461"/>
      <c r="WAK244" s="1461"/>
      <c r="WAL244" s="1461"/>
      <c r="WAM244" s="1461"/>
      <c r="WAN244" s="1461"/>
      <c r="WAO244" s="1461"/>
      <c r="WAP244" s="1461"/>
      <c r="WAQ244" s="1461"/>
      <c r="WAR244" s="1461"/>
      <c r="WAS244" s="1461"/>
      <c r="WAT244" s="1461"/>
      <c r="WAU244" s="1461"/>
      <c r="WAV244" s="1461"/>
      <c r="WAW244" s="1461"/>
      <c r="WAX244" s="1461"/>
      <c r="WAY244" s="1461"/>
      <c r="WAZ244" s="1461"/>
      <c r="WBA244" s="1461"/>
      <c r="WBB244" s="1461"/>
      <c r="WBC244" s="1461"/>
      <c r="WBD244" s="1461"/>
      <c r="WBE244" s="1461"/>
      <c r="WBF244" s="1461"/>
      <c r="WBG244" s="1461"/>
      <c r="WBH244" s="1461"/>
      <c r="WBI244" s="1461"/>
      <c r="WBJ244" s="1461"/>
      <c r="WBK244" s="1461"/>
      <c r="WBL244" s="1461"/>
      <c r="WBM244" s="1461"/>
      <c r="WBN244" s="1461"/>
      <c r="WBO244" s="1461"/>
      <c r="WBP244" s="1461"/>
      <c r="WBQ244" s="1461"/>
      <c r="WBR244" s="1461"/>
      <c r="WBS244" s="1461"/>
      <c r="WBT244" s="1461"/>
      <c r="WBU244" s="1461"/>
      <c r="WBV244" s="1461"/>
      <c r="WBW244" s="1461"/>
      <c r="WBX244" s="1461"/>
      <c r="WBY244" s="1461"/>
      <c r="WBZ244" s="1461"/>
      <c r="WCA244" s="1461"/>
      <c r="WCB244" s="1461"/>
      <c r="WCC244" s="1461"/>
      <c r="WCD244" s="1461"/>
      <c r="WCE244" s="1461"/>
      <c r="WCF244" s="1461"/>
      <c r="WCG244" s="1461"/>
      <c r="WCH244" s="1461"/>
      <c r="WCI244" s="1461"/>
      <c r="WCJ244" s="1461"/>
      <c r="WCK244" s="1461"/>
      <c r="WCL244" s="1461"/>
      <c r="WCM244" s="1461"/>
      <c r="WCN244" s="1461"/>
      <c r="WCO244" s="1461"/>
      <c r="WCP244" s="1461"/>
      <c r="WCQ244" s="1461"/>
      <c r="WCR244" s="1461"/>
      <c r="WCS244" s="1461"/>
      <c r="WCT244" s="1461"/>
      <c r="WCU244" s="1461"/>
      <c r="WCV244" s="1461"/>
      <c r="WCW244" s="1461"/>
      <c r="WCX244" s="1461"/>
      <c r="WCY244" s="1461"/>
      <c r="WCZ244" s="1461"/>
      <c r="WDA244" s="1461"/>
      <c r="WDB244" s="1461"/>
      <c r="WDC244" s="1461"/>
      <c r="WDD244" s="1461"/>
      <c r="WDE244" s="1461"/>
      <c r="WDF244" s="1461"/>
      <c r="WDG244" s="1461"/>
      <c r="WDH244" s="1461"/>
      <c r="WDI244" s="1461"/>
      <c r="WDJ244" s="1461"/>
      <c r="WDK244" s="1461"/>
      <c r="WDL244" s="1461"/>
      <c r="WDM244" s="1461"/>
      <c r="WDN244" s="1461"/>
      <c r="WDO244" s="1461"/>
      <c r="WDP244" s="1461"/>
      <c r="WDQ244" s="1461"/>
      <c r="WDR244" s="1461"/>
      <c r="WDS244" s="1461"/>
      <c r="WDT244" s="1461"/>
      <c r="WDU244" s="1461"/>
      <c r="WDV244" s="1461"/>
      <c r="WDW244" s="1461"/>
      <c r="WDX244" s="1461"/>
      <c r="WDY244" s="1461"/>
      <c r="WDZ244" s="1461"/>
      <c r="WEA244" s="1461"/>
      <c r="WEB244" s="1461"/>
      <c r="WEC244" s="1461"/>
      <c r="WED244" s="1461"/>
      <c r="WEE244" s="1461"/>
      <c r="WEF244" s="1461"/>
      <c r="WEG244" s="1461"/>
      <c r="WEH244" s="1461"/>
      <c r="WEI244" s="1461"/>
      <c r="WEJ244" s="1461"/>
      <c r="WEK244" s="1461"/>
      <c r="WEL244" s="1461"/>
      <c r="WEM244" s="1461"/>
      <c r="WEN244" s="1461"/>
      <c r="WEO244" s="1461"/>
      <c r="WEP244" s="1461"/>
      <c r="WEQ244" s="1461"/>
      <c r="WER244" s="1461"/>
      <c r="WES244" s="1461"/>
      <c r="WET244" s="1461"/>
      <c r="WEU244" s="1461"/>
      <c r="WEV244" s="1461"/>
      <c r="WEW244" s="1461"/>
      <c r="WEX244" s="1461"/>
      <c r="WEY244" s="1461"/>
      <c r="WEZ244" s="1461"/>
      <c r="WFA244" s="1461"/>
      <c r="WFB244" s="1461"/>
      <c r="WFC244" s="1461"/>
      <c r="WFD244" s="1461"/>
      <c r="WFE244" s="1461"/>
      <c r="WFF244" s="1461"/>
      <c r="WFG244" s="1461"/>
      <c r="WFH244" s="1461"/>
      <c r="WFI244" s="1461"/>
      <c r="WFJ244" s="1461"/>
      <c r="WFK244" s="1461"/>
      <c r="WFL244" s="1461"/>
      <c r="WFM244" s="1461"/>
      <c r="WFN244" s="1461"/>
      <c r="WFO244" s="1461"/>
      <c r="WFP244" s="1461"/>
      <c r="WFQ244" s="1461"/>
      <c r="WFR244" s="1461"/>
      <c r="WFS244" s="1461"/>
      <c r="WFT244" s="1461"/>
      <c r="WFU244" s="1461"/>
      <c r="WFV244" s="1461"/>
      <c r="WFW244" s="1461"/>
      <c r="WFX244" s="1461"/>
      <c r="WFY244" s="1461"/>
      <c r="WFZ244" s="1461"/>
      <c r="WGA244" s="1461"/>
      <c r="WGB244" s="1461"/>
      <c r="WGC244" s="1461"/>
      <c r="WGD244" s="1461"/>
      <c r="WGE244" s="1461"/>
      <c r="WGF244" s="1461"/>
      <c r="WGG244" s="1461"/>
      <c r="WGH244" s="1461"/>
      <c r="WGI244" s="1461"/>
      <c r="WGJ244" s="1461"/>
      <c r="WGK244" s="1461"/>
      <c r="WGL244" s="1461"/>
      <c r="WGM244" s="1461"/>
      <c r="WGN244" s="1461"/>
      <c r="WGO244" s="1461"/>
      <c r="WGP244" s="1461"/>
      <c r="WGQ244" s="1461"/>
      <c r="WGR244" s="1461"/>
      <c r="WGS244" s="1461"/>
      <c r="WGT244" s="1461"/>
      <c r="WGU244" s="1461"/>
      <c r="WGV244" s="1461"/>
      <c r="WGW244" s="1461"/>
      <c r="WGX244" s="1461"/>
      <c r="WGY244" s="1461"/>
      <c r="WGZ244" s="1461"/>
      <c r="WHA244" s="1461"/>
      <c r="WHB244" s="1461"/>
      <c r="WHC244" s="1461"/>
      <c r="WHD244" s="1461"/>
      <c r="WHE244" s="1461"/>
      <c r="WHF244" s="1461"/>
      <c r="WHG244" s="1461"/>
      <c r="WHH244" s="1461"/>
      <c r="WHI244" s="1461"/>
      <c r="WHJ244" s="1461"/>
      <c r="WHK244" s="1461"/>
      <c r="WHL244" s="1461"/>
      <c r="WHM244" s="1461"/>
      <c r="WHN244" s="1461"/>
      <c r="WHO244" s="1461"/>
      <c r="WHP244" s="1461"/>
      <c r="WHQ244" s="1461"/>
      <c r="WHR244" s="1461"/>
      <c r="WHS244" s="1461"/>
      <c r="WHT244" s="1461"/>
      <c r="WHU244" s="1461"/>
      <c r="WHV244" s="1461"/>
      <c r="WHW244" s="1461"/>
      <c r="WHX244" s="1461"/>
      <c r="WHY244" s="1461"/>
      <c r="WHZ244" s="1461"/>
      <c r="WIA244" s="1461"/>
      <c r="WIB244" s="1461"/>
      <c r="WIC244" s="1461"/>
      <c r="WID244" s="1461"/>
      <c r="WIE244" s="1461"/>
      <c r="WIF244" s="1461"/>
      <c r="WIG244" s="1461"/>
      <c r="WIH244" s="1461"/>
      <c r="WII244" s="1461"/>
      <c r="WIJ244" s="1461"/>
      <c r="WIK244" s="1461"/>
      <c r="WIL244" s="1461"/>
      <c r="WIM244" s="1461"/>
      <c r="WIN244" s="1461"/>
      <c r="WIO244" s="1461"/>
      <c r="WIP244" s="1461"/>
      <c r="WIQ244" s="1461"/>
      <c r="WIR244" s="1461"/>
      <c r="WIS244" s="1461"/>
      <c r="WIT244" s="1461"/>
      <c r="WIU244" s="1461"/>
      <c r="WIV244" s="1461"/>
      <c r="WIW244" s="1461"/>
      <c r="WIX244" s="1461"/>
      <c r="WIY244" s="1461"/>
      <c r="WIZ244" s="1461"/>
      <c r="WJA244" s="1461"/>
      <c r="WJB244" s="1461"/>
      <c r="WJC244" s="1461"/>
      <c r="WJD244" s="1461"/>
      <c r="WJE244" s="1461"/>
      <c r="WJF244" s="1461"/>
      <c r="WJG244" s="1461"/>
      <c r="WJH244" s="1461"/>
      <c r="WJI244" s="1461"/>
      <c r="WJJ244" s="1461"/>
      <c r="WJK244" s="1461"/>
      <c r="WJL244" s="1461"/>
      <c r="WJM244" s="1461"/>
      <c r="WJN244" s="1461"/>
      <c r="WJO244" s="1461"/>
      <c r="WJP244" s="1461"/>
      <c r="WJQ244" s="1461"/>
      <c r="WJR244" s="1461"/>
      <c r="WJS244" s="1461"/>
      <c r="WJT244" s="1461"/>
      <c r="WJU244" s="1461"/>
      <c r="WJV244" s="1461"/>
      <c r="WJW244" s="1461"/>
      <c r="WJX244" s="1461"/>
      <c r="WJY244" s="1461"/>
      <c r="WJZ244" s="1461"/>
      <c r="WKA244" s="1461"/>
      <c r="WKB244" s="1461"/>
      <c r="WKC244" s="1461"/>
      <c r="WKD244" s="1461"/>
      <c r="WKE244" s="1461"/>
      <c r="WKF244" s="1461"/>
      <c r="WKG244" s="1461"/>
      <c r="WKH244" s="1461"/>
      <c r="WKI244" s="1461"/>
      <c r="WKJ244" s="1461"/>
      <c r="WKK244" s="1461"/>
      <c r="WKL244" s="1461"/>
      <c r="WKM244" s="1461"/>
      <c r="WKN244" s="1461"/>
      <c r="WKO244" s="1461"/>
      <c r="WKP244" s="1461"/>
      <c r="WKQ244" s="1461"/>
      <c r="WKR244" s="1461"/>
      <c r="WKS244" s="1461"/>
      <c r="WKT244" s="1461"/>
      <c r="WKU244" s="1461"/>
      <c r="WKV244" s="1461"/>
      <c r="WKW244" s="1461"/>
      <c r="WKX244" s="1461"/>
      <c r="WKY244" s="1461"/>
      <c r="WKZ244" s="1461"/>
      <c r="WLA244" s="1461"/>
      <c r="WLB244" s="1461"/>
      <c r="WLC244" s="1461"/>
      <c r="WLD244" s="1461"/>
      <c r="WLE244" s="1461"/>
      <c r="WLF244" s="1461"/>
      <c r="WLG244" s="1461"/>
      <c r="WLH244" s="1461"/>
      <c r="WLI244" s="1461"/>
      <c r="WLJ244" s="1461"/>
      <c r="WLK244" s="1461"/>
      <c r="WLL244" s="1461"/>
      <c r="WLM244" s="1461"/>
      <c r="WLN244" s="1461"/>
      <c r="WLO244" s="1461"/>
      <c r="WLP244" s="1461"/>
      <c r="WLQ244" s="1461"/>
      <c r="WLR244" s="1461"/>
      <c r="WLS244" s="1461"/>
      <c r="WLT244" s="1461"/>
      <c r="WLU244" s="1461"/>
      <c r="WLV244" s="1461"/>
      <c r="WLW244" s="1461"/>
      <c r="WLX244" s="1461"/>
      <c r="WLY244" s="1461"/>
      <c r="WLZ244" s="1461"/>
      <c r="WMA244" s="1461"/>
      <c r="WMB244" s="1461"/>
      <c r="WMC244" s="1461"/>
      <c r="WMD244" s="1461"/>
      <c r="WME244" s="1461"/>
      <c r="WMF244" s="1461"/>
      <c r="WMG244" s="1461"/>
      <c r="WMH244" s="1461"/>
      <c r="WMI244" s="1461"/>
      <c r="WMJ244" s="1461"/>
      <c r="WMK244" s="1461"/>
      <c r="WML244" s="1461"/>
      <c r="WMM244" s="1461"/>
      <c r="WMN244" s="1461"/>
      <c r="WMO244" s="1461"/>
      <c r="WMP244" s="1461"/>
      <c r="WMQ244" s="1461"/>
      <c r="WMR244" s="1461"/>
      <c r="WMS244" s="1461"/>
      <c r="WMT244" s="1461"/>
      <c r="WMU244" s="1461"/>
      <c r="WMV244" s="1461"/>
      <c r="WMW244" s="1461"/>
      <c r="WMX244" s="1461"/>
      <c r="WMY244" s="1461"/>
      <c r="WMZ244" s="1461"/>
      <c r="WNA244" s="1461"/>
      <c r="WNB244" s="1461"/>
      <c r="WNC244" s="1461"/>
      <c r="WND244" s="1461"/>
      <c r="WNE244" s="1461"/>
      <c r="WNF244" s="1461"/>
      <c r="WNG244" s="1461"/>
      <c r="WNH244" s="1461"/>
      <c r="WNI244" s="1461"/>
      <c r="WNJ244" s="1461"/>
      <c r="WNK244" s="1461"/>
      <c r="WNL244" s="1461"/>
      <c r="WNM244" s="1461"/>
      <c r="WNN244" s="1461"/>
      <c r="WNO244" s="1461"/>
      <c r="WNP244" s="1461"/>
      <c r="WNQ244" s="1461"/>
      <c r="WNR244" s="1461"/>
      <c r="WNS244" s="1461"/>
      <c r="WNT244" s="1461"/>
      <c r="WNU244" s="1461"/>
      <c r="WNV244" s="1461"/>
      <c r="WNW244" s="1461"/>
      <c r="WNX244" s="1461"/>
      <c r="WNY244" s="1461"/>
      <c r="WNZ244" s="1461"/>
      <c r="WOA244" s="1461"/>
      <c r="WOB244" s="1461"/>
      <c r="WOC244" s="1461"/>
      <c r="WOD244" s="1461"/>
      <c r="WOE244" s="1461"/>
      <c r="WOF244" s="1461"/>
      <c r="WOG244" s="1461"/>
      <c r="WOH244" s="1461"/>
      <c r="WOI244" s="1461"/>
      <c r="WOJ244" s="1461"/>
      <c r="WOK244" s="1461"/>
      <c r="WOL244" s="1461"/>
      <c r="WOM244" s="1461"/>
      <c r="WON244" s="1461"/>
      <c r="WOO244" s="1461"/>
      <c r="WOP244" s="1461"/>
      <c r="WOQ244" s="1461"/>
      <c r="WOR244" s="1461"/>
      <c r="WOS244" s="1461"/>
      <c r="WOT244" s="1461"/>
      <c r="WOU244" s="1461"/>
      <c r="WOV244" s="1461"/>
      <c r="WOW244" s="1461"/>
      <c r="WOX244" s="1461"/>
      <c r="WOY244" s="1461"/>
      <c r="WOZ244" s="1461"/>
      <c r="WPA244" s="1461"/>
      <c r="WPB244" s="1461"/>
      <c r="WPC244" s="1461"/>
      <c r="WPD244" s="1461"/>
      <c r="WPE244" s="1461"/>
      <c r="WPF244" s="1461"/>
      <c r="WPG244" s="1461"/>
      <c r="WPH244" s="1461"/>
      <c r="WPI244" s="1461"/>
      <c r="WPJ244" s="1461"/>
      <c r="WPK244" s="1461"/>
      <c r="WPL244" s="1461"/>
      <c r="WPM244" s="1461"/>
      <c r="WPN244" s="1461"/>
      <c r="WPO244" s="1461"/>
      <c r="WPP244" s="1461"/>
      <c r="WPQ244" s="1461"/>
      <c r="WPR244" s="1461"/>
      <c r="WPS244" s="1461"/>
      <c r="WPT244" s="1461"/>
      <c r="WPU244" s="1461"/>
      <c r="WPV244" s="1461"/>
      <c r="WPW244" s="1461"/>
      <c r="WPX244" s="1461"/>
      <c r="WPY244" s="1461"/>
      <c r="WPZ244" s="1461"/>
      <c r="WQA244" s="1461"/>
      <c r="WQB244" s="1461"/>
      <c r="WQC244" s="1461"/>
      <c r="WQD244" s="1461"/>
      <c r="WQE244" s="1461"/>
      <c r="WQF244" s="1461"/>
      <c r="WQG244" s="1461"/>
      <c r="WQH244" s="1461"/>
      <c r="WQI244" s="1461"/>
      <c r="WQJ244" s="1461"/>
      <c r="WQK244" s="1461"/>
      <c r="WQL244" s="1461"/>
      <c r="WQM244" s="1461"/>
      <c r="WQN244" s="1461"/>
      <c r="WQO244" s="1461"/>
      <c r="WQP244" s="1461"/>
      <c r="WQQ244" s="1461"/>
      <c r="WQR244" s="1461"/>
      <c r="WQS244" s="1461"/>
      <c r="WQT244" s="1461"/>
      <c r="WQU244" s="1461"/>
      <c r="WQV244" s="1461"/>
      <c r="WQW244" s="1461"/>
      <c r="WQX244" s="1461"/>
      <c r="WQY244" s="1461"/>
      <c r="WQZ244" s="1461"/>
      <c r="WRA244" s="1461"/>
      <c r="WRB244" s="1461"/>
      <c r="WRC244" s="1461"/>
      <c r="WRD244" s="1461"/>
      <c r="WRE244" s="1461"/>
      <c r="WRF244" s="1461"/>
      <c r="WRG244" s="1461"/>
      <c r="WRH244" s="1461"/>
      <c r="WRI244" s="1461"/>
      <c r="WRJ244" s="1461"/>
      <c r="WRK244" s="1461"/>
      <c r="WRL244" s="1461"/>
      <c r="WRM244" s="1461"/>
      <c r="WRN244" s="1461"/>
      <c r="WRO244" s="1461"/>
      <c r="WRP244" s="1461"/>
      <c r="WRQ244" s="1461"/>
      <c r="WRR244" s="1461"/>
      <c r="WRS244" s="1461"/>
      <c r="WRT244" s="1461"/>
      <c r="WRU244" s="1461"/>
      <c r="WRV244" s="1461"/>
      <c r="WRW244" s="1461"/>
      <c r="WRX244" s="1461"/>
      <c r="WRY244" s="1461"/>
      <c r="WRZ244" s="1461"/>
      <c r="WSA244" s="1461"/>
      <c r="WSB244" s="1461"/>
      <c r="WSC244" s="1461"/>
      <c r="WSD244" s="1461"/>
      <c r="WSE244" s="1461"/>
      <c r="WSF244" s="1461"/>
      <c r="WSG244" s="1461"/>
      <c r="WSH244" s="1461"/>
      <c r="WSI244" s="1461"/>
      <c r="WSJ244" s="1461"/>
      <c r="WSK244" s="1461"/>
      <c r="WSL244" s="1461"/>
      <c r="WSM244" s="1461"/>
      <c r="WSN244" s="1461"/>
      <c r="WSO244" s="1461"/>
      <c r="WSP244" s="1461"/>
      <c r="WSQ244" s="1461"/>
      <c r="WSR244" s="1461"/>
      <c r="WSS244" s="1461"/>
      <c r="WST244" s="1461"/>
      <c r="WSU244" s="1461"/>
      <c r="WSV244" s="1461"/>
      <c r="WSW244" s="1461"/>
      <c r="WSX244" s="1461"/>
      <c r="WSY244" s="1461"/>
      <c r="WSZ244" s="1461"/>
      <c r="WTA244" s="1461"/>
      <c r="WTB244" s="1461"/>
      <c r="WTC244" s="1461"/>
      <c r="WTD244" s="1461"/>
      <c r="WTE244" s="1461"/>
      <c r="WTF244" s="1461"/>
      <c r="WTG244" s="1461"/>
      <c r="WTH244" s="1461"/>
      <c r="WTI244" s="1461"/>
      <c r="WTJ244" s="1461"/>
      <c r="WTK244" s="1461"/>
      <c r="WTL244" s="1461"/>
      <c r="WTM244" s="1461"/>
      <c r="WTN244" s="1461"/>
      <c r="WTO244" s="1461"/>
      <c r="WTP244" s="1461"/>
      <c r="WTQ244" s="1461"/>
      <c r="WTR244" s="1461"/>
      <c r="WTS244" s="1461"/>
      <c r="WTT244" s="1461"/>
      <c r="WTU244" s="1461"/>
      <c r="WTV244" s="1461"/>
      <c r="WTW244" s="1461"/>
      <c r="WTX244" s="1461"/>
      <c r="WTY244" s="1461"/>
      <c r="WTZ244" s="1461"/>
      <c r="WUA244" s="1461"/>
      <c r="WUB244" s="1461"/>
      <c r="WUC244" s="1461"/>
      <c r="WUD244" s="1461"/>
      <c r="WUE244" s="1461"/>
      <c r="WUF244" s="1461"/>
      <c r="WUG244" s="1461"/>
      <c r="WUH244" s="1461"/>
      <c r="WUI244" s="1461"/>
      <c r="WUJ244" s="1461"/>
      <c r="WUK244" s="1461"/>
      <c r="WUL244" s="1461"/>
      <c r="WUM244" s="1461"/>
      <c r="WUN244" s="1461"/>
      <c r="WUO244" s="1461"/>
      <c r="WUP244" s="1461"/>
      <c r="WUQ244" s="1461"/>
      <c r="WUR244" s="1461"/>
      <c r="WUS244" s="1461"/>
      <c r="WUT244" s="1461"/>
      <c r="WUU244" s="1461"/>
      <c r="WUV244" s="1461"/>
      <c r="WUW244" s="1461"/>
      <c r="WUX244" s="1461"/>
      <c r="WUY244" s="1461"/>
      <c r="WUZ244" s="1461"/>
      <c r="WVA244" s="1461"/>
      <c r="WVB244" s="1461"/>
      <c r="WVC244" s="1461"/>
      <c r="WVD244" s="1461"/>
      <c r="WVE244" s="1461"/>
      <c r="WVF244" s="1461"/>
      <c r="WVG244" s="1461"/>
      <c r="WVH244" s="1461"/>
      <c r="WVI244" s="1461"/>
      <c r="WVJ244" s="1461"/>
      <c r="WVK244" s="1461"/>
      <c r="WVL244" s="1461"/>
      <c r="WVM244" s="1461"/>
      <c r="WVN244" s="1461"/>
      <c r="WVO244" s="1461"/>
      <c r="WVP244" s="1461"/>
      <c r="WVQ244" s="1461"/>
      <c r="WVR244" s="1461"/>
      <c r="WVS244" s="1461"/>
      <c r="WVT244" s="1461"/>
      <c r="WVU244" s="1461"/>
      <c r="WVV244" s="1461"/>
      <c r="WVW244" s="1461"/>
      <c r="WVX244" s="1461"/>
      <c r="WVY244" s="1461"/>
      <c r="WVZ244" s="1461"/>
      <c r="WWA244" s="1461"/>
      <c r="WWB244" s="1461"/>
      <c r="WWC244" s="1461"/>
      <c r="WWD244" s="1461"/>
      <c r="WWE244" s="1461"/>
      <c r="WWF244" s="1461"/>
      <c r="WWG244" s="1461"/>
      <c r="WWH244" s="1461"/>
      <c r="WWI244" s="1461"/>
      <c r="WWJ244" s="1461"/>
      <c r="WWK244" s="1461"/>
      <c r="WWL244" s="1461"/>
      <c r="WWM244" s="1461"/>
      <c r="WWN244" s="1461"/>
      <c r="WWO244" s="1461"/>
      <c r="WWP244" s="1461"/>
      <c r="WWQ244" s="1461"/>
      <c r="WWR244" s="1461"/>
      <c r="WWS244" s="1461"/>
      <c r="WWT244" s="1461"/>
      <c r="WWU244" s="1461"/>
      <c r="WWV244" s="1461"/>
      <c r="WWW244" s="1461"/>
      <c r="WWX244" s="1461"/>
      <c r="WWY244" s="1461"/>
      <c r="WWZ244" s="1461"/>
      <c r="WXA244" s="1461"/>
      <c r="WXB244" s="1461"/>
      <c r="WXC244" s="1461"/>
      <c r="WXD244" s="1461"/>
      <c r="WXE244" s="1461"/>
      <c r="WXF244" s="1461"/>
      <c r="WXG244" s="1461"/>
      <c r="WXH244" s="1461"/>
      <c r="WXI244" s="1461"/>
      <c r="WXJ244" s="1461"/>
      <c r="WXK244" s="1461"/>
      <c r="WXL244" s="1461"/>
      <c r="WXM244" s="1461"/>
      <c r="WXN244" s="1461"/>
      <c r="WXO244" s="1461"/>
      <c r="WXP244" s="1461"/>
      <c r="WXQ244" s="1461"/>
      <c r="WXR244" s="1461"/>
      <c r="WXS244" s="1461"/>
      <c r="WXT244" s="1461"/>
      <c r="WXU244" s="1461"/>
      <c r="WXV244" s="1461"/>
      <c r="WXW244" s="1461"/>
      <c r="WXX244" s="1461"/>
      <c r="WXY244" s="1461"/>
      <c r="WXZ244" s="1461"/>
      <c r="WYA244" s="1461"/>
      <c r="WYB244" s="1461"/>
      <c r="WYC244" s="1461"/>
      <c r="WYD244" s="1461"/>
      <c r="WYE244" s="1461"/>
      <c r="WYF244" s="1461"/>
      <c r="WYG244" s="1461"/>
      <c r="WYH244" s="1461"/>
      <c r="WYI244" s="1461"/>
      <c r="WYJ244" s="1461"/>
      <c r="WYK244" s="1461"/>
      <c r="WYL244" s="1461"/>
      <c r="WYM244" s="1461"/>
      <c r="WYN244" s="1461"/>
      <c r="WYO244" s="1461"/>
      <c r="WYP244" s="1461"/>
      <c r="WYQ244" s="1461"/>
      <c r="WYR244" s="1461"/>
      <c r="WYS244" s="1461"/>
      <c r="WYT244" s="1461"/>
      <c r="WYU244" s="1461"/>
      <c r="WYV244" s="1461"/>
      <c r="WYW244" s="1461"/>
      <c r="WYX244" s="1461"/>
      <c r="WYY244" s="1461"/>
      <c r="WYZ244" s="1461"/>
      <c r="WZA244" s="1461"/>
      <c r="WZB244" s="1461"/>
      <c r="WZC244" s="1461"/>
      <c r="WZD244" s="1461"/>
      <c r="WZE244" s="1461"/>
      <c r="WZF244" s="1461"/>
      <c r="WZG244" s="1461"/>
      <c r="WZH244" s="1461"/>
      <c r="WZI244" s="1461"/>
      <c r="WZJ244" s="1461"/>
      <c r="WZK244" s="1461"/>
      <c r="WZL244" s="1461"/>
      <c r="WZM244" s="1461"/>
      <c r="WZN244" s="1461"/>
      <c r="WZO244" s="1461"/>
      <c r="WZP244" s="1461"/>
      <c r="WZQ244" s="1461"/>
      <c r="WZR244" s="1461"/>
      <c r="WZS244" s="1461"/>
      <c r="WZT244" s="1461"/>
      <c r="WZU244" s="1461"/>
      <c r="WZV244" s="1461"/>
      <c r="WZW244" s="1461"/>
      <c r="WZX244" s="1461"/>
      <c r="WZY244" s="1461"/>
      <c r="WZZ244" s="1461"/>
      <c r="XAA244" s="1461"/>
      <c r="XAB244" s="1461"/>
      <c r="XAC244" s="1461"/>
      <c r="XAD244" s="1461"/>
      <c r="XAE244" s="1461"/>
      <c r="XAF244" s="1461"/>
      <c r="XAG244" s="1461"/>
      <c r="XAH244" s="1461"/>
      <c r="XAI244" s="1461"/>
      <c r="XAJ244" s="1461"/>
      <c r="XAK244" s="1461"/>
      <c r="XAL244" s="1461"/>
      <c r="XAM244" s="1461"/>
      <c r="XAN244" s="1461"/>
      <c r="XAO244" s="1461"/>
      <c r="XAP244" s="1461"/>
      <c r="XAQ244" s="1461"/>
      <c r="XAR244" s="1461"/>
      <c r="XAS244" s="1461"/>
      <c r="XAT244" s="1461"/>
      <c r="XAU244" s="1461"/>
      <c r="XAV244" s="1461"/>
      <c r="XAW244" s="1461"/>
      <c r="XAX244" s="1461"/>
      <c r="XAY244" s="1461"/>
      <c r="XAZ244" s="1461"/>
      <c r="XBA244" s="1461"/>
      <c r="XBB244" s="1461"/>
      <c r="XBC244" s="1461"/>
      <c r="XBD244" s="1461"/>
      <c r="XBE244" s="1461"/>
      <c r="XBF244" s="1461"/>
      <c r="XBG244" s="1461"/>
      <c r="XBH244" s="1461"/>
      <c r="XBI244" s="1461"/>
      <c r="XBJ244" s="1461"/>
      <c r="XBK244" s="1461"/>
      <c r="XBL244" s="1461"/>
      <c r="XBM244" s="1461"/>
      <c r="XBN244" s="1461"/>
      <c r="XBO244" s="1461"/>
      <c r="XBP244" s="1461"/>
      <c r="XBQ244" s="1461"/>
      <c r="XBR244" s="1461"/>
      <c r="XBS244" s="1461"/>
      <c r="XBT244" s="1461"/>
      <c r="XBU244" s="1461"/>
      <c r="XBV244" s="1461"/>
      <c r="XBW244" s="1461"/>
      <c r="XBX244" s="1461"/>
      <c r="XBY244" s="1461"/>
      <c r="XBZ244" s="1461"/>
      <c r="XCA244" s="1461"/>
      <c r="XCB244" s="1461"/>
      <c r="XCC244" s="1461"/>
      <c r="XCD244" s="1461"/>
      <c r="XCE244" s="1461"/>
      <c r="XCF244" s="1461"/>
      <c r="XCG244" s="1461"/>
      <c r="XCH244" s="1461"/>
      <c r="XCI244" s="1461"/>
      <c r="XCJ244" s="1461"/>
      <c r="XCK244" s="1461"/>
      <c r="XCL244" s="1461"/>
      <c r="XCM244" s="1461"/>
      <c r="XCN244" s="1461"/>
      <c r="XCO244" s="1461"/>
      <c r="XCP244" s="1461"/>
      <c r="XCQ244" s="1461"/>
      <c r="XCR244" s="1461"/>
      <c r="XCS244" s="1461"/>
      <c r="XCT244" s="1461"/>
      <c r="XCU244" s="1461"/>
      <c r="XCV244" s="1461"/>
      <c r="XCW244" s="1461"/>
      <c r="XCX244" s="1461"/>
      <c r="XCY244" s="1461"/>
      <c r="XCZ244" s="1461"/>
      <c r="XDA244" s="1461"/>
      <c r="XDB244" s="1461"/>
      <c r="XDC244" s="1461"/>
      <c r="XDD244" s="1461"/>
      <c r="XDE244" s="1461"/>
      <c r="XDF244" s="1461"/>
      <c r="XDG244" s="1461"/>
      <c r="XDH244" s="1461"/>
      <c r="XDI244" s="1461"/>
      <c r="XDJ244" s="1461"/>
      <c r="XDK244" s="1461"/>
      <c r="XDL244" s="1461"/>
      <c r="XDM244" s="1461"/>
      <c r="XDN244" s="1461"/>
      <c r="XDO244" s="1461"/>
      <c r="XDP244" s="1461"/>
      <c r="XDQ244" s="1461"/>
      <c r="XDR244" s="1461"/>
      <c r="XDS244" s="1461"/>
      <c r="XDT244" s="1461"/>
      <c r="XDU244" s="1461"/>
      <c r="XDV244" s="1461"/>
      <c r="XDW244" s="1461"/>
      <c r="XDX244" s="1461"/>
      <c r="XDY244" s="1461"/>
      <c r="XDZ244" s="1461"/>
      <c r="XEA244" s="1461"/>
      <c r="XEB244" s="1461"/>
      <c r="XEC244" s="1461"/>
      <c r="XED244" s="1461"/>
      <c r="XEE244" s="1461"/>
      <c r="XEF244" s="1461"/>
      <c r="XEG244" s="1461"/>
      <c r="XEH244" s="1461"/>
      <c r="XEI244" s="1461"/>
      <c r="XEJ244" s="1461"/>
      <c r="XEK244" s="1461"/>
      <c r="XEL244" s="1461"/>
      <c r="XEM244" s="1461"/>
      <c r="XEN244" s="1461"/>
      <c r="XEO244" s="1461"/>
      <c r="XEP244" s="1461"/>
      <c r="XEQ244" s="1461"/>
      <c r="XER244" s="1461"/>
      <c r="XES244" s="1461"/>
      <c r="XET244" s="1461"/>
      <c r="XEU244" s="1461"/>
      <c r="XEV244" s="1461"/>
      <c r="XEW244" s="1461"/>
      <c r="XEX244" s="1461"/>
      <c r="XEY244" s="1461"/>
      <c r="XEZ244" s="1461"/>
      <c r="XFA244" s="1461"/>
      <c r="XFB244" s="1461"/>
      <c r="XFC244" s="1461"/>
      <c r="XFD244" s="1461"/>
    </row>
    <row r="245" spans="1:16384" x14ac:dyDescent="0.6">
      <c r="M245" s="631"/>
    </row>
    <row r="246" spans="1:16384" ht="84" customHeight="1" x14ac:dyDescent="0.45">
      <c r="A246" s="1395" t="s">
        <v>413</v>
      </c>
      <c r="B246" s="1395"/>
      <c r="C246" s="1395"/>
      <c r="D246" s="1395"/>
      <c r="E246" s="1395"/>
      <c r="F246" s="1395"/>
      <c r="G246" s="1395"/>
      <c r="H246" s="1395"/>
      <c r="I246" s="1395"/>
      <c r="J246" s="1395"/>
      <c r="K246" s="1395"/>
    </row>
    <row r="247" spans="1:16384" ht="45.75" thickBot="1" x14ac:dyDescent="0.65">
      <c r="A247" s="668"/>
      <c r="M247" s="631"/>
    </row>
    <row r="248" spans="1:16384" ht="48.75" thickBot="1" x14ac:dyDescent="0.6">
      <c r="A248" s="669" t="s">
        <v>414</v>
      </c>
      <c r="B248" s="1458" t="s">
        <v>415</v>
      </c>
      <c r="C248" s="1460"/>
      <c r="D248" s="1458" t="s">
        <v>416</v>
      </c>
      <c r="E248" s="1460"/>
      <c r="F248" s="626" t="s">
        <v>405</v>
      </c>
      <c r="G248" s="627" t="s">
        <v>406</v>
      </c>
      <c r="H248" s="627" t="s">
        <v>407</v>
      </c>
      <c r="I248" s="627" t="s">
        <v>636</v>
      </c>
      <c r="J248" s="627" t="s">
        <v>639</v>
      </c>
      <c r="K248" s="605" t="s">
        <v>690</v>
      </c>
      <c r="M248" s="631"/>
    </row>
    <row r="249" spans="1:16384" ht="156.6" customHeight="1" x14ac:dyDescent="0.55000000000000004">
      <c r="A249" s="637">
        <v>1</v>
      </c>
      <c r="B249" s="1466" t="s">
        <v>417</v>
      </c>
      <c r="C249" s="1467"/>
      <c r="D249" s="1468" t="s">
        <v>418</v>
      </c>
      <c r="E249" s="1469"/>
      <c r="F249" s="670" t="s">
        <v>640</v>
      </c>
      <c r="G249" s="657">
        <v>3400751</v>
      </c>
      <c r="H249" s="630">
        <v>3539840</v>
      </c>
      <c r="I249" s="630">
        <f t="shared" ref="I249:I258" si="13">+ROUND(H249*$I$124+H249,0)</f>
        <v>3652407</v>
      </c>
      <c r="J249" s="657">
        <f>+ROUND(I249*$J$124+I249,0)</f>
        <v>3791198</v>
      </c>
      <c r="K249" s="525">
        <f t="shared" ref="K249:K258" si="14">+ROUND(J249*$K$124+J249,0)</f>
        <v>3852236</v>
      </c>
      <c r="L249" s="516"/>
      <c r="M249" s="671"/>
    </row>
    <row r="250" spans="1:16384" ht="156.6" customHeight="1" x14ac:dyDescent="0.55000000000000004">
      <c r="A250" s="632">
        <v>2</v>
      </c>
      <c r="B250" s="1470" t="s">
        <v>419</v>
      </c>
      <c r="C250" s="1471"/>
      <c r="D250" s="1472" t="s">
        <v>418</v>
      </c>
      <c r="E250" s="1473"/>
      <c r="F250" s="672" t="s">
        <v>640</v>
      </c>
      <c r="G250" s="658">
        <v>8013365</v>
      </c>
      <c r="H250" s="633">
        <v>8341110</v>
      </c>
      <c r="I250" s="633">
        <f t="shared" si="13"/>
        <v>8606357</v>
      </c>
      <c r="J250" s="658">
        <f>+ROUND(I250*$J$124+I250,0)</f>
        <v>8933399</v>
      </c>
      <c r="K250" s="525">
        <f t="shared" si="14"/>
        <v>9077227</v>
      </c>
      <c r="M250" s="631"/>
    </row>
    <row r="251" spans="1:16384" ht="156.6" customHeight="1" x14ac:dyDescent="0.55000000000000004">
      <c r="A251" s="632">
        <v>3</v>
      </c>
      <c r="B251" s="1470" t="s">
        <v>420</v>
      </c>
      <c r="C251" s="1471"/>
      <c r="D251" s="1472" t="s">
        <v>418</v>
      </c>
      <c r="E251" s="1473"/>
      <c r="F251" s="672" t="s">
        <v>640</v>
      </c>
      <c r="G251" s="658">
        <v>16109239</v>
      </c>
      <c r="H251" s="633">
        <v>16768106</v>
      </c>
      <c r="I251" s="633">
        <f t="shared" si="13"/>
        <v>17301332</v>
      </c>
      <c r="J251" s="658">
        <f t="shared" ref="J251:J258" si="15">+ROUND(I251*$J$124+I251,0)</f>
        <v>17958783</v>
      </c>
      <c r="K251" s="525">
        <f t="shared" si="14"/>
        <v>18247919</v>
      </c>
      <c r="M251" s="631"/>
    </row>
    <row r="252" spans="1:16384" ht="156.6" customHeight="1" x14ac:dyDescent="0.55000000000000004">
      <c r="A252" s="632">
        <v>4</v>
      </c>
      <c r="B252" s="1470" t="s">
        <v>421</v>
      </c>
      <c r="C252" s="1471"/>
      <c r="D252" s="1472" t="s">
        <v>422</v>
      </c>
      <c r="E252" s="1473"/>
      <c r="F252" s="672" t="s">
        <v>640</v>
      </c>
      <c r="G252" s="658">
        <v>246545</v>
      </c>
      <c r="H252" s="633">
        <v>256628</v>
      </c>
      <c r="I252" s="633">
        <f t="shared" si="13"/>
        <v>264789</v>
      </c>
      <c r="J252" s="658">
        <f t="shared" si="15"/>
        <v>274851</v>
      </c>
      <c r="K252" s="525">
        <f t="shared" si="14"/>
        <v>279276</v>
      </c>
      <c r="M252" s="631"/>
    </row>
    <row r="253" spans="1:16384" ht="156.6" customHeight="1" x14ac:dyDescent="0.55000000000000004">
      <c r="A253" s="632">
        <v>5</v>
      </c>
      <c r="B253" s="1470" t="s">
        <v>421</v>
      </c>
      <c r="C253" s="1471"/>
      <c r="D253" s="1472" t="s">
        <v>423</v>
      </c>
      <c r="E253" s="1473"/>
      <c r="F253" s="672" t="s">
        <v>640</v>
      </c>
      <c r="G253" s="658">
        <v>393325</v>
      </c>
      <c r="H253" s="633">
        <v>409411</v>
      </c>
      <c r="I253" s="633">
        <f t="shared" si="13"/>
        <v>422430</v>
      </c>
      <c r="J253" s="658">
        <f t="shared" si="15"/>
        <v>438482</v>
      </c>
      <c r="K253" s="525">
        <f t="shared" si="14"/>
        <v>445542</v>
      </c>
      <c r="M253" s="631"/>
    </row>
    <row r="254" spans="1:16384" ht="156.6" customHeight="1" x14ac:dyDescent="0.55000000000000004">
      <c r="A254" s="632">
        <v>6</v>
      </c>
      <c r="B254" s="1470" t="s">
        <v>421</v>
      </c>
      <c r="C254" s="1471"/>
      <c r="D254" s="1472" t="s">
        <v>424</v>
      </c>
      <c r="E254" s="1473"/>
      <c r="F254" s="672" t="s">
        <v>640</v>
      </c>
      <c r="G254" s="658">
        <v>540105</v>
      </c>
      <c r="H254" s="633">
        <f>+ROUND(G254*$H$124+G254,0)</f>
        <v>562195</v>
      </c>
      <c r="I254" s="633">
        <f t="shared" si="13"/>
        <v>580073</v>
      </c>
      <c r="J254" s="658">
        <f t="shared" si="15"/>
        <v>602116</v>
      </c>
      <c r="K254" s="525">
        <f t="shared" si="14"/>
        <v>611810</v>
      </c>
      <c r="M254" s="631"/>
    </row>
    <row r="255" spans="1:16384" ht="156.6" customHeight="1" x14ac:dyDescent="0.55000000000000004">
      <c r="A255" s="632">
        <v>7</v>
      </c>
      <c r="B255" s="1470" t="s">
        <v>421</v>
      </c>
      <c r="C255" s="1471"/>
      <c r="D255" s="1472" t="s">
        <v>425</v>
      </c>
      <c r="E255" s="1473"/>
      <c r="F255" s="672" t="s">
        <v>640</v>
      </c>
      <c r="G255" s="658">
        <v>760275</v>
      </c>
      <c r="H255" s="633">
        <f>+ROUND(G255*$H$124+G255,0)</f>
        <v>791370</v>
      </c>
      <c r="I255" s="633">
        <f t="shared" si="13"/>
        <v>816536</v>
      </c>
      <c r="J255" s="658">
        <f t="shared" si="15"/>
        <v>847564</v>
      </c>
      <c r="K255" s="525">
        <f t="shared" si="14"/>
        <v>861210</v>
      </c>
      <c r="M255" s="631"/>
    </row>
    <row r="256" spans="1:16384" ht="156.6" customHeight="1" x14ac:dyDescent="0.55000000000000004">
      <c r="A256" s="632">
        <v>8</v>
      </c>
      <c r="B256" s="1470" t="s">
        <v>426</v>
      </c>
      <c r="C256" s="1471"/>
      <c r="D256" s="1472" t="s">
        <v>425</v>
      </c>
      <c r="E256" s="1473"/>
      <c r="F256" s="672" t="s">
        <v>640</v>
      </c>
      <c r="G256" s="658">
        <v>3374376</v>
      </c>
      <c r="H256" s="633">
        <v>3512387</v>
      </c>
      <c r="I256" s="633">
        <f t="shared" si="13"/>
        <v>3624081</v>
      </c>
      <c r="J256" s="658">
        <f t="shared" si="15"/>
        <v>3761796</v>
      </c>
      <c r="K256" s="525">
        <f t="shared" si="14"/>
        <v>3822361</v>
      </c>
      <c r="M256" s="631"/>
    </row>
    <row r="257" spans="1:13" ht="156.6" customHeight="1" x14ac:dyDescent="0.55000000000000004">
      <c r="A257" s="632">
        <v>9</v>
      </c>
      <c r="B257" s="1470" t="s">
        <v>427</v>
      </c>
      <c r="C257" s="1471"/>
      <c r="D257" s="1472" t="s">
        <v>428</v>
      </c>
      <c r="E257" s="1473"/>
      <c r="F257" s="672" t="s">
        <v>640</v>
      </c>
      <c r="G257" s="658">
        <v>7512255</v>
      </c>
      <c r="H257" s="633">
        <f>+ROUND(G257*$H$124+G257,0)</f>
        <v>7819506</v>
      </c>
      <c r="I257" s="633">
        <f t="shared" si="13"/>
        <v>8068166</v>
      </c>
      <c r="J257" s="658">
        <f t="shared" si="15"/>
        <v>8374756</v>
      </c>
      <c r="K257" s="525">
        <f t="shared" si="14"/>
        <v>8509590</v>
      </c>
      <c r="M257" s="631"/>
    </row>
    <row r="258" spans="1:13" ht="156.6" customHeight="1" thickBot="1" x14ac:dyDescent="0.6">
      <c r="A258" s="634">
        <v>10</v>
      </c>
      <c r="B258" s="1480" t="s">
        <v>429</v>
      </c>
      <c r="C258" s="1481"/>
      <c r="D258" s="1482" t="s">
        <v>428</v>
      </c>
      <c r="E258" s="1483"/>
      <c r="F258" s="673" t="s">
        <v>640</v>
      </c>
      <c r="G258" s="659">
        <v>10098212</v>
      </c>
      <c r="H258" s="635">
        <f>+ROUND(G258*$H$124+G258,0)</f>
        <v>10511229</v>
      </c>
      <c r="I258" s="635">
        <f t="shared" si="13"/>
        <v>10845486</v>
      </c>
      <c r="J258" s="659">
        <f t="shared" si="15"/>
        <v>11257614</v>
      </c>
      <c r="K258" s="544">
        <f t="shared" si="14"/>
        <v>11438862</v>
      </c>
      <c r="M258" s="631"/>
    </row>
    <row r="259" spans="1:13" x14ac:dyDescent="0.6">
      <c r="A259" s="624"/>
      <c r="M259" s="631"/>
    </row>
    <row r="260" spans="1:13" x14ac:dyDescent="0.6">
      <c r="A260" s="624"/>
      <c r="M260" s="631"/>
    </row>
    <row r="261" spans="1:13" ht="84" customHeight="1" x14ac:dyDescent="0.45">
      <c r="A261" s="1395" t="s">
        <v>430</v>
      </c>
      <c r="B261" s="1395"/>
      <c r="C261" s="1395"/>
      <c r="D261" s="1395"/>
      <c r="E261" s="1395"/>
      <c r="F261" s="1395"/>
      <c r="G261" s="1395"/>
      <c r="H261" s="1395"/>
      <c r="I261" s="1395"/>
      <c r="J261" s="1395"/>
      <c r="K261" s="1395"/>
    </row>
    <row r="262" spans="1:13" s="679" customFormat="1" ht="45.75" thickBot="1" x14ac:dyDescent="0.65">
      <c r="A262" s="674"/>
      <c r="B262" s="674"/>
      <c r="C262" s="674"/>
      <c r="D262" s="675"/>
      <c r="E262" s="675"/>
      <c r="F262" s="674"/>
      <c r="G262" s="676"/>
      <c r="H262" s="677"/>
      <c r="I262" s="678"/>
      <c r="J262" s="678"/>
      <c r="K262" s="475"/>
      <c r="L262" s="476"/>
      <c r="M262" s="631"/>
    </row>
    <row r="263" spans="1:13" ht="112.15" customHeight="1" thickBot="1" x14ac:dyDescent="0.6">
      <c r="A263" s="680" t="s">
        <v>414</v>
      </c>
      <c r="B263" s="1442" t="s">
        <v>431</v>
      </c>
      <c r="C263" s="1443"/>
      <c r="D263" s="1442" t="s">
        <v>432</v>
      </c>
      <c r="E263" s="1443"/>
      <c r="F263" s="680" t="s">
        <v>405</v>
      </c>
      <c r="G263" s="627" t="s">
        <v>406</v>
      </c>
      <c r="H263" s="627" t="s">
        <v>407</v>
      </c>
      <c r="I263" s="627" t="s">
        <v>636</v>
      </c>
      <c r="J263" s="627" t="s">
        <v>641</v>
      </c>
      <c r="K263" s="605" t="s">
        <v>690</v>
      </c>
      <c r="M263" s="631"/>
    </row>
    <row r="264" spans="1:13" ht="119.45" customHeight="1" x14ac:dyDescent="0.55000000000000004">
      <c r="A264" s="637">
        <v>1</v>
      </c>
      <c r="B264" s="1466" t="s">
        <v>433</v>
      </c>
      <c r="C264" s="1467"/>
      <c r="D264" s="1468" t="s">
        <v>434</v>
      </c>
      <c r="E264" s="1469"/>
      <c r="F264" s="681" t="s">
        <v>642</v>
      </c>
      <c r="G264" s="682">
        <v>661844</v>
      </c>
      <c r="H264" s="630">
        <v>688954</v>
      </c>
      <c r="I264" s="630">
        <f t="shared" ref="I264:I269" si="16">+ROUND(H264*$I$124+H264,0)</f>
        <v>710863</v>
      </c>
      <c r="J264" s="630">
        <f t="shared" ref="J264:J269" si="17">+ROUND(I264*$J$124+I264,0)</f>
        <v>737876</v>
      </c>
      <c r="K264" s="562">
        <f t="shared" ref="K264:K269" si="18">+ROUND(J264*$K$124+J264,0)</f>
        <v>749756</v>
      </c>
      <c r="M264" s="631"/>
    </row>
    <row r="265" spans="1:13" ht="131.44999999999999" customHeight="1" x14ac:dyDescent="0.55000000000000004">
      <c r="A265" s="683">
        <v>2</v>
      </c>
      <c r="B265" s="1484" t="s">
        <v>435</v>
      </c>
      <c r="C265" s="1485"/>
      <c r="D265" s="1486" t="s">
        <v>436</v>
      </c>
      <c r="E265" s="1487"/>
      <c r="F265" s="684" t="s">
        <v>642</v>
      </c>
      <c r="G265" s="685">
        <v>1579098</v>
      </c>
      <c r="H265" s="686">
        <v>1643853</v>
      </c>
      <c r="I265" s="686">
        <f t="shared" si="16"/>
        <v>1696128</v>
      </c>
      <c r="J265" s="686">
        <f t="shared" si="17"/>
        <v>1760581</v>
      </c>
      <c r="K265" s="687">
        <f t="shared" si="18"/>
        <v>1788926</v>
      </c>
      <c r="M265" s="631"/>
    </row>
    <row r="266" spans="1:13" ht="131.44999999999999" customHeight="1" x14ac:dyDescent="0.55000000000000004">
      <c r="A266" s="683">
        <v>3</v>
      </c>
      <c r="B266" s="1484" t="s">
        <v>437</v>
      </c>
      <c r="C266" s="1485"/>
      <c r="D266" s="1486" t="s">
        <v>438</v>
      </c>
      <c r="E266" s="1487"/>
      <c r="F266" s="684" t="s">
        <v>642</v>
      </c>
      <c r="G266" s="685">
        <v>1074757</v>
      </c>
      <c r="H266" s="686">
        <v>1118885</v>
      </c>
      <c r="I266" s="686">
        <f t="shared" si="16"/>
        <v>1154466</v>
      </c>
      <c r="J266" s="686">
        <f t="shared" si="17"/>
        <v>1198336</v>
      </c>
      <c r="K266" s="687">
        <f t="shared" si="18"/>
        <v>1217629</v>
      </c>
      <c r="M266" s="631"/>
    </row>
    <row r="267" spans="1:13" ht="131.44999999999999" customHeight="1" x14ac:dyDescent="0.55000000000000004">
      <c r="A267" s="632">
        <v>4</v>
      </c>
      <c r="B267" s="1470" t="s">
        <v>439</v>
      </c>
      <c r="C267" s="1471"/>
      <c r="D267" s="1472" t="s">
        <v>440</v>
      </c>
      <c r="E267" s="1473"/>
      <c r="F267" s="688" t="s">
        <v>642</v>
      </c>
      <c r="G267" s="689">
        <v>732401</v>
      </c>
      <c r="H267" s="633">
        <v>762355</v>
      </c>
      <c r="I267" s="633">
        <f t="shared" si="16"/>
        <v>786598</v>
      </c>
      <c r="J267" s="633">
        <f t="shared" si="17"/>
        <v>816489</v>
      </c>
      <c r="K267" s="562">
        <f t="shared" si="18"/>
        <v>829634</v>
      </c>
      <c r="M267" s="631"/>
    </row>
    <row r="268" spans="1:13" ht="105" customHeight="1" x14ac:dyDescent="0.55000000000000004">
      <c r="A268" s="632">
        <v>5</v>
      </c>
      <c r="B268" s="1470" t="s">
        <v>441</v>
      </c>
      <c r="C268" s="1471"/>
      <c r="D268" s="1472" t="s">
        <v>442</v>
      </c>
      <c r="E268" s="1473"/>
      <c r="F268" s="688" t="s">
        <v>642</v>
      </c>
      <c r="G268" s="689">
        <v>866543</v>
      </c>
      <c r="H268" s="633">
        <v>901984</v>
      </c>
      <c r="I268" s="633">
        <f t="shared" si="16"/>
        <v>930667</v>
      </c>
      <c r="J268" s="633">
        <f t="shared" si="17"/>
        <v>966032</v>
      </c>
      <c r="K268" s="562">
        <f t="shared" si="18"/>
        <v>981585</v>
      </c>
      <c r="M268" s="631"/>
    </row>
    <row r="269" spans="1:13" ht="174.6" customHeight="1" thickBot="1" x14ac:dyDescent="0.6">
      <c r="A269" s="634">
        <v>6</v>
      </c>
      <c r="B269" s="1480" t="s">
        <v>443</v>
      </c>
      <c r="C269" s="1481"/>
      <c r="D269" s="1482" t="s">
        <v>444</v>
      </c>
      <c r="E269" s="1483"/>
      <c r="F269" s="690" t="s">
        <v>642</v>
      </c>
      <c r="G269" s="662">
        <v>859196</v>
      </c>
      <c r="H269" s="635">
        <v>894336</v>
      </c>
      <c r="I269" s="635">
        <f t="shared" si="16"/>
        <v>922776</v>
      </c>
      <c r="J269" s="635">
        <f t="shared" si="17"/>
        <v>957841</v>
      </c>
      <c r="K269" s="576">
        <f t="shared" si="18"/>
        <v>973262</v>
      </c>
      <c r="M269" s="631"/>
    </row>
    <row r="270" spans="1:13" ht="25.9" customHeight="1" x14ac:dyDescent="0.6">
      <c r="M270" s="631"/>
    </row>
    <row r="271" spans="1:13" ht="154.15" customHeight="1" x14ac:dyDescent="0.55000000000000004">
      <c r="A271" s="1044" t="s">
        <v>445</v>
      </c>
      <c r="B271" s="1044"/>
      <c r="C271" s="1044"/>
      <c r="D271" s="1044"/>
      <c r="E271" s="1044"/>
      <c r="F271" s="1044"/>
      <c r="G271" s="1044"/>
      <c r="H271" s="1044"/>
      <c r="I271" s="1044"/>
      <c r="J271" s="1044"/>
      <c r="K271" s="1044"/>
      <c r="M271" s="631"/>
    </row>
    <row r="272" spans="1:13" ht="150" customHeight="1" x14ac:dyDescent="0.55000000000000004">
      <c r="A272" s="1044" t="s">
        <v>643</v>
      </c>
      <c r="B272" s="1044"/>
      <c r="C272" s="1044"/>
      <c r="D272" s="1044"/>
      <c r="E272" s="1044"/>
      <c r="F272" s="1044"/>
      <c r="G272" s="1044"/>
      <c r="H272" s="1044"/>
      <c r="I272" s="1044"/>
      <c r="J272" s="1044"/>
      <c r="K272" s="1044"/>
      <c r="M272" s="631"/>
    </row>
    <row r="273" spans="1:13" ht="32.450000000000003" customHeight="1" x14ac:dyDescent="0.55000000000000004">
      <c r="A273" s="148"/>
      <c r="B273" s="148"/>
      <c r="C273" s="148"/>
      <c r="D273" s="148"/>
      <c r="E273" s="148"/>
      <c r="F273" s="148"/>
      <c r="G273" s="148"/>
      <c r="H273" s="135"/>
      <c r="I273" s="161"/>
      <c r="J273" s="161"/>
      <c r="M273" s="631"/>
    </row>
    <row r="274" spans="1:13" x14ac:dyDescent="0.6">
      <c r="M274" s="631"/>
    </row>
    <row r="275" spans="1:13" ht="84" customHeight="1" x14ac:dyDescent="0.45">
      <c r="A275" s="1395" t="s">
        <v>446</v>
      </c>
      <c r="B275" s="1395"/>
      <c r="C275" s="1395"/>
      <c r="D275" s="1395"/>
      <c r="E275" s="1395"/>
      <c r="F275" s="1395"/>
      <c r="G275" s="1395"/>
      <c r="H275" s="1395"/>
      <c r="I275" s="1395"/>
      <c r="J275" s="1395"/>
      <c r="K275" s="1395"/>
    </row>
    <row r="276" spans="1:13" ht="45.75" thickBot="1" x14ac:dyDescent="0.65">
      <c r="M276" s="631"/>
    </row>
    <row r="277" spans="1:13" ht="132" customHeight="1" thickBot="1" x14ac:dyDescent="0.6">
      <c r="A277" s="691" t="s">
        <v>414</v>
      </c>
      <c r="B277" s="1474" t="s">
        <v>447</v>
      </c>
      <c r="C277" s="1475"/>
      <c r="D277" s="1474" t="s">
        <v>432</v>
      </c>
      <c r="E277" s="1475"/>
      <c r="F277" s="691" t="s">
        <v>411</v>
      </c>
      <c r="G277" s="627" t="s">
        <v>406</v>
      </c>
      <c r="H277" s="627" t="s">
        <v>407</v>
      </c>
      <c r="I277" s="627" t="s">
        <v>636</v>
      </c>
      <c r="J277" s="627" t="s">
        <v>637</v>
      </c>
      <c r="K277" s="605" t="s">
        <v>683</v>
      </c>
      <c r="M277" s="631"/>
    </row>
    <row r="278" spans="1:13" ht="205.15" customHeight="1" x14ac:dyDescent="0.55000000000000004">
      <c r="A278" s="692">
        <v>1</v>
      </c>
      <c r="B278" s="1476" t="s">
        <v>448</v>
      </c>
      <c r="C278" s="1477"/>
      <c r="D278" s="1478" t="s">
        <v>449</v>
      </c>
      <c r="E278" s="1479"/>
      <c r="F278" s="693" t="s">
        <v>644</v>
      </c>
      <c r="G278" s="694">
        <v>2433621</v>
      </c>
      <c r="H278" s="695">
        <v>2549145</v>
      </c>
      <c r="I278" s="695">
        <f>+ROUND(H278*$I$124+H278,0)</f>
        <v>2630208</v>
      </c>
      <c r="J278" s="695">
        <f t="shared" ref="J278:J295" si="19">+ROUND(I278*$J$124+I278,0)</f>
        <v>2730156</v>
      </c>
      <c r="K278" s="534">
        <f t="shared" ref="K278:K295" si="20">+ROUND(J278*$K$124+J278,0)</f>
        <v>2774112</v>
      </c>
      <c r="M278" s="631"/>
    </row>
    <row r="279" spans="1:13" ht="139.9" customHeight="1" x14ac:dyDescent="0.55000000000000004">
      <c r="A279" s="692">
        <v>2</v>
      </c>
      <c r="B279" s="1476" t="s">
        <v>450</v>
      </c>
      <c r="C279" s="1477"/>
      <c r="D279" s="1478" t="s">
        <v>451</v>
      </c>
      <c r="E279" s="1479"/>
      <c r="F279" s="693" t="s">
        <v>644</v>
      </c>
      <c r="G279" s="696">
        <v>3047519</v>
      </c>
      <c r="H279" s="697">
        <v>3192147</v>
      </c>
      <c r="I279" s="697">
        <f>+ROUND(H279*$I$124+H279,0)</f>
        <v>3293657</v>
      </c>
      <c r="J279" s="697">
        <f t="shared" si="19"/>
        <v>3418816</v>
      </c>
      <c r="K279" s="534">
        <f t="shared" si="20"/>
        <v>3473859</v>
      </c>
      <c r="M279" s="631"/>
    </row>
    <row r="280" spans="1:13" ht="117.6" customHeight="1" x14ac:dyDescent="0.55000000000000004">
      <c r="A280" s="692">
        <v>3</v>
      </c>
      <c r="B280" s="1476" t="s">
        <v>452</v>
      </c>
      <c r="C280" s="1477"/>
      <c r="D280" s="1478" t="s">
        <v>453</v>
      </c>
      <c r="E280" s="1479"/>
      <c r="F280" s="693" t="s">
        <v>644</v>
      </c>
      <c r="G280" s="696">
        <v>5762093</v>
      </c>
      <c r="H280" s="697">
        <v>6021745</v>
      </c>
      <c r="I280" s="697">
        <f t="shared" ref="I280:I294" si="21">+ROUND(H280*$I$124+H280,0)</f>
        <v>6213236</v>
      </c>
      <c r="J280" s="697">
        <f t="shared" si="19"/>
        <v>6449339</v>
      </c>
      <c r="K280" s="534">
        <f t="shared" si="20"/>
        <v>6553173</v>
      </c>
      <c r="M280" s="631"/>
    </row>
    <row r="281" spans="1:13" ht="172.9" customHeight="1" x14ac:dyDescent="0.55000000000000004">
      <c r="A281" s="692">
        <v>4</v>
      </c>
      <c r="B281" s="1476" t="s">
        <v>454</v>
      </c>
      <c r="C281" s="1477"/>
      <c r="D281" s="1478" t="s">
        <v>455</v>
      </c>
      <c r="E281" s="1479"/>
      <c r="F281" s="693" t="s">
        <v>644</v>
      </c>
      <c r="G281" s="696">
        <v>7480120</v>
      </c>
      <c r="H281" s="697">
        <v>7814037</v>
      </c>
      <c r="I281" s="697">
        <f t="shared" si="21"/>
        <v>8062523</v>
      </c>
      <c r="J281" s="697">
        <f t="shared" si="19"/>
        <v>8368899</v>
      </c>
      <c r="K281" s="534">
        <f t="shared" si="20"/>
        <v>8503638</v>
      </c>
      <c r="M281" s="631"/>
    </row>
    <row r="282" spans="1:13" ht="137.44999999999999" customHeight="1" x14ac:dyDescent="0.55000000000000004">
      <c r="A282" s="692">
        <v>5</v>
      </c>
      <c r="B282" s="1476" t="s">
        <v>456</v>
      </c>
      <c r="C282" s="1477"/>
      <c r="D282" s="1478" t="s">
        <v>457</v>
      </c>
      <c r="E282" s="1479"/>
      <c r="F282" s="693" t="s">
        <v>644</v>
      </c>
      <c r="G282" s="696">
        <v>8363192</v>
      </c>
      <c r="H282" s="697">
        <v>8737223</v>
      </c>
      <c r="I282" s="697">
        <f t="shared" si="21"/>
        <v>9015067</v>
      </c>
      <c r="J282" s="697">
        <f t="shared" si="19"/>
        <v>9357640</v>
      </c>
      <c r="K282" s="534">
        <f t="shared" si="20"/>
        <v>9508298</v>
      </c>
      <c r="M282" s="631"/>
    </row>
    <row r="283" spans="1:13" ht="153.6" customHeight="1" x14ac:dyDescent="0.55000000000000004">
      <c r="A283" s="692">
        <v>6</v>
      </c>
      <c r="B283" s="1476" t="s">
        <v>458</v>
      </c>
      <c r="C283" s="1477"/>
      <c r="D283" s="1478" t="s">
        <v>459</v>
      </c>
      <c r="E283" s="1479"/>
      <c r="F283" s="693" t="s">
        <v>644</v>
      </c>
      <c r="G283" s="696">
        <v>10214368</v>
      </c>
      <c r="H283" s="697">
        <v>10668109</v>
      </c>
      <c r="I283" s="697">
        <f t="shared" si="21"/>
        <v>11007355</v>
      </c>
      <c r="J283" s="697">
        <f t="shared" si="19"/>
        <v>11425634</v>
      </c>
      <c r="K283" s="534">
        <f t="shared" si="20"/>
        <v>11609587</v>
      </c>
      <c r="M283" s="631"/>
    </row>
    <row r="284" spans="1:13" ht="148.9" customHeight="1" x14ac:dyDescent="0.55000000000000004">
      <c r="A284" s="692">
        <v>7</v>
      </c>
      <c r="B284" s="1476" t="s">
        <v>460</v>
      </c>
      <c r="C284" s="1477"/>
      <c r="D284" s="1478" t="s">
        <v>461</v>
      </c>
      <c r="E284" s="1479"/>
      <c r="F284" s="693" t="s">
        <v>644</v>
      </c>
      <c r="G284" s="696">
        <v>11455619</v>
      </c>
      <c r="H284" s="697">
        <v>11964124</v>
      </c>
      <c r="I284" s="697">
        <f t="shared" si="21"/>
        <v>12344583</v>
      </c>
      <c r="J284" s="697">
        <f t="shared" si="19"/>
        <v>12813677</v>
      </c>
      <c r="K284" s="534">
        <f t="shared" si="20"/>
        <v>13019977</v>
      </c>
      <c r="M284" s="631"/>
    </row>
    <row r="285" spans="1:13" ht="180" customHeight="1" x14ac:dyDescent="0.55000000000000004">
      <c r="A285" s="692">
        <v>8</v>
      </c>
      <c r="B285" s="1476" t="s">
        <v>462</v>
      </c>
      <c r="C285" s="1477"/>
      <c r="D285" s="1478" t="s">
        <v>463</v>
      </c>
      <c r="E285" s="1479"/>
      <c r="F285" s="693" t="s">
        <v>644</v>
      </c>
      <c r="G285" s="696">
        <v>12864763</v>
      </c>
      <c r="H285" s="697">
        <v>13438897</v>
      </c>
      <c r="I285" s="697">
        <f t="shared" si="21"/>
        <v>13866254</v>
      </c>
      <c r="J285" s="697">
        <f t="shared" si="19"/>
        <v>14393172</v>
      </c>
      <c r="K285" s="534">
        <f t="shared" si="20"/>
        <v>14624902</v>
      </c>
      <c r="M285" s="631"/>
    </row>
    <row r="286" spans="1:13" ht="171.6" customHeight="1" x14ac:dyDescent="0.55000000000000004">
      <c r="A286" s="692">
        <v>9</v>
      </c>
      <c r="B286" s="1476" t="s">
        <v>464</v>
      </c>
      <c r="C286" s="1477"/>
      <c r="D286" s="1478" t="s">
        <v>465</v>
      </c>
      <c r="E286" s="1479"/>
      <c r="F286" s="693" t="s">
        <v>644</v>
      </c>
      <c r="G286" s="696">
        <v>14358939</v>
      </c>
      <c r="H286" s="697">
        <v>14998181</v>
      </c>
      <c r="I286" s="697">
        <f t="shared" si="21"/>
        <v>15475123</v>
      </c>
      <c r="J286" s="697">
        <f t="shared" si="19"/>
        <v>16063178</v>
      </c>
      <c r="K286" s="534">
        <f t="shared" si="20"/>
        <v>16321795</v>
      </c>
      <c r="M286" s="631"/>
    </row>
    <row r="287" spans="1:13" ht="186.6" customHeight="1" x14ac:dyDescent="0.55000000000000004">
      <c r="A287" s="632">
        <v>10</v>
      </c>
      <c r="B287" s="1470" t="s">
        <v>448</v>
      </c>
      <c r="C287" s="1471"/>
      <c r="D287" s="1472" t="s">
        <v>466</v>
      </c>
      <c r="E287" s="1473"/>
      <c r="F287" s="688" t="s">
        <v>644</v>
      </c>
      <c r="G287" s="698">
        <v>3321188</v>
      </c>
      <c r="H287" s="699">
        <f t="shared" ref="H287:H295" si="22">+ROUND(G287*$H$124+G287,0)</f>
        <v>3457025</v>
      </c>
      <c r="I287" s="699">
        <f t="shared" si="21"/>
        <v>3566958</v>
      </c>
      <c r="J287" s="699">
        <f t="shared" si="19"/>
        <v>3702502</v>
      </c>
      <c r="K287" s="700">
        <f t="shared" si="20"/>
        <v>3762112</v>
      </c>
      <c r="M287" s="631"/>
    </row>
    <row r="288" spans="1:13" ht="152.44999999999999" customHeight="1" x14ac:dyDescent="0.55000000000000004">
      <c r="A288" s="632">
        <v>11</v>
      </c>
      <c r="B288" s="1470" t="s">
        <v>450</v>
      </c>
      <c r="C288" s="1471"/>
      <c r="D288" s="1472" t="s">
        <v>467</v>
      </c>
      <c r="E288" s="1473"/>
      <c r="F288" s="688" t="s">
        <v>644</v>
      </c>
      <c r="G288" s="698">
        <v>5645655</v>
      </c>
      <c r="H288" s="699">
        <f t="shared" si="22"/>
        <v>5876562</v>
      </c>
      <c r="I288" s="699">
        <f t="shared" si="21"/>
        <v>6063437</v>
      </c>
      <c r="J288" s="699">
        <f t="shared" si="19"/>
        <v>6293848</v>
      </c>
      <c r="K288" s="700">
        <f t="shared" si="20"/>
        <v>6395179</v>
      </c>
      <c r="M288" s="631"/>
    </row>
    <row r="289" spans="1:13" ht="152.44999999999999" customHeight="1" x14ac:dyDescent="0.55000000000000004">
      <c r="A289" s="632">
        <v>12</v>
      </c>
      <c r="B289" s="1470" t="s">
        <v>452</v>
      </c>
      <c r="C289" s="1471"/>
      <c r="D289" s="1472" t="s">
        <v>468</v>
      </c>
      <c r="E289" s="1473"/>
      <c r="F289" s="688" t="s">
        <v>644</v>
      </c>
      <c r="G289" s="698">
        <v>7123601</v>
      </c>
      <c r="H289" s="699">
        <f t="shared" si="22"/>
        <v>7414956</v>
      </c>
      <c r="I289" s="699">
        <f t="shared" si="21"/>
        <v>7650752</v>
      </c>
      <c r="J289" s="699">
        <f t="shared" si="19"/>
        <v>7941481</v>
      </c>
      <c r="K289" s="700">
        <f t="shared" si="20"/>
        <v>8069339</v>
      </c>
      <c r="M289" s="631"/>
    </row>
    <row r="290" spans="1:13" ht="152.44999999999999" customHeight="1" x14ac:dyDescent="0.55000000000000004">
      <c r="A290" s="632">
        <v>13</v>
      </c>
      <c r="B290" s="1470" t="s">
        <v>454</v>
      </c>
      <c r="C290" s="1471"/>
      <c r="D290" s="1472" t="s">
        <v>469</v>
      </c>
      <c r="E290" s="1473"/>
      <c r="F290" s="688" t="s">
        <v>644</v>
      </c>
      <c r="G290" s="698">
        <v>8775683</v>
      </c>
      <c r="H290" s="699">
        <v>9134609</v>
      </c>
      <c r="I290" s="699">
        <f t="shared" si="21"/>
        <v>9425090</v>
      </c>
      <c r="J290" s="699">
        <f t="shared" si="19"/>
        <v>9783243</v>
      </c>
      <c r="K290" s="700">
        <f t="shared" si="20"/>
        <v>9940753</v>
      </c>
      <c r="M290" s="631"/>
    </row>
    <row r="291" spans="1:13" ht="152.44999999999999" customHeight="1" x14ac:dyDescent="0.55000000000000004">
      <c r="A291" s="632">
        <v>14</v>
      </c>
      <c r="B291" s="1470" t="s">
        <v>456</v>
      </c>
      <c r="C291" s="1471"/>
      <c r="D291" s="1472" t="s">
        <v>470</v>
      </c>
      <c r="E291" s="1473"/>
      <c r="F291" s="688" t="s">
        <v>644</v>
      </c>
      <c r="G291" s="698">
        <v>9911323</v>
      </c>
      <c r="H291" s="699">
        <f t="shared" si="22"/>
        <v>10316696</v>
      </c>
      <c r="I291" s="699">
        <f t="shared" si="21"/>
        <v>10644767</v>
      </c>
      <c r="J291" s="699">
        <f t="shared" si="19"/>
        <v>11049268</v>
      </c>
      <c r="K291" s="700">
        <f t="shared" si="20"/>
        <v>11227161</v>
      </c>
      <c r="M291" s="631"/>
    </row>
    <row r="292" spans="1:13" ht="152.44999999999999" customHeight="1" x14ac:dyDescent="0.55000000000000004">
      <c r="A292" s="632">
        <v>15</v>
      </c>
      <c r="B292" s="1470" t="s">
        <v>458</v>
      </c>
      <c r="C292" s="1471"/>
      <c r="D292" s="1472" t="s">
        <v>471</v>
      </c>
      <c r="E292" s="1473"/>
      <c r="F292" s="688" t="s">
        <v>644</v>
      </c>
      <c r="G292" s="698">
        <v>11563406</v>
      </c>
      <c r="H292" s="699">
        <f t="shared" si="22"/>
        <v>12036349</v>
      </c>
      <c r="I292" s="699">
        <f t="shared" si="21"/>
        <v>12419105</v>
      </c>
      <c r="J292" s="699">
        <f t="shared" si="19"/>
        <v>12891031</v>
      </c>
      <c r="K292" s="700">
        <f t="shared" si="20"/>
        <v>13098577</v>
      </c>
      <c r="M292" s="631"/>
    </row>
    <row r="293" spans="1:13" ht="152.44999999999999" customHeight="1" x14ac:dyDescent="0.55000000000000004">
      <c r="A293" s="632">
        <v>16</v>
      </c>
      <c r="B293" s="1470" t="s">
        <v>460</v>
      </c>
      <c r="C293" s="1471"/>
      <c r="D293" s="1472" t="s">
        <v>472</v>
      </c>
      <c r="E293" s="1473"/>
      <c r="F293" s="688" t="s">
        <v>644</v>
      </c>
      <c r="G293" s="698">
        <v>12699045</v>
      </c>
      <c r="H293" s="699">
        <f t="shared" si="22"/>
        <v>13218436</v>
      </c>
      <c r="I293" s="699">
        <f>+ROUND(H293*$I$124+H293,0)</f>
        <v>13638782</v>
      </c>
      <c r="J293" s="699">
        <f t="shared" si="19"/>
        <v>14157056</v>
      </c>
      <c r="K293" s="700">
        <f t="shared" si="20"/>
        <v>14384985</v>
      </c>
      <c r="M293" s="631"/>
    </row>
    <row r="294" spans="1:13" ht="152.44999999999999" customHeight="1" x14ac:dyDescent="0.55000000000000004">
      <c r="A294" s="632">
        <v>17</v>
      </c>
      <c r="B294" s="1470" t="s">
        <v>462</v>
      </c>
      <c r="C294" s="1471"/>
      <c r="D294" s="1472" t="s">
        <v>473</v>
      </c>
      <c r="E294" s="1473"/>
      <c r="F294" s="688" t="s">
        <v>644</v>
      </c>
      <c r="G294" s="698">
        <v>14351128</v>
      </c>
      <c r="H294" s="699">
        <f t="shared" si="22"/>
        <v>14938089</v>
      </c>
      <c r="I294" s="699">
        <f t="shared" si="21"/>
        <v>15413120</v>
      </c>
      <c r="J294" s="699">
        <f t="shared" si="19"/>
        <v>15998819</v>
      </c>
      <c r="K294" s="700">
        <f t="shared" si="20"/>
        <v>16256400</v>
      </c>
      <c r="M294" s="631"/>
    </row>
    <row r="295" spans="1:13" ht="212.45" customHeight="1" thickBot="1" x14ac:dyDescent="0.6">
      <c r="A295" s="634">
        <v>18</v>
      </c>
      <c r="B295" s="1480" t="s">
        <v>464</v>
      </c>
      <c r="C295" s="1481"/>
      <c r="D295" s="1482" t="s">
        <v>474</v>
      </c>
      <c r="E295" s="1483"/>
      <c r="F295" s="690" t="s">
        <v>644</v>
      </c>
      <c r="G295" s="701">
        <v>15606544</v>
      </c>
      <c r="H295" s="702">
        <f t="shared" si="22"/>
        <v>16244852</v>
      </c>
      <c r="I295" s="702">
        <f>+ROUND(H295*$I$124+H295,0)</f>
        <v>16761438</v>
      </c>
      <c r="J295" s="702">
        <f t="shared" si="19"/>
        <v>17398373</v>
      </c>
      <c r="K295" s="703">
        <f t="shared" si="20"/>
        <v>17678487</v>
      </c>
      <c r="M295" s="631"/>
    </row>
    <row r="296" spans="1:13" ht="20.45" customHeight="1" x14ac:dyDescent="0.6">
      <c r="M296" s="631"/>
    </row>
    <row r="297" spans="1:13" x14ac:dyDescent="0.6">
      <c r="M297" s="631"/>
    </row>
    <row r="298" spans="1:13" s="597" customFormat="1" ht="138.6" customHeight="1" x14ac:dyDescent="0.55000000000000004">
      <c r="A298" s="1044" t="s">
        <v>645</v>
      </c>
      <c r="B298" s="1044"/>
      <c r="C298" s="1044"/>
      <c r="D298" s="1044"/>
      <c r="E298" s="1044"/>
      <c r="F298" s="1044"/>
      <c r="G298" s="1044"/>
      <c r="H298" s="1044"/>
      <c r="I298" s="1044"/>
      <c r="J298" s="1044"/>
      <c r="K298" s="1044"/>
      <c r="L298" s="476"/>
      <c r="M298" s="631"/>
    </row>
    <row r="299" spans="1:13" s="597" customFormat="1" ht="192" customHeight="1" x14ac:dyDescent="0.55000000000000004">
      <c r="A299" s="1044" t="s">
        <v>646</v>
      </c>
      <c r="B299" s="1044"/>
      <c r="C299" s="1044"/>
      <c r="D299" s="1044"/>
      <c r="E299" s="1044"/>
      <c r="F299" s="1044"/>
      <c r="G299" s="1044"/>
      <c r="H299" s="1044"/>
      <c r="I299" s="1044"/>
      <c r="J299" s="1044"/>
      <c r="K299" s="1044"/>
      <c r="L299" s="476"/>
      <c r="M299" s="631"/>
    </row>
    <row r="300" spans="1:13" x14ac:dyDescent="0.6">
      <c r="M300" s="631"/>
    </row>
    <row r="301" spans="1:13" x14ac:dyDescent="0.6">
      <c r="M301" s="631"/>
    </row>
    <row r="302" spans="1:13" ht="84" customHeight="1" x14ac:dyDescent="0.45">
      <c r="A302" s="1395" t="s">
        <v>475</v>
      </c>
      <c r="B302" s="1395"/>
      <c r="C302" s="1395"/>
      <c r="D302" s="1395"/>
      <c r="E302" s="1395"/>
      <c r="F302" s="1395"/>
      <c r="G302" s="1395"/>
      <c r="H302" s="1395"/>
      <c r="I302" s="1395"/>
      <c r="J302" s="1395"/>
      <c r="K302" s="1395"/>
    </row>
    <row r="303" spans="1:13" x14ac:dyDescent="0.6">
      <c r="M303" s="631"/>
    </row>
    <row r="304" spans="1:13" ht="45.75" thickBot="1" x14ac:dyDescent="0.65">
      <c r="M304" s="631"/>
    </row>
    <row r="305" spans="1:13" ht="95.45" customHeight="1" thickBot="1" x14ac:dyDescent="0.6">
      <c r="A305" s="691" t="s">
        <v>414</v>
      </c>
      <c r="B305" s="1474" t="s">
        <v>476</v>
      </c>
      <c r="C305" s="1475"/>
      <c r="D305" s="1474" t="s">
        <v>432</v>
      </c>
      <c r="E305" s="1475"/>
      <c r="F305" s="704" t="s">
        <v>411</v>
      </c>
      <c r="G305" s="627" t="s">
        <v>406</v>
      </c>
      <c r="H305" s="627" t="s">
        <v>407</v>
      </c>
      <c r="I305" s="627" t="s">
        <v>636</v>
      </c>
      <c r="J305" s="627" t="s">
        <v>641</v>
      </c>
      <c r="K305" s="605" t="s">
        <v>683</v>
      </c>
      <c r="M305" s="631"/>
    </row>
    <row r="306" spans="1:13" ht="172.9" customHeight="1" x14ac:dyDescent="0.55000000000000004">
      <c r="A306" s="705">
        <v>1</v>
      </c>
      <c r="B306" s="1492" t="s">
        <v>477</v>
      </c>
      <c r="C306" s="1493"/>
      <c r="D306" s="1494" t="s">
        <v>478</v>
      </c>
      <c r="E306" s="1495"/>
      <c r="F306" s="705" t="s">
        <v>644</v>
      </c>
      <c r="G306" s="706">
        <v>2075442</v>
      </c>
      <c r="H306" s="707">
        <v>2176317</v>
      </c>
      <c r="I306" s="707">
        <f>+ROUND(H306*$I$124+H306,0)</f>
        <v>2245524</v>
      </c>
      <c r="J306" s="707">
        <f t="shared" ref="J306:J309" si="23">+ROUND(I306*$J$124+I306,0)</f>
        <v>2330854</v>
      </c>
      <c r="K306" s="534">
        <f>+ROUND(J306*$K$124+J306,0)</f>
        <v>2368381</v>
      </c>
      <c r="M306" s="631"/>
    </row>
    <row r="307" spans="1:13" ht="153.6" customHeight="1" x14ac:dyDescent="0.55000000000000004">
      <c r="A307" s="684">
        <v>2</v>
      </c>
      <c r="B307" s="1484" t="s">
        <v>479</v>
      </c>
      <c r="C307" s="1485"/>
      <c r="D307" s="1486" t="s">
        <v>480</v>
      </c>
      <c r="E307" s="1487"/>
      <c r="F307" s="684" t="s">
        <v>644</v>
      </c>
      <c r="G307" s="708">
        <v>5764484</v>
      </c>
      <c r="H307" s="686">
        <v>6028231</v>
      </c>
      <c r="I307" s="686">
        <f>+ROUND(H307*$I$124+H307,0)</f>
        <v>6219929</v>
      </c>
      <c r="J307" s="686">
        <f t="shared" si="23"/>
        <v>6456286</v>
      </c>
      <c r="K307" s="534">
        <f>+ROUND(J307*$K$124+J307,0)</f>
        <v>6560232</v>
      </c>
      <c r="M307" s="631"/>
    </row>
    <row r="308" spans="1:13" ht="186" customHeight="1" x14ac:dyDescent="0.55000000000000004">
      <c r="A308" s="684">
        <v>3</v>
      </c>
      <c r="B308" s="1484" t="s">
        <v>481</v>
      </c>
      <c r="C308" s="1485"/>
      <c r="D308" s="1486" t="s">
        <v>482</v>
      </c>
      <c r="E308" s="1487"/>
      <c r="F308" s="684" t="s">
        <v>644</v>
      </c>
      <c r="G308" s="708">
        <v>8971938</v>
      </c>
      <c r="H308" s="686">
        <v>9370867</v>
      </c>
      <c r="I308" s="686">
        <f>+ROUND(H308*$I$124+H308,0)</f>
        <v>9668861</v>
      </c>
      <c r="J308" s="686">
        <f t="shared" si="23"/>
        <v>10036278</v>
      </c>
      <c r="K308" s="534">
        <f>+ROUND(J308*$K$124+J308,0)</f>
        <v>10197862</v>
      </c>
      <c r="M308" s="631"/>
    </row>
    <row r="309" spans="1:13" ht="150" customHeight="1" thickBot="1" x14ac:dyDescent="0.6">
      <c r="A309" s="709">
        <v>4</v>
      </c>
      <c r="B309" s="1488" t="s">
        <v>483</v>
      </c>
      <c r="C309" s="1489"/>
      <c r="D309" s="1490" t="s">
        <v>484</v>
      </c>
      <c r="E309" s="1491"/>
      <c r="F309" s="709" t="s">
        <v>644</v>
      </c>
      <c r="G309" s="710">
        <v>11790226</v>
      </c>
      <c r="H309" s="711">
        <v>12320411</v>
      </c>
      <c r="I309" s="711">
        <f>+ROUND(H309*$I$124+H309,0)</f>
        <v>12712200</v>
      </c>
      <c r="J309" s="711">
        <f t="shared" si="23"/>
        <v>13195264</v>
      </c>
      <c r="K309" s="712">
        <f>+ROUND(J309*$K$124+J309,0)</f>
        <v>13407708</v>
      </c>
      <c r="M309" s="631"/>
    </row>
    <row r="310" spans="1:13" x14ac:dyDescent="0.6">
      <c r="M310" s="631"/>
    </row>
    <row r="311" spans="1:13" ht="399.6" customHeight="1" x14ac:dyDescent="0.55000000000000004">
      <c r="A311" s="1044" t="s">
        <v>647</v>
      </c>
      <c r="B311" s="1044"/>
      <c r="C311" s="1044"/>
      <c r="D311" s="1044"/>
      <c r="E311" s="1044"/>
      <c r="F311" s="1044"/>
      <c r="G311" s="1044"/>
      <c r="H311" s="1044"/>
      <c r="I311" s="1044"/>
      <c r="J311" s="1044"/>
      <c r="K311" s="1044"/>
      <c r="M311" s="631"/>
    </row>
    <row r="312" spans="1:13" ht="242.45" customHeight="1" x14ac:dyDescent="0.55000000000000004">
      <c r="A312" s="1044" t="s">
        <v>485</v>
      </c>
      <c r="B312" s="1044"/>
      <c r="C312" s="1044"/>
      <c r="D312" s="1044"/>
      <c r="E312" s="1044"/>
      <c r="F312" s="1044"/>
      <c r="G312" s="1044"/>
      <c r="H312" s="1044"/>
      <c r="I312" s="1044"/>
      <c r="J312" s="1044"/>
      <c r="K312" s="1044"/>
      <c r="M312" s="631"/>
    </row>
    <row r="313" spans="1:13" ht="279.60000000000002" customHeight="1" x14ac:dyDescent="0.55000000000000004">
      <c r="A313" s="1044" t="s">
        <v>648</v>
      </c>
      <c r="B313" s="1044"/>
      <c r="C313" s="1044"/>
      <c r="D313" s="1044"/>
      <c r="E313" s="1044"/>
      <c r="F313" s="1044"/>
      <c r="G313" s="1044"/>
      <c r="H313" s="1044"/>
      <c r="I313" s="1044"/>
      <c r="J313" s="1044"/>
      <c r="K313" s="1044"/>
      <c r="M313" s="631"/>
    </row>
    <row r="314" spans="1:13" x14ac:dyDescent="0.6">
      <c r="M314" s="631"/>
    </row>
    <row r="315" spans="1:13" ht="112.9" customHeight="1" x14ac:dyDescent="0.45">
      <c r="A315" s="1395" t="s">
        <v>691</v>
      </c>
      <c r="B315" s="1395"/>
      <c r="C315" s="1395"/>
      <c r="D315" s="1395"/>
      <c r="E315" s="1395"/>
      <c r="F315" s="1395"/>
      <c r="G315" s="1395"/>
      <c r="H315" s="1395"/>
      <c r="I315" s="1395"/>
      <c r="J315" s="1395"/>
      <c r="K315" s="1395"/>
    </row>
    <row r="316" spans="1:13" ht="45.75" thickBot="1" x14ac:dyDescent="0.65">
      <c r="M316" s="631"/>
    </row>
    <row r="317" spans="1:13" ht="67.150000000000006" customHeight="1" thickBot="1" x14ac:dyDescent="0.6">
      <c r="A317" s="691" t="s">
        <v>414</v>
      </c>
      <c r="B317" s="1474" t="s">
        <v>487</v>
      </c>
      <c r="C317" s="1475"/>
      <c r="D317" s="1474" t="s">
        <v>488</v>
      </c>
      <c r="E317" s="1475"/>
      <c r="F317" s="704" t="s">
        <v>411</v>
      </c>
      <c r="G317" s="627" t="s">
        <v>406</v>
      </c>
      <c r="H317" s="627" t="s">
        <v>407</v>
      </c>
      <c r="I317" s="627" t="s">
        <v>636</v>
      </c>
      <c r="J317" s="713" t="s">
        <v>639</v>
      </c>
      <c r="K317" s="605" t="s">
        <v>683</v>
      </c>
      <c r="M317" s="631"/>
    </row>
    <row r="318" spans="1:13" ht="134.44999999999999" customHeight="1" x14ac:dyDescent="0.55000000000000004">
      <c r="A318" s="705">
        <v>1</v>
      </c>
      <c r="B318" s="1492" t="s">
        <v>489</v>
      </c>
      <c r="C318" s="1493"/>
      <c r="D318" s="1494" t="s">
        <v>490</v>
      </c>
      <c r="E318" s="1495"/>
      <c r="F318" s="705" t="s">
        <v>644</v>
      </c>
      <c r="G318" s="714">
        <v>2437191</v>
      </c>
      <c r="H318" s="707">
        <v>2556858</v>
      </c>
      <c r="I318" s="707">
        <f>+ROUND(H318*$I$124+H318,0)</f>
        <v>2638166</v>
      </c>
      <c r="J318" s="707">
        <f t="shared" ref="J318:J320" si="24">+ROUND(I318*$J$124+I318,0)</f>
        <v>2738416</v>
      </c>
      <c r="K318" s="715">
        <f>+ROUND(J318*$K$124+J318,0)</f>
        <v>2782504</v>
      </c>
      <c r="M318" s="631"/>
    </row>
    <row r="319" spans="1:13" ht="152.44999999999999" customHeight="1" x14ac:dyDescent="0.55000000000000004">
      <c r="A319" s="684">
        <v>2</v>
      </c>
      <c r="B319" s="1484" t="s">
        <v>491</v>
      </c>
      <c r="C319" s="1485"/>
      <c r="D319" s="1486" t="s">
        <v>492</v>
      </c>
      <c r="E319" s="1487"/>
      <c r="F319" s="684" t="s">
        <v>644</v>
      </c>
      <c r="G319" s="716">
        <v>8790673</v>
      </c>
      <c r="H319" s="686">
        <v>9178191</v>
      </c>
      <c r="I319" s="686">
        <f>+ROUND(H319*$I$124+H319,0)</f>
        <v>9470057</v>
      </c>
      <c r="J319" s="686">
        <f t="shared" si="24"/>
        <v>9829919</v>
      </c>
      <c r="K319" s="534">
        <f>+ROUND(J319*$K$124+J319,0)</f>
        <v>9988181</v>
      </c>
      <c r="M319" s="631"/>
    </row>
    <row r="320" spans="1:13" ht="212.45" customHeight="1" thickBot="1" x14ac:dyDescent="0.6">
      <c r="A320" s="709">
        <v>3</v>
      </c>
      <c r="B320" s="1488" t="s">
        <v>493</v>
      </c>
      <c r="C320" s="1489"/>
      <c r="D320" s="1490" t="s">
        <v>494</v>
      </c>
      <c r="E320" s="1491"/>
      <c r="F320" s="709" t="s">
        <v>644</v>
      </c>
      <c r="G320" s="717">
        <v>13956948</v>
      </c>
      <c r="H320" s="711">
        <v>14567758</v>
      </c>
      <c r="I320" s="711">
        <f>+ROUND(H320*$I$124+H320,0)</f>
        <v>15031013</v>
      </c>
      <c r="J320" s="711">
        <f t="shared" si="24"/>
        <v>15602191</v>
      </c>
      <c r="K320" s="712">
        <f>+ROUND(J320*$K$124+J320,0)</f>
        <v>15853386</v>
      </c>
      <c r="M320" s="631"/>
    </row>
    <row r="321" spans="1:16384" x14ac:dyDescent="0.6">
      <c r="M321" s="631"/>
    </row>
    <row r="322" spans="1:16384" s="667" customFormat="1" ht="148.15" customHeight="1" x14ac:dyDescent="0.8">
      <c r="A322" s="1461" t="s">
        <v>692</v>
      </c>
      <c r="B322" s="1461"/>
      <c r="C322" s="1461"/>
      <c r="D322" s="1461"/>
      <c r="E322" s="1461"/>
      <c r="F322" s="1461"/>
      <c r="G322" s="1461"/>
      <c r="H322" s="1461"/>
      <c r="I322" s="1461"/>
      <c r="J322" s="1461"/>
      <c r="K322" s="1461"/>
      <c r="L322" s="1461"/>
      <c r="M322" s="1461"/>
      <c r="N322" s="1461"/>
      <c r="O322" s="1461"/>
      <c r="P322" s="1461"/>
      <c r="Q322" s="1461"/>
      <c r="R322" s="1461"/>
      <c r="S322" s="1461"/>
      <c r="T322" s="1461"/>
      <c r="U322" s="1461"/>
      <c r="V322" s="1461"/>
      <c r="W322" s="1461"/>
      <c r="X322" s="1461"/>
      <c r="Y322" s="1461"/>
      <c r="Z322" s="1461"/>
      <c r="AA322" s="1461"/>
      <c r="AB322" s="1461"/>
      <c r="AC322" s="1461"/>
      <c r="AD322" s="1461"/>
      <c r="AE322" s="1461"/>
      <c r="AF322" s="1461"/>
      <c r="AG322" s="1461"/>
      <c r="AH322" s="1461"/>
      <c r="AI322" s="1461"/>
      <c r="AJ322" s="1461"/>
      <c r="AK322" s="1461"/>
      <c r="AL322" s="1461"/>
      <c r="AM322" s="1461"/>
      <c r="AN322" s="1461"/>
      <c r="AO322" s="1461"/>
      <c r="AP322" s="1461"/>
      <c r="AQ322" s="1461"/>
      <c r="AR322" s="1461"/>
      <c r="AS322" s="1461"/>
      <c r="AT322" s="1461"/>
      <c r="AU322" s="1461"/>
      <c r="AV322" s="1461"/>
      <c r="AW322" s="1461"/>
      <c r="AX322" s="1461"/>
      <c r="AY322" s="1461"/>
      <c r="AZ322" s="1461"/>
      <c r="BA322" s="1461"/>
      <c r="BB322" s="1461"/>
      <c r="BC322" s="1461"/>
      <c r="BD322" s="1461"/>
      <c r="BE322" s="1461"/>
      <c r="BF322" s="1461"/>
      <c r="BG322" s="1461"/>
      <c r="BH322" s="1461"/>
      <c r="BI322" s="1461"/>
      <c r="BJ322" s="1461"/>
      <c r="BK322" s="1461"/>
      <c r="BL322" s="1461"/>
      <c r="BM322" s="1461"/>
      <c r="BN322" s="1461"/>
      <c r="BO322" s="1461"/>
      <c r="BP322" s="1461"/>
      <c r="BQ322" s="1461"/>
      <c r="BR322" s="1461"/>
      <c r="BS322" s="1461"/>
      <c r="BT322" s="1461"/>
      <c r="BU322" s="1461"/>
      <c r="BV322" s="1461"/>
      <c r="BW322" s="1461"/>
      <c r="BX322" s="1461"/>
      <c r="BY322" s="1461"/>
      <c r="BZ322" s="1461"/>
      <c r="CA322" s="1461"/>
      <c r="CB322" s="1461"/>
      <c r="CC322" s="1461"/>
      <c r="CD322" s="1461"/>
      <c r="CE322" s="1461"/>
      <c r="CF322" s="1461"/>
      <c r="CG322" s="1461"/>
      <c r="CH322" s="1461"/>
      <c r="CI322" s="1461"/>
      <c r="CJ322" s="1461"/>
      <c r="CK322" s="1461"/>
      <c r="CL322" s="1461"/>
      <c r="CM322" s="1461"/>
      <c r="CN322" s="1461"/>
      <c r="CO322" s="1461"/>
      <c r="CP322" s="1461"/>
      <c r="CQ322" s="1461"/>
      <c r="CR322" s="1461"/>
      <c r="CS322" s="1461"/>
      <c r="CT322" s="1461"/>
      <c r="CU322" s="1461"/>
      <c r="CV322" s="1461"/>
      <c r="CW322" s="1461"/>
      <c r="CX322" s="1461"/>
      <c r="CY322" s="1461"/>
      <c r="CZ322" s="1461"/>
      <c r="DA322" s="1461"/>
      <c r="DB322" s="1461"/>
      <c r="DC322" s="1461"/>
      <c r="DD322" s="1461"/>
      <c r="DE322" s="1461"/>
      <c r="DF322" s="1461"/>
      <c r="DG322" s="1461"/>
      <c r="DH322" s="1461"/>
      <c r="DI322" s="1461"/>
      <c r="DJ322" s="1461"/>
      <c r="DK322" s="1461"/>
      <c r="DL322" s="1461"/>
      <c r="DM322" s="1461"/>
      <c r="DN322" s="1461"/>
      <c r="DO322" s="1461"/>
      <c r="DP322" s="1461"/>
      <c r="DQ322" s="1461"/>
      <c r="DR322" s="1461"/>
      <c r="DS322" s="1461"/>
      <c r="DT322" s="1461"/>
      <c r="DU322" s="1461"/>
      <c r="DV322" s="1461"/>
      <c r="DW322" s="1461"/>
      <c r="DX322" s="1461"/>
      <c r="DY322" s="1461"/>
      <c r="DZ322" s="1461"/>
      <c r="EA322" s="1461"/>
      <c r="EB322" s="1461"/>
      <c r="EC322" s="1461"/>
      <c r="ED322" s="1461"/>
      <c r="EE322" s="1461"/>
      <c r="EF322" s="1461"/>
      <c r="EG322" s="1461"/>
      <c r="EH322" s="1461"/>
      <c r="EI322" s="1461"/>
      <c r="EJ322" s="1461"/>
      <c r="EK322" s="1461"/>
      <c r="EL322" s="1461"/>
      <c r="EM322" s="1461"/>
      <c r="EN322" s="1461"/>
      <c r="EO322" s="1461"/>
      <c r="EP322" s="1461"/>
      <c r="EQ322" s="1461"/>
      <c r="ER322" s="1461"/>
      <c r="ES322" s="1461"/>
      <c r="ET322" s="1461"/>
      <c r="EU322" s="1461"/>
      <c r="EV322" s="1461"/>
      <c r="EW322" s="1461"/>
      <c r="EX322" s="1461"/>
      <c r="EY322" s="1461"/>
      <c r="EZ322" s="1461"/>
      <c r="FA322" s="1461"/>
      <c r="FB322" s="1461"/>
      <c r="FC322" s="1461"/>
      <c r="FD322" s="1461"/>
      <c r="FE322" s="1461"/>
      <c r="FF322" s="1461"/>
      <c r="FG322" s="1461"/>
      <c r="FH322" s="1461"/>
      <c r="FI322" s="1461"/>
      <c r="FJ322" s="1461"/>
      <c r="FK322" s="1461"/>
      <c r="FL322" s="1461"/>
      <c r="FM322" s="1461"/>
      <c r="FN322" s="1461"/>
      <c r="FO322" s="1461"/>
      <c r="FP322" s="1461"/>
      <c r="FQ322" s="1461"/>
      <c r="FR322" s="1461"/>
      <c r="FS322" s="1461"/>
      <c r="FT322" s="1461"/>
      <c r="FU322" s="1461"/>
      <c r="FV322" s="1461"/>
      <c r="FW322" s="1461"/>
      <c r="FX322" s="1461"/>
      <c r="FY322" s="1461"/>
      <c r="FZ322" s="1461"/>
      <c r="GA322" s="1461"/>
      <c r="GB322" s="1461"/>
      <c r="GC322" s="1461"/>
      <c r="GD322" s="1461"/>
      <c r="GE322" s="1461"/>
      <c r="GF322" s="1461"/>
      <c r="GG322" s="1461"/>
      <c r="GH322" s="1461"/>
      <c r="GI322" s="1461"/>
      <c r="GJ322" s="1461"/>
      <c r="GK322" s="1461"/>
      <c r="GL322" s="1461"/>
      <c r="GM322" s="1461"/>
      <c r="GN322" s="1461"/>
      <c r="GO322" s="1461"/>
      <c r="GP322" s="1461"/>
      <c r="GQ322" s="1461"/>
      <c r="GR322" s="1461"/>
      <c r="GS322" s="1461"/>
      <c r="GT322" s="1461"/>
      <c r="GU322" s="1461"/>
      <c r="GV322" s="1461"/>
      <c r="GW322" s="1461"/>
      <c r="GX322" s="1461"/>
      <c r="GY322" s="1461"/>
      <c r="GZ322" s="1461"/>
      <c r="HA322" s="1461"/>
      <c r="HB322" s="1461"/>
      <c r="HC322" s="1461"/>
      <c r="HD322" s="1461"/>
      <c r="HE322" s="1461"/>
      <c r="HF322" s="1461"/>
      <c r="HG322" s="1461"/>
      <c r="HH322" s="1461"/>
      <c r="HI322" s="1461"/>
      <c r="HJ322" s="1461"/>
      <c r="HK322" s="1461"/>
      <c r="HL322" s="1461"/>
      <c r="HM322" s="1461"/>
      <c r="HN322" s="1461"/>
      <c r="HO322" s="1461"/>
      <c r="HP322" s="1461"/>
      <c r="HQ322" s="1461"/>
      <c r="HR322" s="1461"/>
      <c r="HS322" s="1461"/>
      <c r="HT322" s="1461"/>
      <c r="HU322" s="1461"/>
      <c r="HV322" s="1461"/>
      <c r="HW322" s="1461"/>
      <c r="HX322" s="1461"/>
      <c r="HY322" s="1461"/>
      <c r="HZ322" s="1461"/>
      <c r="IA322" s="1461"/>
      <c r="IB322" s="1461"/>
      <c r="IC322" s="1461"/>
      <c r="ID322" s="1461"/>
      <c r="IE322" s="1461"/>
      <c r="IF322" s="1461"/>
      <c r="IG322" s="1461"/>
      <c r="IH322" s="1461"/>
      <c r="II322" s="1461"/>
      <c r="IJ322" s="1461"/>
      <c r="IK322" s="1461"/>
      <c r="IL322" s="1461"/>
      <c r="IM322" s="1461"/>
      <c r="IN322" s="1461"/>
      <c r="IO322" s="1461"/>
      <c r="IP322" s="1461"/>
      <c r="IQ322" s="1461"/>
      <c r="IR322" s="1461"/>
      <c r="IS322" s="1461"/>
      <c r="IT322" s="1461"/>
      <c r="IU322" s="1461"/>
      <c r="IV322" s="1461"/>
      <c r="IW322" s="1461"/>
      <c r="IX322" s="1461"/>
      <c r="IY322" s="1461"/>
      <c r="IZ322" s="1461"/>
      <c r="JA322" s="1461"/>
      <c r="JB322" s="1461"/>
      <c r="JC322" s="1461"/>
      <c r="JD322" s="1461"/>
      <c r="JE322" s="1461"/>
      <c r="JF322" s="1461"/>
      <c r="JG322" s="1461"/>
      <c r="JH322" s="1461"/>
      <c r="JI322" s="1461"/>
      <c r="JJ322" s="1461"/>
      <c r="JK322" s="1461"/>
      <c r="JL322" s="1461"/>
      <c r="JM322" s="1461"/>
      <c r="JN322" s="1461"/>
      <c r="JO322" s="1461"/>
      <c r="JP322" s="1461"/>
      <c r="JQ322" s="1461"/>
      <c r="JR322" s="1461"/>
      <c r="JS322" s="1461"/>
      <c r="JT322" s="1461"/>
      <c r="JU322" s="1461"/>
      <c r="JV322" s="1461"/>
      <c r="JW322" s="1461"/>
      <c r="JX322" s="1461"/>
      <c r="JY322" s="1461"/>
      <c r="JZ322" s="1461"/>
      <c r="KA322" s="1461"/>
      <c r="KB322" s="1461"/>
      <c r="KC322" s="1461"/>
      <c r="KD322" s="1461"/>
      <c r="KE322" s="1461"/>
      <c r="KF322" s="1461"/>
      <c r="KG322" s="1461"/>
      <c r="KH322" s="1461"/>
      <c r="KI322" s="1461"/>
      <c r="KJ322" s="1461"/>
      <c r="KK322" s="1461"/>
      <c r="KL322" s="1461"/>
      <c r="KM322" s="1461"/>
      <c r="KN322" s="1461"/>
      <c r="KO322" s="1461"/>
      <c r="KP322" s="1461"/>
      <c r="KQ322" s="1461"/>
      <c r="KR322" s="1461"/>
      <c r="KS322" s="1461"/>
      <c r="KT322" s="1461"/>
      <c r="KU322" s="1461"/>
      <c r="KV322" s="1461"/>
      <c r="KW322" s="1461"/>
      <c r="KX322" s="1461"/>
      <c r="KY322" s="1461"/>
      <c r="KZ322" s="1461"/>
      <c r="LA322" s="1461"/>
      <c r="LB322" s="1461"/>
      <c r="LC322" s="1461"/>
      <c r="LD322" s="1461"/>
      <c r="LE322" s="1461"/>
      <c r="LF322" s="1461"/>
      <c r="LG322" s="1461"/>
      <c r="LH322" s="1461"/>
      <c r="LI322" s="1461"/>
      <c r="LJ322" s="1461"/>
      <c r="LK322" s="1461"/>
      <c r="LL322" s="1461"/>
      <c r="LM322" s="1461"/>
      <c r="LN322" s="1461"/>
      <c r="LO322" s="1461"/>
      <c r="LP322" s="1461"/>
      <c r="LQ322" s="1461"/>
      <c r="LR322" s="1461"/>
      <c r="LS322" s="1461"/>
      <c r="LT322" s="1461"/>
      <c r="LU322" s="1461"/>
      <c r="LV322" s="1461"/>
      <c r="LW322" s="1461"/>
      <c r="LX322" s="1461"/>
      <c r="LY322" s="1461"/>
      <c r="LZ322" s="1461"/>
      <c r="MA322" s="1461"/>
      <c r="MB322" s="1461"/>
      <c r="MC322" s="1461"/>
      <c r="MD322" s="1461"/>
      <c r="ME322" s="1461"/>
      <c r="MF322" s="1461"/>
      <c r="MG322" s="1461"/>
      <c r="MH322" s="1461"/>
      <c r="MI322" s="1461"/>
      <c r="MJ322" s="1461"/>
      <c r="MK322" s="1461"/>
      <c r="ML322" s="1461"/>
      <c r="MM322" s="1461"/>
      <c r="MN322" s="1461"/>
      <c r="MO322" s="1461"/>
      <c r="MP322" s="1461"/>
      <c r="MQ322" s="1461"/>
      <c r="MR322" s="1461"/>
      <c r="MS322" s="1461"/>
      <c r="MT322" s="1461"/>
      <c r="MU322" s="1461"/>
      <c r="MV322" s="1461"/>
      <c r="MW322" s="1461"/>
      <c r="MX322" s="1461"/>
      <c r="MY322" s="1461"/>
      <c r="MZ322" s="1461"/>
      <c r="NA322" s="1461"/>
      <c r="NB322" s="1461"/>
      <c r="NC322" s="1461"/>
      <c r="ND322" s="1461"/>
      <c r="NE322" s="1461"/>
      <c r="NF322" s="1461"/>
      <c r="NG322" s="1461"/>
      <c r="NH322" s="1461"/>
      <c r="NI322" s="1461"/>
      <c r="NJ322" s="1461"/>
      <c r="NK322" s="1461"/>
      <c r="NL322" s="1461"/>
      <c r="NM322" s="1461"/>
      <c r="NN322" s="1461"/>
      <c r="NO322" s="1461"/>
      <c r="NP322" s="1461"/>
      <c r="NQ322" s="1461"/>
      <c r="NR322" s="1461"/>
      <c r="NS322" s="1461"/>
      <c r="NT322" s="1461"/>
      <c r="NU322" s="1461"/>
      <c r="NV322" s="1461"/>
      <c r="NW322" s="1461"/>
      <c r="NX322" s="1461"/>
      <c r="NY322" s="1461"/>
      <c r="NZ322" s="1461"/>
      <c r="OA322" s="1461"/>
      <c r="OB322" s="1461"/>
      <c r="OC322" s="1461"/>
      <c r="OD322" s="1461"/>
      <c r="OE322" s="1461"/>
      <c r="OF322" s="1461"/>
      <c r="OG322" s="1461"/>
      <c r="OH322" s="1461"/>
      <c r="OI322" s="1461"/>
      <c r="OJ322" s="1461"/>
      <c r="OK322" s="1461"/>
      <c r="OL322" s="1461"/>
      <c r="OM322" s="1461"/>
      <c r="ON322" s="1461"/>
      <c r="OO322" s="1461"/>
      <c r="OP322" s="1461"/>
      <c r="OQ322" s="1461"/>
      <c r="OR322" s="1461"/>
      <c r="OS322" s="1461"/>
      <c r="OT322" s="1461"/>
      <c r="OU322" s="1461"/>
      <c r="OV322" s="1461"/>
      <c r="OW322" s="1461"/>
      <c r="OX322" s="1461"/>
      <c r="OY322" s="1461"/>
      <c r="OZ322" s="1461"/>
      <c r="PA322" s="1461"/>
      <c r="PB322" s="1461"/>
      <c r="PC322" s="1461"/>
      <c r="PD322" s="1461"/>
      <c r="PE322" s="1461"/>
      <c r="PF322" s="1461"/>
      <c r="PG322" s="1461"/>
      <c r="PH322" s="1461"/>
      <c r="PI322" s="1461"/>
      <c r="PJ322" s="1461"/>
      <c r="PK322" s="1461"/>
      <c r="PL322" s="1461"/>
      <c r="PM322" s="1461"/>
      <c r="PN322" s="1461"/>
      <c r="PO322" s="1461"/>
      <c r="PP322" s="1461"/>
      <c r="PQ322" s="1461"/>
      <c r="PR322" s="1461"/>
      <c r="PS322" s="1461"/>
      <c r="PT322" s="1461"/>
      <c r="PU322" s="1461"/>
      <c r="PV322" s="1461"/>
      <c r="PW322" s="1461"/>
      <c r="PX322" s="1461"/>
      <c r="PY322" s="1461"/>
      <c r="PZ322" s="1461"/>
      <c r="QA322" s="1461"/>
      <c r="QB322" s="1461"/>
      <c r="QC322" s="1461"/>
      <c r="QD322" s="1461"/>
      <c r="QE322" s="1461"/>
      <c r="QF322" s="1461"/>
      <c r="QG322" s="1461"/>
      <c r="QH322" s="1461"/>
      <c r="QI322" s="1461"/>
      <c r="QJ322" s="1461"/>
      <c r="QK322" s="1461"/>
      <c r="QL322" s="1461"/>
      <c r="QM322" s="1461"/>
      <c r="QN322" s="1461"/>
      <c r="QO322" s="1461"/>
      <c r="QP322" s="1461"/>
      <c r="QQ322" s="1461"/>
      <c r="QR322" s="1461"/>
      <c r="QS322" s="1461"/>
      <c r="QT322" s="1461"/>
      <c r="QU322" s="1461"/>
      <c r="QV322" s="1461"/>
      <c r="QW322" s="1461"/>
      <c r="QX322" s="1461"/>
      <c r="QY322" s="1461"/>
      <c r="QZ322" s="1461"/>
      <c r="RA322" s="1461"/>
      <c r="RB322" s="1461"/>
      <c r="RC322" s="1461"/>
      <c r="RD322" s="1461"/>
      <c r="RE322" s="1461"/>
      <c r="RF322" s="1461"/>
      <c r="RG322" s="1461"/>
      <c r="RH322" s="1461"/>
      <c r="RI322" s="1461"/>
      <c r="RJ322" s="1461"/>
      <c r="RK322" s="1461"/>
      <c r="RL322" s="1461"/>
      <c r="RM322" s="1461"/>
      <c r="RN322" s="1461"/>
      <c r="RO322" s="1461"/>
      <c r="RP322" s="1461"/>
      <c r="RQ322" s="1461"/>
      <c r="RR322" s="1461"/>
      <c r="RS322" s="1461"/>
      <c r="RT322" s="1461"/>
      <c r="RU322" s="1461"/>
      <c r="RV322" s="1461"/>
      <c r="RW322" s="1461"/>
      <c r="RX322" s="1461"/>
      <c r="RY322" s="1461"/>
      <c r="RZ322" s="1461"/>
      <c r="SA322" s="1461"/>
      <c r="SB322" s="1461"/>
      <c r="SC322" s="1461"/>
      <c r="SD322" s="1461"/>
      <c r="SE322" s="1461"/>
      <c r="SF322" s="1461"/>
      <c r="SG322" s="1461"/>
      <c r="SH322" s="1461"/>
      <c r="SI322" s="1461"/>
      <c r="SJ322" s="1461"/>
      <c r="SK322" s="1461"/>
      <c r="SL322" s="1461"/>
      <c r="SM322" s="1461"/>
      <c r="SN322" s="1461"/>
      <c r="SO322" s="1461"/>
      <c r="SP322" s="1461"/>
      <c r="SQ322" s="1461"/>
      <c r="SR322" s="1461"/>
      <c r="SS322" s="1461"/>
      <c r="ST322" s="1461"/>
      <c r="SU322" s="1461"/>
      <c r="SV322" s="1461"/>
      <c r="SW322" s="1461"/>
      <c r="SX322" s="1461"/>
      <c r="SY322" s="1461"/>
      <c r="SZ322" s="1461"/>
      <c r="TA322" s="1461"/>
      <c r="TB322" s="1461"/>
      <c r="TC322" s="1461"/>
      <c r="TD322" s="1461"/>
      <c r="TE322" s="1461"/>
      <c r="TF322" s="1461"/>
      <c r="TG322" s="1461"/>
      <c r="TH322" s="1461"/>
      <c r="TI322" s="1461"/>
      <c r="TJ322" s="1461"/>
      <c r="TK322" s="1461"/>
      <c r="TL322" s="1461"/>
      <c r="TM322" s="1461"/>
      <c r="TN322" s="1461"/>
      <c r="TO322" s="1461"/>
      <c r="TP322" s="1461"/>
      <c r="TQ322" s="1461"/>
      <c r="TR322" s="1461"/>
      <c r="TS322" s="1461"/>
      <c r="TT322" s="1461"/>
      <c r="TU322" s="1461"/>
      <c r="TV322" s="1461"/>
      <c r="TW322" s="1461"/>
      <c r="TX322" s="1461"/>
      <c r="TY322" s="1461"/>
      <c r="TZ322" s="1461"/>
      <c r="UA322" s="1461"/>
      <c r="UB322" s="1461"/>
      <c r="UC322" s="1461"/>
      <c r="UD322" s="1461"/>
      <c r="UE322" s="1461"/>
      <c r="UF322" s="1461"/>
      <c r="UG322" s="1461"/>
      <c r="UH322" s="1461"/>
      <c r="UI322" s="1461"/>
      <c r="UJ322" s="1461"/>
      <c r="UK322" s="1461"/>
      <c r="UL322" s="1461"/>
      <c r="UM322" s="1461"/>
      <c r="UN322" s="1461"/>
      <c r="UO322" s="1461"/>
      <c r="UP322" s="1461"/>
      <c r="UQ322" s="1461"/>
      <c r="UR322" s="1461"/>
      <c r="US322" s="1461"/>
      <c r="UT322" s="1461"/>
      <c r="UU322" s="1461"/>
      <c r="UV322" s="1461"/>
      <c r="UW322" s="1461"/>
      <c r="UX322" s="1461"/>
      <c r="UY322" s="1461"/>
      <c r="UZ322" s="1461"/>
      <c r="VA322" s="1461"/>
      <c r="VB322" s="1461"/>
      <c r="VC322" s="1461"/>
      <c r="VD322" s="1461"/>
      <c r="VE322" s="1461"/>
      <c r="VF322" s="1461"/>
      <c r="VG322" s="1461"/>
      <c r="VH322" s="1461"/>
      <c r="VI322" s="1461"/>
      <c r="VJ322" s="1461"/>
      <c r="VK322" s="1461"/>
      <c r="VL322" s="1461"/>
      <c r="VM322" s="1461"/>
      <c r="VN322" s="1461"/>
      <c r="VO322" s="1461"/>
      <c r="VP322" s="1461"/>
      <c r="VQ322" s="1461"/>
      <c r="VR322" s="1461"/>
      <c r="VS322" s="1461"/>
      <c r="VT322" s="1461"/>
      <c r="VU322" s="1461"/>
      <c r="VV322" s="1461"/>
      <c r="VW322" s="1461"/>
      <c r="VX322" s="1461"/>
      <c r="VY322" s="1461"/>
      <c r="VZ322" s="1461"/>
      <c r="WA322" s="1461"/>
      <c r="WB322" s="1461"/>
      <c r="WC322" s="1461"/>
      <c r="WD322" s="1461"/>
      <c r="WE322" s="1461"/>
      <c r="WF322" s="1461"/>
      <c r="WG322" s="1461"/>
      <c r="WH322" s="1461"/>
      <c r="WI322" s="1461"/>
      <c r="WJ322" s="1461"/>
      <c r="WK322" s="1461"/>
      <c r="WL322" s="1461"/>
      <c r="WM322" s="1461"/>
      <c r="WN322" s="1461"/>
      <c r="WO322" s="1461"/>
      <c r="WP322" s="1461"/>
      <c r="WQ322" s="1461"/>
      <c r="WR322" s="1461"/>
      <c r="WS322" s="1461"/>
      <c r="WT322" s="1461"/>
      <c r="WU322" s="1461"/>
      <c r="WV322" s="1461"/>
      <c r="WW322" s="1461"/>
      <c r="WX322" s="1461"/>
      <c r="WY322" s="1461"/>
      <c r="WZ322" s="1461"/>
      <c r="XA322" s="1461"/>
      <c r="XB322" s="1461"/>
      <c r="XC322" s="1461"/>
      <c r="XD322" s="1461"/>
      <c r="XE322" s="1461"/>
      <c r="XF322" s="1461"/>
      <c r="XG322" s="1461"/>
      <c r="XH322" s="1461"/>
      <c r="XI322" s="1461"/>
      <c r="XJ322" s="1461"/>
      <c r="XK322" s="1461"/>
      <c r="XL322" s="1461"/>
      <c r="XM322" s="1461"/>
      <c r="XN322" s="1461"/>
      <c r="XO322" s="1461"/>
      <c r="XP322" s="1461"/>
      <c r="XQ322" s="1461"/>
      <c r="XR322" s="1461"/>
      <c r="XS322" s="1461"/>
      <c r="XT322" s="1461"/>
      <c r="XU322" s="1461"/>
      <c r="XV322" s="1461"/>
      <c r="XW322" s="1461"/>
      <c r="XX322" s="1461"/>
      <c r="XY322" s="1461"/>
      <c r="XZ322" s="1461"/>
      <c r="YA322" s="1461"/>
      <c r="YB322" s="1461"/>
      <c r="YC322" s="1461"/>
      <c r="YD322" s="1461"/>
      <c r="YE322" s="1461"/>
      <c r="YF322" s="1461"/>
      <c r="YG322" s="1461"/>
      <c r="YH322" s="1461"/>
      <c r="YI322" s="1461"/>
      <c r="YJ322" s="1461"/>
      <c r="YK322" s="1461"/>
      <c r="YL322" s="1461"/>
      <c r="YM322" s="1461"/>
      <c r="YN322" s="1461"/>
      <c r="YO322" s="1461"/>
      <c r="YP322" s="1461"/>
      <c r="YQ322" s="1461"/>
      <c r="YR322" s="1461"/>
      <c r="YS322" s="1461"/>
      <c r="YT322" s="1461"/>
      <c r="YU322" s="1461"/>
      <c r="YV322" s="1461"/>
      <c r="YW322" s="1461"/>
      <c r="YX322" s="1461"/>
      <c r="YY322" s="1461"/>
      <c r="YZ322" s="1461"/>
      <c r="ZA322" s="1461"/>
      <c r="ZB322" s="1461"/>
      <c r="ZC322" s="1461"/>
      <c r="ZD322" s="1461"/>
      <c r="ZE322" s="1461"/>
      <c r="ZF322" s="1461"/>
      <c r="ZG322" s="1461"/>
      <c r="ZH322" s="1461"/>
      <c r="ZI322" s="1461"/>
      <c r="ZJ322" s="1461"/>
      <c r="ZK322" s="1461"/>
      <c r="ZL322" s="1461"/>
      <c r="ZM322" s="1461"/>
      <c r="ZN322" s="1461"/>
      <c r="ZO322" s="1461"/>
      <c r="ZP322" s="1461"/>
      <c r="ZQ322" s="1461"/>
      <c r="ZR322" s="1461"/>
      <c r="ZS322" s="1461"/>
      <c r="ZT322" s="1461"/>
      <c r="ZU322" s="1461"/>
      <c r="ZV322" s="1461"/>
      <c r="ZW322" s="1461"/>
      <c r="ZX322" s="1461"/>
      <c r="ZY322" s="1461"/>
      <c r="ZZ322" s="1461"/>
      <c r="AAA322" s="1461"/>
      <c r="AAB322" s="1461"/>
      <c r="AAC322" s="1461"/>
      <c r="AAD322" s="1461"/>
      <c r="AAE322" s="1461"/>
      <c r="AAF322" s="1461"/>
      <c r="AAG322" s="1461"/>
      <c r="AAH322" s="1461"/>
      <c r="AAI322" s="1461"/>
      <c r="AAJ322" s="1461"/>
      <c r="AAK322" s="1461"/>
      <c r="AAL322" s="1461"/>
      <c r="AAM322" s="1461"/>
      <c r="AAN322" s="1461"/>
      <c r="AAO322" s="1461"/>
      <c r="AAP322" s="1461"/>
      <c r="AAQ322" s="1461"/>
      <c r="AAR322" s="1461"/>
      <c r="AAS322" s="1461"/>
      <c r="AAT322" s="1461"/>
      <c r="AAU322" s="1461"/>
      <c r="AAV322" s="1461"/>
      <c r="AAW322" s="1461"/>
      <c r="AAX322" s="1461"/>
      <c r="AAY322" s="1461"/>
      <c r="AAZ322" s="1461"/>
      <c r="ABA322" s="1461"/>
      <c r="ABB322" s="1461"/>
      <c r="ABC322" s="1461"/>
      <c r="ABD322" s="1461"/>
      <c r="ABE322" s="1461"/>
      <c r="ABF322" s="1461"/>
      <c r="ABG322" s="1461"/>
      <c r="ABH322" s="1461"/>
      <c r="ABI322" s="1461"/>
      <c r="ABJ322" s="1461"/>
      <c r="ABK322" s="1461"/>
      <c r="ABL322" s="1461"/>
      <c r="ABM322" s="1461"/>
      <c r="ABN322" s="1461"/>
      <c r="ABO322" s="1461"/>
      <c r="ABP322" s="1461"/>
      <c r="ABQ322" s="1461"/>
      <c r="ABR322" s="1461"/>
      <c r="ABS322" s="1461"/>
      <c r="ABT322" s="1461"/>
      <c r="ABU322" s="1461"/>
      <c r="ABV322" s="1461"/>
      <c r="ABW322" s="1461"/>
      <c r="ABX322" s="1461"/>
      <c r="ABY322" s="1461"/>
      <c r="ABZ322" s="1461"/>
      <c r="ACA322" s="1461"/>
      <c r="ACB322" s="1461"/>
      <c r="ACC322" s="1461"/>
      <c r="ACD322" s="1461"/>
      <c r="ACE322" s="1461"/>
      <c r="ACF322" s="1461"/>
      <c r="ACG322" s="1461"/>
      <c r="ACH322" s="1461"/>
      <c r="ACI322" s="1461"/>
      <c r="ACJ322" s="1461"/>
      <c r="ACK322" s="1461"/>
      <c r="ACL322" s="1461"/>
      <c r="ACM322" s="1461"/>
      <c r="ACN322" s="1461"/>
      <c r="ACO322" s="1461"/>
      <c r="ACP322" s="1461"/>
      <c r="ACQ322" s="1461"/>
      <c r="ACR322" s="1461"/>
      <c r="ACS322" s="1461"/>
      <c r="ACT322" s="1461"/>
      <c r="ACU322" s="1461"/>
      <c r="ACV322" s="1461"/>
      <c r="ACW322" s="1461"/>
      <c r="ACX322" s="1461"/>
      <c r="ACY322" s="1461"/>
      <c r="ACZ322" s="1461"/>
      <c r="ADA322" s="1461"/>
      <c r="ADB322" s="1461"/>
      <c r="ADC322" s="1461"/>
      <c r="ADD322" s="1461"/>
      <c r="ADE322" s="1461"/>
      <c r="ADF322" s="1461"/>
      <c r="ADG322" s="1461"/>
      <c r="ADH322" s="1461"/>
      <c r="ADI322" s="1461"/>
      <c r="ADJ322" s="1461"/>
      <c r="ADK322" s="1461"/>
      <c r="ADL322" s="1461"/>
      <c r="ADM322" s="1461"/>
      <c r="ADN322" s="1461"/>
      <c r="ADO322" s="1461"/>
      <c r="ADP322" s="1461"/>
      <c r="ADQ322" s="1461"/>
      <c r="ADR322" s="1461"/>
      <c r="ADS322" s="1461"/>
      <c r="ADT322" s="1461"/>
      <c r="ADU322" s="1461"/>
      <c r="ADV322" s="1461"/>
      <c r="ADW322" s="1461"/>
      <c r="ADX322" s="1461"/>
      <c r="ADY322" s="1461"/>
      <c r="ADZ322" s="1461"/>
      <c r="AEA322" s="1461"/>
      <c r="AEB322" s="1461"/>
      <c r="AEC322" s="1461"/>
      <c r="AED322" s="1461"/>
      <c r="AEE322" s="1461"/>
      <c r="AEF322" s="1461"/>
      <c r="AEG322" s="1461"/>
      <c r="AEH322" s="1461"/>
      <c r="AEI322" s="1461"/>
      <c r="AEJ322" s="1461"/>
      <c r="AEK322" s="1461"/>
      <c r="AEL322" s="1461"/>
      <c r="AEM322" s="1461"/>
      <c r="AEN322" s="1461"/>
      <c r="AEO322" s="1461"/>
      <c r="AEP322" s="1461"/>
      <c r="AEQ322" s="1461"/>
      <c r="AER322" s="1461"/>
      <c r="AES322" s="1461"/>
      <c r="AET322" s="1461"/>
      <c r="AEU322" s="1461"/>
      <c r="AEV322" s="1461"/>
      <c r="AEW322" s="1461"/>
      <c r="AEX322" s="1461"/>
      <c r="AEY322" s="1461"/>
      <c r="AEZ322" s="1461"/>
      <c r="AFA322" s="1461"/>
      <c r="AFB322" s="1461"/>
      <c r="AFC322" s="1461"/>
      <c r="AFD322" s="1461"/>
      <c r="AFE322" s="1461"/>
      <c r="AFF322" s="1461"/>
      <c r="AFG322" s="1461"/>
      <c r="AFH322" s="1461"/>
      <c r="AFI322" s="1461"/>
      <c r="AFJ322" s="1461"/>
      <c r="AFK322" s="1461"/>
      <c r="AFL322" s="1461"/>
      <c r="AFM322" s="1461"/>
      <c r="AFN322" s="1461"/>
      <c r="AFO322" s="1461"/>
      <c r="AFP322" s="1461"/>
      <c r="AFQ322" s="1461"/>
      <c r="AFR322" s="1461"/>
      <c r="AFS322" s="1461"/>
      <c r="AFT322" s="1461"/>
      <c r="AFU322" s="1461"/>
      <c r="AFV322" s="1461"/>
      <c r="AFW322" s="1461"/>
      <c r="AFX322" s="1461"/>
      <c r="AFY322" s="1461"/>
      <c r="AFZ322" s="1461"/>
      <c r="AGA322" s="1461"/>
      <c r="AGB322" s="1461"/>
      <c r="AGC322" s="1461"/>
      <c r="AGD322" s="1461"/>
      <c r="AGE322" s="1461"/>
      <c r="AGF322" s="1461"/>
      <c r="AGG322" s="1461"/>
      <c r="AGH322" s="1461"/>
      <c r="AGI322" s="1461"/>
      <c r="AGJ322" s="1461"/>
      <c r="AGK322" s="1461"/>
      <c r="AGL322" s="1461"/>
      <c r="AGM322" s="1461"/>
      <c r="AGN322" s="1461"/>
      <c r="AGO322" s="1461"/>
      <c r="AGP322" s="1461"/>
      <c r="AGQ322" s="1461"/>
      <c r="AGR322" s="1461"/>
      <c r="AGS322" s="1461"/>
      <c r="AGT322" s="1461"/>
      <c r="AGU322" s="1461"/>
      <c r="AGV322" s="1461"/>
      <c r="AGW322" s="1461"/>
      <c r="AGX322" s="1461"/>
      <c r="AGY322" s="1461"/>
      <c r="AGZ322" s="1461"/>
      <c r="AHA322" s="1461"/>
      <c r="AHB322" s="1461"/>
      <c r="AHC322" s="1461"/>
      <c r="AHD322" s="1461"/>
      <c r="AHE322" s="1461"/>
      <c r="AHF322" s="1461"/>
      <c r="AHG322" s="1461"/>
      <c r="AHH322" s="1461"/>
      <c r="AHI322" s="1461"/>
      <c r="AHJ322" s="1461"/>
      <c r="AHK322" s="1461"/>
      <c r="AHL322" s="1461"/>
      <c r="AHM322" s="1461"/>
      <c r="AHN322" s="1461"/>
      <c r="AHO322" s="1461"/>
      <c r="AHP322" s="1461"/>
      <c r="AHQ322" s="1461"/>
      <c r="AHR322" s="1461"/>
      <c r="AHS322" s="1461"/>
      <c r="AHT322" s="1461"/>
      <c r="AHU322" s="1461"/>
      <c r="AHV322" s="1461"/>
      <c r="AHW322" s="1461"/>
      <c r="AHX322" s="1461"/>
      <c r="AHY322" s="1461"/>
      <c r="AHZ322" s="1461"/>
      <c r="AIA322" s="1461"/>
      <c r="AIB322" s="1461"/>
      <c r="AIC322" s="1461"/>
      <c r="AID322" s="1461"/>
      <c r="AIE322" s="1461"/>
      <c r="AIF322" s="1461"/>
      <c r="AIG322" s="1461"/>
      <c r="AIH322" s="1461"/>
      <c r="AII322" s="1461"/>
      <c r="AIJ322" s="1461"/>
      <c r="AIK322" s="1461"/>
      <c r="AIL322" s="1461"/>
      <c r="AIM322" s="1461"/>
      <c r="AIN322" s="1461"/>
      <c r="AIO322" s="1461"/>
      <c r="AIP322" s="1461"/>
      <c r="AIQ322" s="1461"/>
      <c r="AIR322" s="1461"/>
      <c r="AIS322" s="1461"/>
      <c r="AIT322" s="1461"/>
      <c r="AIU322" s="1461"/>
      <c r="AIV322" s="1461"/>
      <c r="AIW322" s="1461"/>
      <c r="AIX322" s="1461"/>
      <c r="AIY322" s="1461"/>
      <c r="AIZ322" s="1461"/>
      <c r="AJA322" s="1461"/>
      <c r="AJB322" s="1461"/>
      <c r="AJC322" s="1461"/>
      <c r="AJD322" s="1461"/>
      <c r="AJE322" s="1461"/>
      <c r="AJF322" s="1461"/>
      <c r="AJG322" s="1461"/>
      <c r="AJH322" s="1461"/>
      <c r="AJI322" s="1461"/>
      <c r="AJJ322" s="1461"/>
      <c r="AJK322" s="1461"/>
      <c r="AJL322" s="1461"/>
      <c r="AJM322" s="1461"/>
      <c r="AJN322" s="1461"/>
      <c r="AJO322" s="1461"/>
      <c r="AJP322" s="1461"/>
      <c r="AJQ322" s="1461"/>
      <c r="AJR322" s="1461"/>
      <c r="AJS322" s="1461"/>
      <c r="AJT322" s="1461"/>
      <c r="AJU322" s="1461"/>
      <c r="AJV322" s="1461"/>
      <c r="AJW322" s="1461"/>
      <c r="AJX322" s="1461"/>
      <c r="AJY322" s="1461"/>
      <c r="AJZ322" s="1461"/>
      <c r="AKA322" s="1461"/>
      <c r="AKB322" s="1461"/>
      <c r="AKC322" s="1461"/>
      <c r="AKD322" s="1461"/>
      <c r="AKE322" s="1461"/>
      <c r="AKF322" s="1461"/>
      <c r="AKG322" s="1461"/>
      <c r="AKH322" s="1461"/>
      <c r="AKI322" s="1461"/>
      <c r="AKJ322" s="1461"/>
      <c r="AKK322" s="1461"/>
      <c r="AKL322" s="1461"/>
      <c r="AKM322" s="1461"/>
      <c r="AKN322" s="1461"/>
      <c r="AKO322" s="1461"/>
      <c r="AKP322" s="1461"/>
      <c r="AKQ322" s="1461"/>
      <c r="AKR322" s="1461"/>
      <c r="AKS322" s="1461"/>
      <c r="AKT322" s="1461"/>
      <c r="AKU322" s="1461"/>
      <c r="AKV322" s="1461"/>
      <c r="AKW322" s="1461"/>
      <c r="AKX322" s="1461"/>
      <c r="AKY322" s="1461"/>
      <c r="AKZ322" s="1461"/>
      <c r="ALA322" s="1461"/>
      <c r="ALB322" s="1461"/>
      <c r="ALC322" s="1461"/>
      <c r="ALD322" s="1461"/>
      <c r="ALE322" s="1461"/>
      <c r="ALF322" s="1461"/>
      <c r="ALG322" s="1461"/>
      <c r="ALH322" s="1461"/>
      <c r="ALI322" s="1461"/>
      <c r="ALJ322" s="1461"/>
      <c r="ALK322" s="1461"/>
      <c r="ALL322" s="1461"/>
      <c r="ALM322" s="1461"/>
      <c r="ALN322" s="1461"/>
      <c r="ALO322" s="1461"/>
      <c r="ALP322" s="1461"/>
      <c r="ALQ322" s="1461"/>
      <c r="ALR322" s="1461"/>
      <c r="ALS322" s="1461"/>
      <c r="ALT322" s="1461"/>
      <c r="ALU322" s="1461"/>
      <c r="ALV322" s="1461"/>
      <c r="ALW322" s="1461"/>
      <c r="ALX322" s="1461"/>
      <c r="ALY322" s="1461"/>
      <c r="ALZ322" s="1461"/>
      <c r="AMA322" s="1461"/>
      <c r="AMB322" s="1461"/>
      <c r="AMC322" s="1461"/>
      <c r="AMD322" s="1461"/>
      <c r="AME322" s="1461"/>
      <c r="AMF322" s="1461"/>
      <c r="AMG322" s="1461"/>
      <c r="AMH322" s="1461"/>
      <c r="AMI322" s="1461"/>
      <c r="AMJ322" s="1461"/>
      <c r="AMK322" s="1461"/>
      <c r="AML322" s="1461"/>
      <c r="AMM322" s="1461"/>
      <c r="AMN322" s="1461"/>
      <c r="AMO322" s="1461"/>
      <c r="AMP322" s="1461"/>
      <c r="AMQ322" s="1461"/>
      <c r="AMR322" s="1461"/>
      <c r="AMS322" s="1461"/>
      <c r="AMT322" s="1461"/>
      <c r="AMU322" s="1461"/>
      <c r="AMV322" s="1461"/>
      <c r="AMW322" s="1461"/>
      <c r="AMX322" s="1461"/>
      <c r="AMY322" s="1461"/>
      <c r="AMZ322" s="1461"/>
      <c r="ANA322" s="1461"/>
      <c r="ANB322" s="1461"/>
      <c r="ANC322" s="1461"/>
      <c r="AND322" s="1461"/>
      <c r="ANE322" s="1461"/>
      <c r="ANF322" s="1461"/>
      <c r="ANG322" s="1461"/>
      <c r="ANH322" s="1461"/>
      <c r="ANI322" s="1461"/>
      <c r="ANJ322" s="1461"/>
      <c r="ANK322" s="1461"/>
      <c r="ANL322" s="1461"/>
      <c r="ANM322" s="1461"/>
      <c r="ANN322" s="1461"/>
      <c r="ANO322" s="1461"/>
      <c r="ANP322" s="1461"/>
      <c r="ANQ322" s="1461"/>
      <c r="ANR322" s="1461"/>
      <c r="ANS322" s="1461"/>
      <c r="ANT322" s="1461"/>
      <c r="ANU322" s="1461"/>
      <c r="ANV322" s="1461"/>
      <c r="ANW322" s="1461"/>
      <c r="ANX322" s="1461"/>
      <c r="ANY322" s="1461"/>
      <c r="ANZ322" s="1461"/>
      <c r="AOA322" s="1461"/>
      <c r="AOB322" s="1461"/>
      <c r="AOC322" s="1461"/>
      <c r="AOD322" s="1461"/>
      <c r="AOE322" s="1461"/>
      <c r="AOF322" s="1461"/>
      <c r="AOG322" s="1461"/>
      <c r="AOH322" s="1461"/>
      <c r="AOI322" s="1461"/>
      <c r="AOJ322" s="1461"/>
      <c r="AOK322" s="1461"/>
      <c r="AOL322" s="1461"/>
      <c r="AOM322" s="1461"/>
      <c r="AON322" s="1461"/>
      <c r="AOO322" s="1461"/>
      <c r="AOP322" s="1461"/>
      <c r="AOQ322" s="1461"/>
      <c r="AOR322" s="1461"/>
      <c r="AOS322" s="1461"/>
      <c r="AOT322" s="1461"/>
      <c r="AOU322" s="1461"/>
      <c r="AOV322" s="1461"/>
      <c r="AOW322" s="1461"/>
      <c r="AOX322" s="1461"/>
      <c r="AOY322" s="1461"/>
      <c r="AOZ322" s="1461"/>
      <c r="APA322" s="1461"/>
      <c r="APB322" s="1461"/>
      <c r="APC322" s="1461"/>
      <c r="APD322" s="1461"/>
      <c r="APE322" s="1461"/>
      <c r="APF322" s="1461"/>
      <c r="APG322" s="1461"/>
      <c r="APH322" s="1461"/>
      <c r="API322" s="1461"/>
      <c r="APJ322" s="1461"/>
      <c r="APK322" s="1461"/>
      <c r="APL322" s="1461"/>
      <c r="APM322" s="1461"/>
      <c r="APN322" s="1461"/>
      <c r="APO322" s="1461"/>
      <c r="APP322" s="1461"/>
      <c r="APQ322" s="1461"/>
      <c r="APR322" s="1461"/>
      <c r="APS322" s="1461"/>
      <c r="APT322" s="1461"/>
      <c r="APU322" s="1461"/>
      <c r="APV322" s="1461"/>
      <c r="APW322" s="1461"/>
      <c r="APX322" s="1461"/>
      <c r="APY322" s="1461"/>
      <c r="APZ322" s="1461"/>
      <c r="AQA322" s="1461"/>
      <c r="AQB322" s="1461"/>
      <c r="AQC322" s="1461"/>
      <c r="AQD322" s="1461"/>
      <c r="AQE322" s="1461"/>
      <c r="AQF322" s="1461"/>
      <c r="AQG322" s="1461"/>
      <c r="AQH322" s="1461"/>
      <c r="AQI322" s="1461"/>
      <c r="AQJ322" s="1461"/>
      <c r="AQK322" s="1461"/>
      <c r="AQL322" s="1461"/>
      <c r="AQM322" s="1461"/>
      <c r="AQN322" s="1461"/>
      <c r="AQO322" s="1461"/>
      <c r="AQP322" s="1461"/>
      <c r="AQQ322" s="1461"/>
      <c r="AQR322" s="1461"/>
      <c r="AQS322" s="1461"/>
      <c r="AQT322" s="1461"/>
      <c r="AQU322" s="1461"/>
      <c r="AQV322" s="1461"/>
      <c r="AQW322" s="1461"/>
      <c r="AQX322" s="1461"/>
      <c r="AQY322" s="1461"/>
      <c r="AQZ322" s="1461"/>
      <c r="ARA322" s="1461"/>
      <c r="ARB322" s="1461"/>
      <c r="ARC322" s="1461"/>
      <c r="ARD322" s="1461"/>
      <c r="ARE322" s="1461"/>
      <c r="ARF322" s="1461"/>
      <c r="ARG322" s="1461"/>
      <c r="ARH322" s="1461"/>
      <c r="ARI322" s="1461"/>
      <c r="ARJ322" s="1461"/>
      <c r="ARK322" s="1461"/>
      <c r="ARL322" s="1461"/>
      <c r="ARM322" s="1461"/>
      <c r="ARN322" s="1461"/>
      <c r="ARO322" s="1461"/>
      <c r="ARP322" s="1461"/>
      <c r="ARQ322" s="1461"/>
      <c r="ARR322" s="1461"/>
      <c r="ARS322" s="1461"/>
      <c r="ART322" s="1461"/>
      <c r="ARU322" s="1461"/>
      <c r="ARV322" s="1461"/>
      <c r="ARW322" s="1461"/>
      <c r="ARX322" s="1461"/>
      <c r="ARY322" s="1461"/>
      <c r="ARZ322" s="1461"/>
      <c r="ASA322" s="1461"/>
      <c r="ASB322" s="1461"/>
      <c r="ASC322" s="1461"/>
      <c r="ASD322" s="1461"/>
      <c r="ASE322" s="1461"/>
      <c r="ASF322" s="1461"/>
      <c r="ASG322" s="1461"/>
      <c r="ASH322" s="1461"/>
      <c r="ASI322" s="1461"/>
      <c r="ASJ322" s="1461"/>
      <c r="ASK322" s="1461"/>
      <c r="ASL322" s="1461"/>
      <c r="ASM322" s="1461"/>
      <c r="ASN322" s="1461"/>
      <c r="ASO322" s="1461"/>
      <c r="ASP322" s="1461"/>
      <c r="ASQ322" s="1461"/>
      <c r="ASR322" s="1461"/>
      <c r="ASS322" s="1461"/>
      <c r="AST322" s="1461"/>
      <c r="ASU322" s="1461"/>
      <c r="ASV322" s="1461"/>
      <c r="ASW322" s="1461"/>
      <c r="ASX322" s="1461"/>
      <c r="ASY322" s="1461"/>
      <c r="ASZ322" s="1461"/>
      <c r="ATA322" s="1461"/>
      <c r="ATB322" s="1461"/>
      <c r="ATC322" s="1461"/>
      <c r="ATD322" s="1461"/>
      <c r="ATE322" s="1461"/>
      <c r="ATF322" s="1461"/>
      <c r="ATG322" s="1461"/>
      <c r="ATH322" s="1461"/>
      <c r="ATI322" s="1461"/>
      <c r="ATJ322" s="1461"/>
      <c r="ATK322" s="1461"/>
      <c r="ATL322" s="1461"/>
      <c r="ATM322" s="1461"/>
      <c r="ATN322" s="1461"/>
      <c r="ATO322" s="1461"/>
      <c r="ATP322" s="1461"/>
      <c r="ATQ322" s="1461"/>
      <c r="ATR322" s="1461"/>
      <c r="ATS322" s="1461"/>
      <c r="ATT322" s="1461"/>
      <c r="ATU322" s="1461"/>
      <c r="ATV322" s="1461"/>
      <c r="ATW322" s="1461"/>
      <c r="ATX322" s="1461"/>
      <c r="ATY322" s="1461"/>
      <c r="ATZ322" s="1461"/>
      <c r="AUA322" s="1461"/>
      <c r="AUB322" s="1461"/>
      <c r="AUC322" s="1461"/>
      <c r="AUD322" s="1461"/>
      <c r="AUE322" s="1461"/>
      <c r="AUF322" s="1461"/>
      <c r="AUG322" s="1461"/>
      <c r="AUH322" s="1461"/>
      <c r="AUI322" s="1461"/>
      <c r="AUJ322" s="1461"/>
      <c r="AUK322" s="1461"/>
      <c r="AUL322" s="1461"/>
      <c r="AUM322" s="1461"/>
      <c r="AUN322" s="1461"/>
      <c r="AUO322" s="1461"/>
      <c r="AUP322" s="1461"/>
      <c r="AUQ322" s="1461"/>
      <c r="AUR322" s="1461"/>
      <c r="AUS322" s="1461"/>
      <c r="AUT322" s="1461"/>
      <c r="AUU322" s="1461"/>
      <c r="AUV322" s="1461"/>
      <c r="AUW322" s="1461"/>
      <c r="AUX322" s="1461"/>
      <c r="AUY322" s="1461"/>
      <c r="AUZ322" s="1461"/>
      <c r="AVA322" s="1461"/>
      <c r="AVB322" s="1461"/>
      <c r="AVC322" s="1461"/>
      <c r="AVD322" s="1461"/>
      <c r="AVE322" s="1461"/>
      <c r="AVF322" s="1461"/>
      <c r="AVG322" s="1461"/>
      <c r="AVH322" s="1461"/>
      <c r="AVI322" s="1461"/>
      <c r="AVJ322" s="1461"/>
      <c r="AVK322" s="1461"/>
      <c r="AVL322" s="1461"/>
      <c r="AVM322" s="1461"/>
      <c r="AVN322" s="1461"/>
      <c r="AVO322" s="1461"/>
      <c r="AVP322" s="1461"/>
      <c r="AVQ322" s="1461"/>
      <c r="AVR322" s="1461"/>
      <c r="AVS322" s="1461"/>
      <c r="AVT322" s="1461"/>
      <c r="AVU322" s="1461"/>
      <c r="AVV322" s="1461"/>
      <c r="AVW322" s="1461"/>
      <c r="AVX322" s="1461"/>
      <c r="AVY322" s="1461"/>
      <c r="AVZ322" s="1461"/>
      <c r="AWA322" s="1461"/>
      <c r="AWB322" s="1461"/>
      <c r="AWC322" s="1461"/>
      <c r="AWD322" s="1461"/>
      <c r="AWE322" s="1461"/>
      <c r="AWF322" s="1461"/>
      <c r="AWG322" s="1461"/>
      <c r="AWH322" s="1461"/>
      <c r="AWI322" s="1461"/>
      <c r="AWJ322" s="1461"/>
      <c r="AWK322" s="1461"/>
      <c r="AWL322" s="1461"/>
      <c r="AWM322" s="1461"/>
      <c r="AWN322" s="1461"/>
      <c r="AWO322" s="1461"/>
      <c r="AWP322" s="1461"/>
      <c r="AWQ322" s="1461"/>
      <c r="AWR322" s="1461"/>
      <c r="AWS322" s="1461"/>
      <c r="AWT322" s="1461"/>
      <c r="AWU322" s="1461"/>
      <c r="AWV322" s="1461"/>
      <c r="AWW322" s="1461"/>
      <c r="AWX322" s="1461"/>
      <c r="AWY322" s="1461"/>
      <c r="AWZ322" s="1461"/>
      <c r="AXA322" s="1461"/>
      <c r="AXB322" s="1461"/>
      <c r="AXC322" s="1461"/>
      <c r="AXD322" s="1461"/>
      <c r="AXE322" s="1461"/>
      <c r="AXF322" s="1461"/>
      <c r="AXG322" s="1461"/>
      <c r="AXH322" s="1461"/>
      <c r="AXI322" s="1461"/>
      <c r="AXJ322" s="1461"/>
      <c r="AXK322" s="1461"/>
      <c r="AXL322" s="1461"/>
      <c r="AXM322" s="1461"/>
      <c r="AXN322" s="1461"/>
      <c r="AXO322" s="1461"/>
      <c r="AXP322" s="1461"/>
      <c r="AXQ322" s="1461"/>
      <c r="AXR322" s="1461"/>
      <c r="AXS322" s="1461"/>
      <c r="AXT322" s="1461"/>
      <c r="AXU322" s="1461"/>
      <c r="AXV322" s="1461"/>
      <c r="AXW322" s="1461"/>
      <c r="AXX322" s="1461"/>
      <c r="AXY322" s="1461"/>
      <c r="AXZ322" s="1461"/>
      <c r="AYA322" s="1461"/>
      <c r="AYB322" s="1461"/>
      <c r="AYC322" s="1461"/>
      <c r="AYD322" s="1461"/>
      <c r="AYE322" s="1461"/>
      <c r="AYF322" s="1461"/>
      <c r="AYG322" s="1461"/>
      <c r="AYH322" s="1461"/>
      <c r="AYI322" s="1461"/>
      <c r="AYJ322" s="1461"/>
      <c r="AYK322" s="1461"/>
      <c r="AYL322" s="1461"/>
      <c r="AYM322" s="1461"/>
      <c r="AYN322" s="1461"/>
      <c r="AYO322" s="1461"/>
      <c r="AYP322" s="1461"/>
      <c r="AYQ322" s="1461"/>
      <c r="AYR322" s="1461"/>
      <c r="AYS322" s="1461"/>
      <c r="AYT322" s="1461"/>
      <c r="AYU322" s="1461"/>
      <c r="AYV322" s="1461"/>
      <c r="AYW322" s="1461"/>
      <c r="AYX322" s="1461"/>
      <c r="AYY322" s="1461"/>
      <c r="AYZ322" s="1461"/>
      <c r="AZA322" s="1461"/>
      <c r="AZB322" s="1461"/>
      <c r="AZC322" s="1461"/>
      <c r="AZD322" s="1461"/>
      <c r="AZE322" s="1461"/>
      <c r="AZF322" s="1461"/>
      <c r="AZG322" s="1461"/>
      <c r="AZH322" s="1461"/>
      <c r="AZI322" s="1461"/>
      <c r="AZJ322" s="1461"/>
      <c r="AZK322" s="1461"/>
      <c r="AZL322" s="1461"/>
      <c r="AZM322" s="1461"/>
      <c r="AZN322" s="1461"/>
      <c r="AZO322" s="1461"/>
      <c r="AZP322" s="1461"/>
      <c r="AZQ322" s="1461"/>
      <c r="AZR322" s="1461"/>
      <c r="AZS322" s="1461"/>
      <c r="AZT322" s="1461"/>
      <c r="AZU322" s="1461"/>
      <c r="AZV322" s="1461"/>
      <c r="AZW322" s="1461"/>
      <c r="AZX322" s="1461"/>
      <c r="AZY322" s="1461"/>
      <c r="AZZ322" s="1461"/>
      <c r="BAA322" s="1461"/>
      <c r="BAB322" s="1461"/>
      <c r="BAC322" s="1461"/>
      <c r="BAD322" s="1461"/>
      <c r="BAE322" s="1461"/>
      <c r="BAF322" s="1461"/>
      <c r="BAG322" s="1461"/>
      <c r="BAH322" s="1461"/>
      <c r="BAI322" s="1461"/>
      <c r="BAJ322" s="1461"/>
      <c r="BAK322" s="1461"/>
      <c r="BAL322" s="1461"/>
      <c r="BAM322" s="1461"/>
      <c r="BAN322" s="1461"/>
      <c r="BAO322" s="1461"/>
      <c r="BAP322" s="1461"/>
      <c r="BAQ322" s="1461"/>
      <c r="BAR322" s="1461"/>
      <c r="BAS322" s="1461"/>
      <c r="BAT322" s="1461"/>
      <c r="BAU322" s="1461"/>
      <c r="BAV322" s="1461"/>
      <c r="BAW322" s="1461"/>
      <c r="BAX322" s="1461"/>
      <c r="BAY322" s="1461"/>
      <c r="BAZ322" s="1461"/>
      <c r="BBA322" s="1461"/>
      <c r="BBB322" s="1461"/>
      <c r="BBC322" s="1461"/>
      <c r="BBD322" s="1461"/>
      <c r="BBE322" s="1461"/>
      <c r="BBF322" s="1461"/>
      <c r="BBG322" s="1461"/>
      <c r="BBH322" s="1461"/>
      <c r="BBI322" s="1461"/>
      <c r="BBJ322" s="1461"/>
      <c r="BBK322" s="1461"/>
      <c r="BBL322" s="1461"/>
      <c r="BBM322" s="1461"/>
      <c r="BBN322" s="1461"/>
      <c r="BBO322" s="1461"/>
      <c r="BBP322" s="1461"/>
      <c r="BBQ322" s="1461"/>
      <c r="BBR322" s="1461"/>
      <c r="BBS322" s="1461"/>
      <c r="BBT322" s="1461"/>
      <c r="BBU322" s="1461"/>
      <c r="BBV322" s="1461"/>
      <c r="BBW322" s="1461"/>
      <c r="BBX322" s="1461"/>
      <c r="BBY322" s="1461"/>
      <c r="BBZ322" s="1461"/>
      <c r="BCA322" s="1461"/>
      <c r="BCB322" s="1461"/>
      <c r="BCC322" s="1461"/>
      <c r="BCD322" s="1461"/>
      <c r="BCE322" s="1461"/>
      <c r="BCF322" s="1461"/>
      <c r="BCG322" s="1461"/>
      <c r="BCH322" s="1461"/>
      <c r="BCI322" s="1461"/>
      <c r="BCJ322" s="1461"/>
      <c r="BCK322" s="1461"/>
      <c r="BCL322" s="1461"/>
      <c r="BCM322" s="1461"/>
      <c r="BCN322" s="1461"/>
      <c r="BCO322" s="1461"/>
      <c r="BCP322" s="1461"/>
      <c r="BCQ322" s="1461"/>
      <c r="BCR322" s="1461"/>
      <c r="BCS322" s="1461"/>
      <c r="BCT322" s="1461"/>
      <c r="BCU322" s="1461"/>
      <c r="BCV322" s="1461"/>
      <c r="BCW322" s="1461"/>
      <c r="BCX322" s="1461"/>
      <c r="BCY322" s="1461"/>
      <c r="BCZ322" s="1461"/>
      <c r="BDA322" s="1461"/>
      <c r="BDB322" s="1461"/>
      <c r="BDC322" s="1461"/>
      <c r="BDD322" s="1461"/>
      <c r="BDE322" s="1461"/>
      <c r="BDF322" s="1461"/>
      <c r="BDG322" s="1461"/>
      <c r="BDH322" s="1461"/>
      <c r="BDI322" s="1461"/>
      <c r="BDJ322" s="1461"/>
      <c r="BDK322" s="1461"/>
      <c r="BDL322" s="1461"/>
      <c r="BDM322" s="1461"/>
      <c r="BDN322" s="1461"/>
      <c r="BDO322" s="1461"/>
      <c r="BDP322" s="1461"/>
      <c r="BDQ322" s="1461"/>
      <c r="BDR322" s="1461"/>
      <c r="BDS322" s="1461"/>
      <c r="BDT322" s="1461"/>
      <c r="BDU322" s="1461"/>
      <c r="BDV322" s="1461"/>
      <c r="BDW322" s="1461"/>
      <c r="BDX322" s="1461"/>
      <c r="BDY322" s="1461"/>
      <c r="BDZ322" s="1461"/>
      <c r="BEA322" s="1461"/>
      <c r="BEB322" s="1461"/>
      <c r="BEC322" s="1461"/>
      <c r="BED322" s="1461"/>
      <c r="BEE322" s="1461"/>
      <c r="BEF322" s="1461"/>
      <c r="BEG322" s="1461"/>
      <c r="BEH322" s="1461"/>
      <c r="BEI322" s="1461"/>
      <c r="BEJ322" s="1461"/>
      <c r="BEK322" s="1461"/>
      <c r="BEL322" s="1461"/>
      <c r="BEM322" s="1461"/>
      <c r="BEN322" s="1461"/>
      <c r="BEO322" s="1461"/>
      <c r="BEP322" s="1461"/>
      <c r="BEQ322" s="1461"/>
      <c r="BER322" s="1461"/>
      <c r="BES322" s="1461"/>
      <c r="BET322" s="1461"/>
      <c r="BEU322" s="1461"/>
      <c r="BEV322" s="1461"/>
      <c r="BEW322" s="1461"/>
      <c r="BEX322" s="1461"/>
      <c r="BEY322" s="1461"/>
      <c r="BEZ322" s="1461"/>
      <c r="BFA322" s="1461"/>
      <c r="BFB322" s="1461"/>
      <c r="BFC322" s="1461"/>
      <c r="BFD322" s="1461"/>
      <c r="BFE322" s="1461"/>
      <c r="BFF322" s="1461"/>
      <c r="BFG322" s="1461"/>
      <c r="BFH322" s="1461"/>
      <c r="BFI322" s="1461"/>
      <c r="BFJ322" s="1461"/>
      <c r="BFK322" s="1461"/>
      <c r="BFL322" s="1461"/>
      <c r="BFM322" s="1461"/>
      <c r="BFN322" s="1461"/>
      <c r="BFO322" s="1461"/>
      <c r="BFP322" s="1461"/>
      <c r="BFQ322" s="1461"/>
      <c r="BFR322" s="1461"/>
      <c r="BFS322" s="1461"/>
      <c r="BFT322" s="1461"/>
      <c r="BFU322" s="1461"/>
      <c r="BFV322" s="1461"/>
      <c r="BFW322" s="1461"/>
      <c r="BFX322" s="1461"/>
      <c r="BFY322" s="1461"/>
      <c r="BFZ322" s="1461"/>
      <c r="BGA322" s="1461"/>
      <c r="BGB322" s="1461"/>
      <c r="BGC322" s="1461"/>
      <c r="BGD322" s="1461"/>
      <c r="BGE322" s="1461"/>
      <c r="BGF322" s="1461"/>
      <c r="BGG322" s="1461"/>
      <c r="BGH322" s="1461"/>
      <c r="BGI322" s="1461"/>
      <c r="BGJ322" s="1461"/>
      <c r="BGK322" s="1461"/>
      <c r="BGL322" s="1461"/>
      <c r="BGM322" s="1461"/>
      <c r="BGN322" s="1461"/>
      <c r="BGO322" s="1461"/>
      <c r="BGP322" s="1461"/>
      <c r="BGQ322" s="1461"/>
      <c r="BGR322" s="1461"/>
      <c r="BGS322" s="1461"/>
      <c r="BGT322" s="1461"/>
      <c r="BGU322" s="1461"/>
      <c r="BGV322" s="1461"/>
      <c r="BGW322" s="1461"/>
      <c r="BGX322" s="1461"/>
      <c r="BGY322" s="1461"/>
      <c r="BGZ322" s="1461"/>
      <c r="BHA322" s="1461"/>
      <c r="BHB322" s="1461"/>
      <c r="BHC322" s="1461"/>
      <c r="BHD322" s="1461"/>
      <c r="BHE322" s="1461"/>
      <c r="BHF322" s="1461"/>
      <c r="BHG322" s="1461"/>
      <c r="BHH322" s="1461"/>
      <c r="BHI322" s="1461"/>
      <c r="BHJ322" s="1461"/>
      <c r="BHK322" s="1461"/>
      <c r="BHL322" s="1461"/>
      <c r="BHM322" s="1461"/>
      <c r="BHN322" s="1461"/>
      <c r="BHO322" s="1461"/>
      <c r="BHP322" s="1461"/>
      <c r="BHQ322" s="1461"/>
      <c r="BHR322" s="1461"/>
      <c r="BHS322" s="1461"/>
      <c r="BHT322" s="1461"/>
      <c r="BHU322" s="1461"/>
      <c r="BHV322" s="1461"/>
      <c r="BHW322" s="1461"/>
      <c r="BHX322" s="1461"/>
      <c r="BHY322" s="1461"/>
      <c r="BHZ322" s="1461"/>
      <c r="BIA322" s="1461"/>
      <c r="BIB322" s="1461"/>
      <c r="BIC322" s="1461"/>
      <c r="BID322" s="1461"/>
      <c r="BIE322" s="1461"/>
      <c r="BIF322" s="1461"/>
      <c r="BIG322" s="1461"/>
      <c r="BIH322" s="1461"/>
      <c r="BII322" s="1461"/>
      <c r="BIJ322" s="1461"/>
      <c r="BIK322" s="1461"/>
      <c r="BIL322" s="1461"/>
      <c r="BIM322" s="1461"/>
      <c r="BIN322" s="1461"/>
      <c r="BIO322" s="1461"/>
      <c r="BIP322" s="1461"/>
      <c r="BIQ322" s="1461"/>
      <c r="BIR322" s="1461"/>
      <c r="BIS322" s="1461"/>
      <c r="BIT322" s="1461"/>
      <c r="BIU322" s="1461"/>
      <c r="BIV322" s="1461"/>
      <c r="BIW322" s="1461"/>
      <c r="BIX322" s="1461"/>
      <c r="BIY322" s="1461"/>
      <c r="BIZ322" s="1461"/>
      <c r="BJA322" s="1461"/>
      <c r="BJB322" s="1461"/>
      <c r="BJC322" s="1461"/>
      <c r="BJD322" s="1461"/>
      <c r="BJE322" s="1461"/>
      <c r="BJF322" s="1461"/>
      <c r="BJG322" s="1461"/>
      <c r="BJH322" s="1461"/>
      <c r="BJI322" s="1461"/>
      <c r="BJJ322" s="1461"/>
      <c r="BJK322" s="1461"/>
      <c r="BJL322" s="1461"/>
      <c r="BJM322" s="1461"/>
      <c r="BJN322" s="1461"/>
      <c r="BJO322" s="1461"/>
      <c r="BJP322" s="1461"/>
      <c r="BJQ322" s="1461"/>
      <c r="BJR322" s="1461"/>
      <c r="BJS322" s="1461"/>
      <c r="BJT322" s="1461"/>
      <c r="BJU322" s="1461"/>
      <c r="BJV322" s="1461"/>
      <c r="BJW322" s="1461"/>
      <c r="BJX322" s="1461"/>
      <c r="BJY322" s="1461"/>
      <c r="BJZ322" s="1461"/>
      <c r="BKA322" s="1461"/>
      <c r="BKB322" s="1461"/>
      <c r="BKC322" s="1461"/>
      <c r="BKD322" s="1461"/>
      <c r="BKE322" s="1461"/>
      <c r="BKF322" s="1461"/>
      <c r="BKG322" s="1461"/>
      <c r="BKH322" s="1461"/>
      <c r="BKI322" s="1461"/>
      <c r="BKJ322" s="1461"/>
      <c r="BKK322" s="1461"/>
      <c r="BKL322" s="1461"/>
      <c r="BKM322" s="1461"/>
      <c r="BKN322" s="1461"/>
      <c r="BKO322" s="1461"/>
      <c r="BKP322" s="1461"/>
      <c r="BKQ322" s="1461"/>
      <c r="BKR322" s="1461"/>
      <c r="BKS322" s="1461"/>
      <c r="BKT322" s="1461"/>
      <c r="BKU322" s="1461"/>
      <c r="BKV322" s="1461"/>
      <c r="BKW322" s="1461"/>
      <c r="BKX322" s="1461"/>
      <c r="BKY322" s="1461"/>
      <c r="BKZ322" s="1461"/>
      <c r="BLA322" s="1461"/>
      <c r="BLB322" s="1461"/>
      <c r="BLC322" s="1461"/>
      <c r="BLD322" s="1461"/>
      <c r="BLE322" s="1461"/>
      <c r="BLF322" s="1461"/>
      <c r="BLG322" s="1461"/>
      <c r="BLH322" s="1461"/>
      <c r="BLI322" s="1461"/>
      <c r="BLJ322" s="1461"/>
      <c r="BLK322" s="1461"/>
      <c r="BLL322" s="1461"/>
      <c r="BLM322" s="1461"/>
      <c r="BLN322" s="1461"/>
      <c r="BLO322" s="1461"/>
      <c r="BLP322" s="1461"/>
      <c r="BLQ322" s="1461"/>
      <c r="BLR322" s="1461"/>
      <c r="BLS322" s="1461"/>
      <c r="BLT322" s="1461"/>
      <c r="BLU322" s="1461"/>
      <c r="BLV322" s="1461"/>
      <c r="BLW322" s="1461"/>
      <c r="BLX322" s="1461"/>
      <c r="BLY322" s="1461"/>
      <c r="BLZ322" s="1461"/>
      <c r="BMA322" s="1461"/>
      <c r="BMB322" s="1461"/>
      <c r="BMC322" s="1461"/>
      <c r="BMD322" s="1461"/>
      <c r="BME322" s="1461"/>
      <c r="BMF322" s="1461"/>
      <c r="BMG322" s="1461"/>
      <c r="BMH322" s="1461"/>
      <c r="BMI322" s="1461"/>
      <c r="BMJ322" s="1461"/>
      <c r="BMK322" s="1461"/>
      <c r="BML322" s="1461"/>
      <c r="BMM322" s="1461"/>
      <c r="BMN322" s="1461"/>
      <c r="BMO322" s="1461"/>
      <c r="BMP322" s="1461"/>
      <c r="BMQ322" s="1461"/>
      <c r="BMR322" s="1461"/>
      <c r="BMS322" s="1461"/>
      <c r="BMT322" s="1461"/>
      <c r="BMU322" s="1461"/>
      <c r="BMV322" s="1461"/>
      <c r="BMW322" s="1461"/>
      <c r="BMX322" s="1461"/>
      <c r="BMY322" s="1461"/>
      <c r="BMZ322" s="1461"/>
      <c r="BNA322" s="1461"/>
      <c r="BNB322" s="1461"/>
      <c r="BNC322" s="1461"/>
      <c r="BND322" s="1461"/>
      <c r="BNE322" s="1461"/>
      <c r="BNF322" s="1461"/>
      <c r="BNG322" s="1461"/>
      <c r="BNH322" s="1461"/>
      <c r="BNI322" s="1461"/>
      <c r="BNJ322" s="1461"/>
      <c r="BNK322" s="1461"/>
      <c r="BNL322" s="1461"/>
      <c r="BNM322" s="1461"/>
      <c r="BNN322" s="1461"/>
      <c r="BNO322" s="1461"/>
      <c r="BNP322" s="1461"/>
      <c r="BNQ322" s="1461"/>
      <c r="BNR322" s="1461"/>
      <c r="BNS322" s="1461"/>
      <c r="BNT322" s="1461"/>
      <c r="BNU322" s="1461"/>
      <c r="BNV322" s="1461"/>
      <c r="BNW322" s="1461"/>
      <c r="BNX322" s="1461"/>
      <c r="BNY322" s="1461"/>
      <c r="BNZ322" s="1461"/>
      <c r="BOA322" s="1461"/>
      <c r="BOB322" s="1461"/>
      <c r="BOC322" s="1461"/>
      <c r="BOD322" s="1461"/>
      <c r="BOE322" s="1461"/>
      <c r="BOF322" s="1461"/>
      <c r="BOG322" s="1461"/>
      <c r="BOH322" s="1461"/>
      <c r="BOI322" s="1461"/>
      <c r="BOJ322" s="1461"/>
      <c r="BOK322" s="1461"/>
      <c r="BOL322" s="1461"/>
      <c r="BOM322" s="1461"/>
      <c r="BON322" s="1461"/>
      <c r="BOO322" s="1461"/>
      <c r="BOP322" s="1461"/>
      <c r="BOQ322" s="1461"/>
      <c r="BOR322" s="1461"/>
      <c r="BOS322" s="1461"/>
      <c r="BOT322" s="1461"/>
      <c r="BOU322" s="1461"/>
      <c r="BOV322" s="1461"/>
      <c r="BOW322" s="1461"/>
      <c r="BOX322" s="1461"/>
      <c r="BOY322" s="1461"/>
      <c r="BOZ322" s="1461"/>
      <c r="BPA322" s="1461"/>
      <c r="BPB322" s="1461"/>
      <c r="BPC322" s="1461"/>
      <c r="BPD322" s="1461"/>
      <c r="BPE322" s="1461"/>
      <c r="BPF322" s="1461"/>
      <c r="BPG322" s="1461"/>
      <c r="BPH322" s="1461"/>
      <c r="BPI322" s="1461"/>
      <c r="BPJ322" s="1461"/>
      <c r="BPK322" s="1461"/>
      <c r="BPL322" s="1461"/>
      <c r="BPM322" s="1461"/>
      <c r="BPN322" s="1461"/>
      <c r="BPO322" s="1461"/>
      <c r="BPP322" s="1461"/>
      <c r="BPQ322" s="1461"/>
      <c r="BPR322" s="1461"/>
      <c r="BPS322" s="1461"/>
      <c r="BPT322" s="1461"/>
      <c r="BPU322" s="1461"/>
      <c r="BPV322" s="1461"/>
      <c r="BPW322" s="1461"/>
      <c r="BPX322" s="1461"/>
      <c r="BPY322" s="1461"/>
      <c r="BPZ322" s="1461"/>
      <c r="BQA322" s="1461"/>
      <c r="BQB322" s="1461"/>
      <c r="BQC322" s="1461"/>
      <c r="BQD322" s="1461"/>
      <c r="BQE322" s="1461"/>
      <c r="BQF322" s="1461"/>
      <c r="BQG322" s="1461"/>
      <c r="BQH322" s="1461"/>
      <c r="BQI322" s="1461"/>
      <c r="BQJ322" s="1461"/>
      <c r="BQK322" s="1461"/>
      <c r="BQL322" s="1461"/>
      <c r="BQM322" s="1461"/>
      <c r="BQN322" s="1461"/>
      <c r="BQO322" s="1461"/>
      <c r="BQP322" s="1461"/>
      <c r="BQQ322" s="1461"/>
      <c r="BQR322" s="1461"/>
      <c r="BQS322" s="1461"/>
      <c r="BQT322" s="1461"/>
      <c r="BQU322" s="1461"/>
      <c r="BQV322" s="1461"/>
      <c r="BQW322" s="1461"/>
      <c r="BQX322" s="1461"/>
      <c r="BQY322" s="1461"/>
      <c r="BQZ322" s="1461"/>
      <c r="BRA322" s="1461"/>
      <c r="BRB322" s="1461"/>
      <c r="BRC322" s="1461"/>
      <c r="BRD322" s="1461"/>
      <c r="BRE322" s="1461"/>
      <c r="BRF322" s="1461"/>
      <c r="BRG322" s="1461"/>
      <c r="BRH322" s="1461"/>
      <c r="BRI322" s="1461"/>
      <c r="BRJ322" s="1461"/>
      <c r="BRK322" s="1461"/>
      <c r="BRL322" s="1461"/>
      <c r="BRM322" s="1461"/>
      <c r="BRN322" s="1461"/>
      <c r="BRO322" s="1461"/>
      <c r="BRP322" s="1461"/>
      <c r="BRQ322" s="1461"/>
      <c r="BRR322" s="1461"/>
      <c r="BRS322" s="1461"/>
      <c r="BRT322" s="1461"/>
      <c r="BRU322" s="1461"/>
      <c r="BRV322" s="1461"/>
      <c r="BRW322" s="1461"/>
      <c r="BRX322" s="1461"/>
      <c r="BRY322" s="1461"/>
      <c r="BRZ322" s="1461"/>
      <c r="BSA322" s="1461"/>
      <c r="BSB322" s="1461"/>
      <c r="BSC322" s="1461"/>
      <c r="BSD322" s="1461"/>
      <c r="BSE322" s="1461"/>
      <c r="BSF322" s="1461"/>
      <c r="BSG322" s="1461"/>
      <c r="BSH322" s="1461"/>
      <c r="BSI322" s="1461"/>
      <c r="BSJ322" s="1461"/>
      <c r="BSK322" s="1461"/>
      <c r="BSL322" s="1461"/>
      <c r="BSM322" s="1461"/>
      <c r="BSN322" s="1461"/>
      <c r="BSO322" s="1461"/>
      <c r="BSP322" s="1461"/>
      <c r="BSQ322" s="1461"/>
      <c r="BSR322" s="1461"/>
      <c r="BSS322" s="1461"/>
      <c r="BST322" s="1461"/>
      <c r="BSU322" s="1461"/>
      <c r="BSV322" s="1461"/>
      <c r="BSW322" s="1461"/>
      <c r="BSX322" s="1461"/>
      <c r="BSY322" s="1461"/>
      <c r="BSZ322" s="1461"/>
      <c r="BTA322" s="1461"/>
      <c r="BTB322" s="1461"/>
      <c r="BTC322" s="1461"/>
      <c r="BTD322" s="1461"/>
      <c r="BTE322" s="1461"/>
      <c r="BTF322" s="1461"/>
      <c r="BTG322" s="1461"/>
      <c r="BTH322" s="1461"/>
      <c r="BTI322" s="1461"/>
      <c r="BTJ322" s="1461"/>
      <c r="BTK322" s="1461"/>
      <c r="BTL322" s="1461"/>
      <c r="BTM322" s="1461"/>
      <c r="BTN322" s="1461"/>
      <c r="BTO322" s="1461"/>
      <c r="BTP322" s="1461"/>
      <c r="BTQ322" s="1461"/>
      <c r="BTR322" s="1461"/>
      <c r="BTS322" s="1461"/>
      <c r="BTT322" s="1461"/>
      <c r="BTU322" s="1461"/>
      <c r="BTV322" s="1461"/>
      <c r="BTW322" s="1461"/>
      <c r="BTX322" s="1461"/>
      <c r="BTY322" s="1461"/>
      <c r="BTZ322" s="1461"/>
      <c r="BUA322" s="1461"/>
      <c r="BUB322" s="1461"/>
      <c r="BUC322" s="1461"/>
      <c r="BUD322" s="1461"/>
      <c r="BUE322" s="1461"/>
      <c r="BUF322" s="1461"/>
      <c r="BUG322" s="1461"/>
      <c r="BUH322" s="1461"/>
      <c r="BUI322" s="1461"/>
      <c r="BUJ322" s="1461"/>
      <c r="BUK322" s="1461"/>
      <c r="BUL322" s="1461"/>
      <c r="BUM322" s="1461"/>
      <c r="BUN322" s="1461"/>
      <c r="BUO322" s="1461"/>
      <c r="BUP322" s="1461"/>
      <c r="BUQ322" s="1461"/>
      <c r="BUR322" s="1461"/>
      <c r="BUS322" s="1461"/>
      <c r="BUT322" s="1461"/>
      <c r="BUU322" s="1461"/>
      <c r="BUV322" s="1461"/>
      <c r="BUW322" s="1461"/>
      <c r="BUX322" s="1461"/>
      <c r="BUY322" s="1461"/>
      <c r="BUZ322" s="1461"/>
      <c r="BVA322" s="1461"/>
      <c r="BVB322" s="1461"/>
      <c r="BVC322" s="1461"/>
      <c r="BVD322" s="1461"/>
      <c r="BVE322" s="1461"/>
      <c r="BVF322" s="1461"/>
      <c r="BVG322" s="1461"/>
      <c r="BVH322" s="1461"/>
      <c r="BVI322" s="1461"/>
      <c r="BVJ322" s="1461"/>
      <c r="BVK322" s="1461"/>
      <c r="BVL322" s="1461"/>
      <c r="BVM322" s="1461"/>
      <c r="BVN322" s="1461"/>
      <c r="BVO322" s="1461"/>
      <c r="BVP322" s="1461"/>
      <c r="BVQ322" s="1461"/>
      <c r="BVR322" s="1461"/>
      <c r="BVS322" s="1461"/>
      <c r="BVT322" s="1461"/>
      <c r="BVU322" s="1461"/>
      <c r="BVV322" s="1461"/>
      <c r="BVW322" s="1461"/>
      <c r="BVX322" s="1461"/>
      <c r="BVY322" s="1461"/>
      <c r="BVZ322" s="1461"/>
      <c r="BWA322" s="1461"/>
      <c r="BWB322" s="1461"/>
      <c r="BWC322" s="1461"/>
      <c r="BWD322" s="1461"/>
      <c r="BWE322" s="1461"/>
      <c r="BWF322" s="1461"/>
      <c r="BWG322" s="1461"/>
      <c r="BWH322" s="1461"/>
      <c r="BWI322" s="1461"/>
      <c r="BWJ322" s="1461"/>
      <c r="BWK322" s="1461"/>
      <c r="BWL322" s="1461"/>
      <c r="BWM322" s="1461"/>
      <c r="BWN322" s="1461"/>
      <c r="BWO322" s="1461"/>
      <c r="BWP322" s="1461"/>
      <c r="BWQ322" s="1461"/>
      <c r="BWR322" s="1461"/>
      <c r="BWS322" s="1461"/>
      <c r="BWT322" s="1461"/>
      <c r="BWU322" s="1461"/>
      <c r="BWV322" s="1461"/>
      <c r="BWW322" s="1461"/>
      <c r="BWX322" s="1461"/>
      <c r="BWY322" s="1461"/>
      <c r="BWZ322" s="1461"/>
      <c r="BXA322" s="1461"/>
      <c r="BXB322" s="1461"/>
      <c r="BXC322" s="1461"/>
      <c r="BXD322" s="1461"/>
      <c r="BXE322" s="1461"/>
      <c r="BXF322" s="1461"/>
      <c r="BXG322" s="1461"/>
      <c r="BXH322" s="1461"/>
      <c r="BXI322" s="1461"/>
      <c r="BXJ322" s="1461"/>
      <c r="BXK322" s="1461"/>
      <c r="BXL322" s="1461"/>
      <c r="BXM322" s="1461"/>
      <c r="BXN322" s="1461"/>
      <c r="BXO322" s="1461"/>
      <c r="BXP322" s="1461"/>
      <c r="BXQ322" s="1461"/>
      <c r="BXR322" s="1461"/>
      <c r="BXS322" s="1461"/>
      <c r="BXT322" s="1461"/>
      <c r="BXU322" s="1461"/>
      <c r="BXV322" s="1461"/>
      <c r="BXW322" s="1461"/>
      <c r="BXX322" s="1461"/>
      <c r="BXY322" s="1461"/>
      <c r="BXZ322" s="1461"/>
      <c r="BYA322" s="1461"/>
      <c r="BYB322" s="1461"/>
      <c r="BYC322" s="1461"/>
      <c r="BYD322" s="1461"/>
      <c r="BYE322" s="1461"/>
      <c r="BYF322" s="1461"/>
      <c r="BYG322" s="1461"/>
      <c r="BYH322" s="1461"/>
      <c r="BYI322" s="1461"/>
      <c r="BYJ322" s="1461"/>
      <c r="BYK322" s="1461"/>
      <c r="BYL322" s="1461"/>
      <c r="BYM322" s="1461"/>
      <c r="BYN322" s="1461"/>
      <c r="BYO322" s="1461"/>
      <c r="BYP322" s="1461"/>
      <c r="BYQ322" s="1461"/>
      <c r="BYR322" s="1461"/>
      <c r="BYS322" s="1461"/>
      <c r="BYT322" s="1461"/>
      <c r="BYU322" s="1461"/>
      <c r="BYV322" s="1461"/>
      <c r="BYW322" s="1461"/>
      <c r="BYX322" s="1461"/>
      <c r="BYY322" s="1461"/>
      <c r="BYZ322" s="1461"/>
      <c r="BZA322" s="1461"/>
      <c r="BZB322" s="1461"/>
      <c r="BZC322" s="1461"/>
      <c r="BZD322" s="1461"/>
      <c r="BZE322" s="1461"/>
      <c r="BZF322" s="1461"/>
      <c r="BZG322" s="1461"/>
      <c r="BZH322" s="1461"/>
      <c r="BZI322" s="1461"/>
      <c r="BZJ322" s="1461"/>
      <c r="BZK322" s="1461"/>
      <c r="BZL322" s="1461"/>
      <c r="BZM322" s="1461"/>
      <c r="BZN322" s="1461"/>
      <c r="BZO322" s="1461"/>
      <c r="BZP322" s="1461"/>
      <c r="BZQ322" s="1461"/>
      <c r="BZR322" s="1461"/>
      <c r="BZS322" s="1461"/>
      <c r="BZT322" s="1461"/>
      <c r="BZU322" s="1461"/>
      <c r="BZV322" s="1461"/>
      <c r="BZW322" s="1461"/>
      <c r="BZX322" s="1461"/>
      <c r="BZY322" s="1461"/>
      <c r="BZZ322" s="1461"/>
      <c r="CAA322" s="1461"/>
      <c r="CAB322" s="1461"/>
      <c r="CAC322" s="1461"/>
      <c r="CAD322" s="1461"/>
      <c r="CAE322" s="1461"/>
      <c r="CAF322" s="1461"/>
      <c r="CAG322" s="1461"/>
      <c r="CAH322" s="1461"/>
      <c r="CAI322" s="1461"/>
      <c r="CAJ322" s="1461"/>
      <c r="CAK322" s="1461"/>
      <c r="CAL322" s="1461"/>
      <c r="CAM322" s="1461"/>
      <c r="CAN322" s="1461"/>
      <c r="CAO322" s="1461"/>
      <c r="CAP322" s="1461"/>
      <c r="CAQ322" s="1461"/>
      <c r="CAR322" s="1461"/>
      <c r="CAS322" s="1461"/>
      <c r="CAT322" s="1461"/>
      <c r="CAU322" s="1461"/>
      <c r="CAV322" s="1461"/>
      <c r="CAW322" s="1461"/>
      <c r="CAX322" s="1461"/>
      <c r="CAY322" s="1461"/>
      <c r="CAZ322" s="1461"/>
      <c r="CBA322" s="1461"/>
      <c r="CBB322" s="1461"/>
      <c r="CBC322" s="1461"/>
      <c r="CBD322" s="1461"/>
      <c r="CBE322" s="1461"/>
      <c r="CBF322" s="1461"/>
      <c r="CBG322" s="1461"/>
      <c r="CBH322" s="1461"/>
      <c r="CBI322" s="1461"/>
      <c r="CBJ322" s="1461"/>
      <c r="CBK322" s="1461"/>
      <c r="CBL322" s="1461"/>
      <c r="CBM322" s="1461"/>
      <c r="CBN322" s="1461"/>
      <c r="CBO322" s="1461"/>
      <c r="CBP322" s="1461"/>
      <c r="CBQ322" s="1461"/>
      <c r="CBR322" s="1461"/>
      <c r="CBS322" s="1461"/>
      <c r="CBT322" s="1461"/>
      <c r="CBU322" s="1461"/>
      <c r="CBV322" s="1461"/>
      <c r="CBW322" s="1461"/>
      <c r="CBX322" s="1461"/>
      <c r="CBY322" s="1461"/>
      <c r="CBZ322" s="1461"/>
      <c r="CCA322" s="1461"/>
      <c r="CCB322" s="1461"/>
      <c r="CCC322" s="1461"/>
      <c r="CCD322" s="1461"/>
      <c r="CCE322" s="1461"/>
      <c r="CCF322" s="1461"/>
      <c r="CCG322" s="1461"/>
      <c r="CCH322" s="1461"/>
      <c r="CCI322" s="1461"/>
      <c r="CCJ322" s="1461"/>
      <c r="CCK322" s="1461"/>
      <c r="CCL322" s="1461"/>
      <c r="CCM322" s="1461"/>
      <c r="CCN322" s="1461"/>
      <c r="CCO322" s="1461"/>
      <c r="CCP322" s="1461"/>
      <c r="CCQ322" s="1461"/>
      <c r="CCR322" s="1461"/>
      <c r="CCS322" s="1461"/>
      <c r="CCT322" s="1461"/>
      <c r="CCU322" s="1461"/>
      <c r="CCV322" s="1461"/>
      <c r="CCW322" s="1461"/>
      <c r="CCX322" s="1461"/>
      <c r="CCY322" s="1461"/>
      <c r="CCZ322" s="1461"/>
      <c r="CDA322" s="1461"/>
      <c r="CDB322" s="1461"/>
      <c r="CDC322" s="1461"/>
      <c r="CDD322" s="1461"/>
      <c r="CDE322" s="1461"/>
      <c r="CDF322" s="1461"/>
      <c r="CDG322" s="1461"/>
      <c r="CDH322" s="1461"/>
      <c r="CDI322" s="1461"/>
      <c r="CDJ322" s="1461"/>
      <c r="CDK322" s="1461"/>
      <c r="CDL322" s="1461"/>
      <c r="CDM322" s="1461"/>
      <c r="CDN322" s="1461"/>
      <c r="CDO322" s="1461"/>
      <c r="CDP322" s="1461"/>
      <c r="CDQ322" s="1461"/>
      <c r="CDR322" s="1461"/>
      <c r="CDS322" s="1461"/>
      <c r="CDT322" s="1461"/>
      <c r="CDU322" s="1461"/>
      <c r="CDV322" s="1461"/>
      <c r="CDW322" s="1461"/>
      <c r="CDX322" s="1461"/>
      <c r="CDY322" s="1461"/>
      <c r="CDZ322" s="1461"/>
      <c r="CEA322" s="1461"/>
      <c r="CEB322" s="1461"/>
      <c r="CEC322" s="1461"/>
      <c r="CED322" s="1461"/>
      <c r="CEE322" s="1461"/>
      <c r="CEF322" s="1461"/>
      <c r="CEG322" s="1461"/>
      <c r="CEH322" s="1461"/>
      <c r="CEI322" s="1461"/>
      <c r="CEJ322" s="1461"/>
      <c r="CEK322" s="1461"/>
      <c r="CEL322" s="1461"/>
      <c r="CEM322" s="1461"/>
      <c r="CEN322" s="1461"/>
      <c r="CEO322" s="1461"/>
      <c r="CEP322" s="1461"/>
      <c r="CEQ322" s="1461"/>
      <c r="CER322" s="1461"/>
      <c r="CES322" s="1461"/>
      <c r="CET322" s="1461"/>
      <c r="CEU322" s="1461"/>
      <c r="CEV322" s="1461"/>
      <c r="CEW322" s="1461"/>
      <c r="CEX322" s="1461"/>
      <c r="CEY322" s="1461"/>
      <c r="CEZ322" s="1461"/>
      <c r="CFA322" s="1461"/>
      <c r="CFB322" s="1461"/>
      <c r="CFC322" s="1461"/>
      <c r="CFD322" s="1461"/>
      <c r="CFE322" s="1461"/>
      <c r="CFF322" s="1461"/>
      <c r="CFG322" s="1461"/>
      <c r="CFH322" s="1461"/>
      <c r="CFI322" s="1461"/>
      <c r="CFJ322" s="1461"/>
      <c r="CFK322" s="1461"/>
      <c r="CFL322" s="1461"/>
      <c r="CFM322" s="1461"/>
      <c r="CFN322" s="1461"/>
      <c r="CFO322" s="1461"/>
      <c r="CFP322" s="1461"/>
      <c r="CFQ322" s="1461"/>
      <c r="CFR322" s="1461"/>
      <c r="CFS322" s="1461"/>
      <c r="CFT322" s="1461"/>
      <c r="CFU322" s="1461"/>
      <c r="CFV322" s="1461"/>
      <c r="CFW322" s="1461"/>
      <c r="CFX322" s="1461"/>
      <c r="CFY322" s="1461"/>
      <c r="CFZ322" s="1461"/>
      <c r="CGA322" s="1461"/>
      <c r="CGB322" s="1461"/>
      <c r="CGC322" s="1461"/>
      <c r="CGD322" s="1461"/>
      <c r="CGE322" s="1461"/>
      <c r="CGF322" s="1461"/>
      <c r="CGG322" s="1461"/>
      <c r="CGH322" s="1461"/>
      <c r="CGI322" s="1461"/>
      <c r="CGJ322" s="1461"/>
      <c r="CGK322" s="1461"/>
      <c r="CGL322" s="1461"/>
      <c r="CGM322" s="1461"/>
      <c r="CGN322" s="1461"/>
      <c r="CGO322" s="1461"/>
      <c r="CGP322" s="1461"/>
      <c r="CGQ322" s="1461"/>
      <c r="CGR322" s="1461"/>
      <c r="CGS322" s="1461"/>
      <c r="CGT322" s="1461"/>
      <c r="CGU322" s="1461"/>
      <c r="CGV322" s="1461"/>
      <c r="CGW322" s="1461"/>
      <c r="CGX322" s="1461"/>
      <c r="CGY322" s="1461"/>
      <c r="CGZ322" s="1461"/>
      <c r="CHA322" s="1461"/>
      <c r="CHB322" s="1461"/>
      <c r="CHC322" s="1461"/>
      <c r="CHD322" s="1461"/>
      <c r="CHE322" s="1461"/>
      <c r="CHF322" s="1461"/>
      <c r="CHG322" s="1461"/>
      <c r="CHH322" s="1461"/>
      <c r="CHI322" s="1461"/>
      <c r="CHJ322" s="1461"/>
      <c r="CHK322" s="1461"/>
      <c r="CHL322" s="1461"/>
      <c r="CHM322" s="1461"/>
      <c r="CHN322" s="1461"/>
      <c r="CHO322" s="1461"/>
      <c r="CHP322" s="1461"/>
      <c r="CHQ322" s="1461"/>
      <c r="CHR322" s="1461"/>
      <c r="CHS322" s="1461"/>
      <c r="CHT322" s="1461"/>
      <c r="CHU322" s="1461"/>
      <c r="CHV322" s="1461"/>
      <c r="CHW322" s="1461"/>
      <c r="CHX322" s="1461"/>
      <c r="CHY322" s="1461"/>
      <c r="CHZ322" s="1461"/>
      <c r="CIA322" s="1461"/>
      <c r="CIB322" s="1461"/>
      <c r="CIC322" s="1461"/>
      <c r="CID322" s="1461"/>
      <c r="CIE322" s="1461"/>
      <c r="CIF322" s="1461"/>
      <c r="CIG322" s="1461"/>
      <c r="CIH322" s="1461"/>
      <c r="CII322" s="1461"/>
      <c r="CIJ322" s="1461"/>
      <c r="CIK322" s="1461"/>
      <c r="CIL322" s="1461"/>
      <c r="CIM322" s="1461"/>
      <c r="CIN322" s="1461"/>
      <c r="CIO322" s="1461"/>
      <c r="CIP322" s="1461"/>
      <c r="CIQ322" s="1461"/>
      <c r="CIR322" s="1461"/>
      <c r="CIS322" s="1461"/>
      <c r="CIT322" s="1461"/>
      <c r="CIU322" s="1461"/>
      <c r="CIV322" s="1461"/>
      <c r="CIW322" s="1461"/>
      <c r="CIX322" s="1461"/>
      <c r="CIY322" s="1461"/>
      <c r="CIZ322" s="1461"/>
      <c r="CJA322" s="1461"/>
      <c r="CJB322" s="1461"/>
      <c r="CJC322" s="1461"/>
      <c r="CJD322" s="1461"/>
      <c r="CJE322" s="1461"/>
      <c r="CJF322" s="1461"/>
      <c r="CJG322" s="1461"/>
      <c r="CJH322" s="1461"/>
      <c r="CJI322" s="1461"/>
      <c r="CJJ322" s="1461"/>
      <c r="CJK322" s="1461"/>
      <c r="CJL322" s="1461"/>
      <c r="CJM322" s="1461"/>
      <c r="CJN322" s="1461"/>
      <c r="CJO322" s="1461"/>
      <c r="CJP322" s="1461"/>
      <c r="CJQ322" s="1461"/>
      <c r="CJR322" s="1461"/>
      <c r="CJS322" s="1461"/>
      <c r="CJT322" s="1461"/>
      <c r="CJU322" s="1461"/>
      <c r="CJV322" s="1461"/>
      <c r="CJW322" s="1461"/>
      <c r="CJX322" s="1461"/>
      <c r="CJY322" s="1461"/>
      <c r="CJZ322" s="1461"/>
      <c r="CKA322" s="1461"/>
      <c r="CKB322" s="1461"/>
      <c r="CKC322" s="1461"/>
      <c r="CKD322" s="1461"/>
      <c r="CKE322" s="1461"/>
      <c r="CKF322" s="1461"/>
      <c r="CKG322" s="1461"/>
      <c r="CKH322" s="1461"/>
      <c r="CKI322" s="1461"/>
      <c r="CKJ322" s="1461"/>
      <c r="CKK322" s="1461"/>
      <c r="CKL322" s="1461"/>
      <c r="CKM322" s="1461"/>
      <c r="CKN322" s="1461"/>
      <c r="CKO322" s="1461"/>
      <c r="CKP322" s="1461"/>
      <c r="CKQ322" s="1461"/>
      <c r="CKR322" s="1461"/>
      <c r="CKS322" s="1461"/>
      <c r="CKT322" s="1461"/>
      <c r="CKU322" s="1461"/>
      <c r="CKV322" s="1461"/>
      <c r="CKW322" s="1461"/>
      <c r="CKX322" s="1461"/>
      <c r="CKY322" s="1461"/>
      <c r="CKZ322" s="1461"/>
      <c r="CLA322" s="1461"/>
      <c r="CLB322" s="1461"/>
      <c r="CLC322" s="1461"/>
      <c r="CLD322" s="1461"/>
      <c r="CLE322" s="1461"/>
      <c r="CLF322" s="1461"/>
      <c r="CLG322" s="1461"/>
      <c r="CLH322" s="1461"/>
      <c r="CLI322" s="1461"/>
      <c r="CLJ322" s="1461"/>
      <c r="CLK322" s="1461"/>
      <c r="CLL322" s="1461"/>
      <c r="CLM322" s="1461"/>
      <c r="CLN322" s="1461"/>
      <c r="CLO322" s="1461"/>
      <c r="CLP322" s="1461"/>
      <c r="CLQ322" s="1461"/>
      <c r="CLR322" s="1461"/>
      <c r="CLS322" s="1461"/>
      <c r="CLT322" s="1461"/>
      <c r="CLU322" s="1461"/>
      <c r="CLV322" s="1461"/>
      <c r="CLW322" s="1461"/>
      <c r="CLX322" s="1461"/>
      <c r="CLY322" s="1461"/>
      <c r="CLZ322" s="1461"/>
      <c r="CMA322" s="1461"/>
      <c r="CMB322" s="1461"/>
      <c r="CMC322" s="1461"/>
      <c r="CMD322" s="1461"/>
      <c r="CME322" s="1461"/>
      <c r="CMF322" s="1461"/>
      <c r="CMG322" s="1461"/>
      <c r="CMH322" s="1461"/>
      <c r="CMI322" s="1461"/>
      <c r="CMJ322" s="1461"/>
      <c r="CMK322" s="1461"/>
      <c r="CML322" s="1461"/>
      <c r="CMM322" s="1461"/>
      <c r="CMN322" s="1461"/>
      <c r="CMO322" s="1461"/>
      <c r="CMP322" s="1461"/>
      <c r="CMQ322" s="1461"/>
      <c r="CMR322" s="1461"/>
      <c r="CMS322" s="1461"/>
      <c r="CMT322" s="1461"/>
      <c r="CMU322" s="1461"/>
      <c r="CMV322" s="1461"/>
      <c r="CMW322" s="1461"/>
      <c r="CMX322" s="1461"/>
      <c r="CMY322" s="1461"/>
      <c r="CMZ322" s="1461"/>
      <c r="CNA322" s="1461"/>
      <c r="CNB322" s="1461"/>
      <c r="CNC322" s="1461"/>
      <c r="CND322" s="1461"/>
      <c r="CNE322" s="1461"/>
      <c r="CNF322" s="1461"/>
      <c r="CNG322" s="1461"/>
      <c r="CNH322" s="1461"/>
      <c r="CNI322" s="1461"/>
      <c r="CNJ322" s="1461"/>
      <c r="CNK322" s="1461"/>
      <c r="CNL322" s="1461"/>
      <c r="CNM322" s="1461"/>
      <c r="CNN322" s="1461"/>
      <c r="CNO322" s="1461"/>
      <c r="CNP322" s="1461"/>
      <c r="CNQ322" s="1461"/>
      <c r="CNR322" s="1461"/>
      <c r="CNS322" s="1461"/>
      <c r="CNT322" s="1461"/>
      <c r="CNU322" s="1461"/>
      <c r="CNV322" s="1461"/>
      <c r="CNW322" s="1461"/>
      <c r="CNX322" s="1461"/>
      <c r="CNY322" s="1461"/>
      <c r="CNZ322" s="1461"/>
      <c r="COA322" s="1461"/>
      <c r="COB322" s="1461"/>
      <c r="COC322" s="1461"/>
      <c r="COD322" s="1461"/>
      <c r="COE322" s="1461"/>
      <c r="COF322" s="1461"/>
      <c r="COG322" s="1461"/>
      <c r="COH322" s="1461"/>
      <c r="COI322" s="1461"/>
      <c r="COJ322" s="1461"/>
      <c r="COK322" s="1461"/>
      <c r="COL322" s="1461"/>
      <c r="COM322" s="1461"/>
      <c r="CON322" s="1461"/>
      <c r="COO322" s="1461"/>
      <c r="COP322" s="1461"/>
      <c r="COQ322" s="1461"/>
      <c r="COR322" s="1461"/>
      <c r="COS322" s="1461"/>
      <c r="COT322" s="1461"/>
      <c r="COU322" s="1461"/>
      <c r="COV322" s="1461"/>
      <c r="COW322" s="1461"/>
      <c r="COX322" s="1461"/>
      <c r="COY322" s="1461"/>
      <c r="COZ322" s="1461"/>
      <c r="CPA322" s="1461"/>
      <c r="CPB322" s="1461"/>
      <c r="CPC322" s="1461"/>
      <c r="CPD322" s="1461"/>
      <c r="CPE322" s="1461"/>
      <c r="CPF322" s="1461"/>
      <c r="CPG322" s="1461"/>
      <c r="CPH322" s="1461"/>
      <c r="CPI322" s="1461"/>
      <c r="CPJ322" s="1461"/>
      <c r="CPK322" s="1461"/>
      <c r="CPL322" s="1461"/>
      <c r="CPM322" s="1461"/>
      <c r="CPN322" s="1461"/>
      <c r="CPO322" s="1461"/>
      <c r="CPP322" s="1461"/>
      <c r="CPQ322" s="1461"/>
      <c r="CPR322" s="1461"/>
      <c r="CPS322" s="1461"/>
      <c r="CPT322" s="1461"/>
      <c r="CPU322" s="1461"/>
      <c r="CPV322" s="1461"/>
      <c r="CPW322" s="1461"/>
      <c r="CPX322" s="1461"/>
      <c r="CPY322" s="1461"/>
      <c r="CPZ322" s="1461"/>
      <c r="CQA322" s="1461"/>
      <c r="CQB322" s="1461"/>
      <c r="CQC322" s="1461"/>
      <c r="CQD322" s="1461"/>
      <c r="CQE322" s="1461"/>
      <c r="CQF322" s="1461"/>
      <c r="CQG322" s="1461"/>
      <c r="CQH322" s="1461"/>
      <c r="CQI322" s="1461"/>
      <c r="CQJ322" s="1461"/>
      <c r="CQK322" s="1461"/>
      <c r="CQL322" s="1461"/>
      <c r="CQM322" s="1461"/>
      <c r="CQN322" s="1461"/>
      <c r="CQO322" s="1461"/>
      <c r="CQP322" s="1461"/>
      <c r="CQQ322" s="1461"/>
      <c r="CQR322" s="1461"/>
      <c r="CQS322" s="1461"/>
      <c r="CQT322" s="1461"/>
      <c r="CQU322" s="1461"/>
      <c r="CQV322" s="1461"/>
      <c r="CQW322" s="1461"/>
      <c r="CQX322" s="1461"/>
      <c r="CQY322" s="1461"/>
      <c r="CQZ322" s="1461"/>
      <c r="CRA322" s="1461"/>
      <c r="CRB322" s="1461"/>
      <c r="CRC322" s="1461"/>
      <c r="CRD322" s="1461"/>
      <c r="CRE322" s="1461"/>
      <c r="CRF322" s="1461"/>
      <c r="CRG322" s="1461"/>
      <c r="CRH322" s="1461"/>
      <c r="CRI322" s="1461"/>
      <c r="CRJ322" s="1461"/>
      <c r="CRK322" s="1461"/>
      <c r="CRL322" s="1461"/>
      <c r="CRM322" s="1461"/>
      <c r="CRN322" s="1461"/>
      <c r="CRO322" s="1461"/>
      <c r="CRP322" s="1461"/>
      <c r="CRQ322" s="1461"/>
      <c r="CRR322" s="1461"/>
      <c r="CRS322" s="1461"/>
      <c r="CRT322" s="1461"/>
      <c r="CRU322" s="1461"/>
      <c r="CRV322" s="1461"/>
      <c r="CRW322" s="1461"/>
      <c r="CRX322" s="1461"/>
      <c r="CRY322" s="1461"/>
      <c r="CRZ322" s="1461"/>
      <c r="CSA322" s="1461"/>
      <c r="CSB322" s="1461"/>
      <c r="CSC322" s="1461"/>
      <c r="CSD322" s="1461"/>
      <c r="CSE322" s="1461"/>
      <c r="CSF322" s="1461"/>
      <c r="CSG322" s="1461"/>
      <c r="CSH322" s="1461"/>
      <c r="CSI322" s="1461"/>
      <c r="CSJ322" s="1461"/>
      <c r="CSK322" s="1461"/>
      <c r="CSL322" s="1461"/>
      <c r="CSM322" s="1461"/>
      <c r="CSN322" s="1461"/>
      <c r="CSO322" s="1461"/>
      <c r="CSP322" s="1461"/>
      <c r="CSQ322" s="1461"/>
      <c r="CSR322" s="1461"/>
      <c r="CSS322" s="1461"/>
      <c r="CST322" s="1461"/>
      <c r="CSU322" s="1461"/>
      <c r="CSV322" s="1461"/>
      <c r="CSW322" s="1461"/>
      <c r="CSX322" s="1461"/>
      <c r="CSY322" s="1461"/>
      <c r="CSZ322" s="1461"/>
      <c r="CTA322" s="1461"/>
      <c r="CTB322" s="1461"/>
      <c r="CTC322" s="1461"/>
      <c r="CTD322" s="1461"/>
      <c r="CTE322" s="1461"/>
      <c r="CTF322" s="1461"/>
      <c r="CTG322" s="1461"/>
      <c r="CTH322" s="1461"/>
      <c r="CTI322" s="1461"/>
      <c r="CTJ322" s="1461"/>
      <c r="CTK322" s="1461"/>
      <c r="CTL322" s="1461"/>
      <c r="CTM322" s="1461"/>
      <c r="CTN322" s="1461"/>
      <c r="CTO322" s="1461"/>
      <c r="CTP322" s="1461"/>
      <c r="CTQ322" s="1461"/>
      <c r="CTR322" s="1461"/>
      <c r="CTS322" s="1461"/>
      <c r="CTT322" s="1461"/>
      <c r="CTU322" s="1461"/>
      <c r="CTV322" s="1461"/>
      <c r="CTW322" s="1461"/>
      <c r="CTX322" s="1461"/>
      <c r="CTY322" s="1461"/>
      <c r="CTZ322" s="1461"/>
      <c r="CUA322" s="1461"/>
      <c r="CUB322" s="1461"/>
      <c r="CUC322" s="1461"/>
      <c r="CUD322" s="1461"/>
      <c r="CUE322" s="1461"/>
      <c r="CUF322" s="1461"/>
      <c r="CUG322" s="1461"/>
      <c r="CUH322" s="1461"/>
      <c r="CUI322" s="1461"/>
      <c r="CUJ322" s="1461"/>
      <c r="CUK322" s="1461"/>
      <c r="CUL322" s="1461"/>
      <c r="CUM322" s="1461"/>
      <c r="CUN322" s="1461"/>
      <c r="CUO322" s="1461"/>
      <c r="CUP322" s="1461"/>
      <c r="CUQ322" s="1461"/>
      <c r="CUR322" s="1461"/>
      <c r="CUS322" s="1461"/>
      <c r="CUT322" s="1461"/>
      <c r="CUU322" s="1461"/>
      <c r="CUV322" s="1461"/>
      <c r="CUW322" s="1461"/>
      <c r="CUX322" s="1461"/>
      <c r="CUY322" s="1461"/>
      <c r="CUZ322" s="1461"/>
      <c r="CVA322" s="1461"/>
      <c r="CVB322" s="1461"/>
      <c r="CVC322" s="1461"/>
      <c r="CVD322" s="1461"/>
      <c r="CVE322" s="1461"/>
      <c r="CVF322" s="1461"/>
      <c r="CVG322" s="1461"/>
      <c r="CVH322" s="1461"/>
      <c r="CVI322" s="1461"/>
      <c r="CVJ322" s="1461"/>
      <c r="CVK322" s="1461"/>
      <c r="CVL322" s="1461"/>
      <c r="CVM322" s="1461"/>
      <c r="CVN322" s="1461"/>
      <c r="CVO322" s="1461"/>
      <c r="CVP322" s="1461"/>
      <c r="CVQ322" s="1461"/>
      <c r="CVR322" s="1461"/>
      <c r="CVS322" s="1461"/>
      <c r="CVT322" s="1461"/>
      <c r="CVU322" s="1461"/>
      <c r="CVV322" s="1461"/>
      <c r="CVW322" s="1461"/>
      <c r="CVX322" s="1461"/>
      <c r="CVY322" s="1461"/>
      <c r="CVZ322" s="1461"/>
      <c r="CWA322" s="1461"/>
      <c r="CWB322" s="1461"/>
      <c r="CWC322" s="1461"/>
      <c r="CWD322" s="1461"/>
      <c r="CWE322" s="1461"/>
      <c r="CWF322" s="1461"/>
      <c r="CWG322" s="1461"/>
      <c r="CWH322" s="1461"/>
      <c r="CWI322" s="1461"/>
      <c r="CWJ322" s="1461"/>
      <c r="CWK322" s="1461"/>
      <c r="CWL322" s="1461"/>
      <c r="CWM322" s="1461"/>
      <c r="CWN322" s="1461"/>
      <c r="CWO322" s="1461"/>
      <c r="CWP322" s="1461"/>
      <c r="CWQ322" s="1461"/>
      <c r="CWR322" s="1461"/>
      <c r="CWS322" s="1461"/>
      <c r="CWT322" s="1461"/>
      <c r="CWU322" s="1461"/>
      <c r="CWV322" s="1461"/>
      <c r="CWW322" s="1461"/>
      <c r="CWX322" s="1461"/>
      <c r="CWY322" s="1461"/>
      <c r="CWZ322" s="1461"/>
      <c r="CXA322" s="1461"/>
      <c r="CXB322" s="1461"/>
      <c r="CXC322" s="1461"/>
      <c r="CXD322" s="1461"/>
      <c r="CXE322" s="1461"/>
      <c r="CXF322" s="1461"/>
      <c r="CXG322" s="1461"/>
      <c r="CXH322" s="1461"/>
      <c r="CXI322" s="1461"/>
      <c r="CXJ322" s="1461"/>
      <c r="CXK322" s="1461"/>
      <c r="CXL322" s="1461"/>
      <c r="CXM322" s="1461"/>
      <c r="CXN322" s="1461"/>
      <c r="CXO322" s="1461"/>
      <c r="CXP322" s="1461"/>
      <c r="CXQ322" s="1461"/>
      <c r="CXR322" s="1461"/>
      <c r="CXS322" s="1461"/>
      <c r="CXT322" s="1461"/>
      <c r="CXU322" s="1461"/>
      <c r="CXV322" s="1461"/>
      <c r="CXW322" s="1461"/>
      <c r="CXX322" s="1461"/>
      <c r="CXY322" s="1461"/>
      <c r="CXZ322" s="1461"/>
      <c r="CYA322" s="1461"/>
      <c r="CYB322" s="1461"/>
      <c r="CYC322" s="1461"/>
      <c r="CYD322" s="1461"/>
      <c r="CYE322" s="1461"/>
      <c r="CYF322" s="1461"/>
      <c r="CYG322" s="1461"/>
      <c r="CYH322" s="1461"/>
      <c r="CYI322" s="1461"/>
      <c r="CYJ322" s="1461"/>
      <c r="CYK322" s="1461"/>
      <c r="CYL322" s="1461"/>
      <c r="CYM322" s="1461"/>
      <c r="CYN322" s="1461"/>
      <c r="CYO322" s="1461"/>
      <c r="CYP322" s="1461"/>
      <c r="CYQ322" s="1461"/>
      <c r="CYR322" s="1461"/>
      <c r="CYS322" s="1461"/>
      <c r="CYT322" s="1461"/>
      <c r="CYU322" s="1461"/>
      <c r="CYV322" s="1461"/>
      <c r="CYW322" s="1461"/>
      <c r="CYX322" s="1461"/>
      <c r="CYY322" s="1461"/>
      <c r="CYZ322" s="1461"/>
      <c r="CZA322" s="1461"/>
      <c r="CZB322" s="1461"/>
      <c r="CZC322" s="1461"/>
      <c r="CZD322" s="1461"/>
      <c r="CZE322" s="1461"/>
      <c r="CZF322" s="1461"/>
      <c r="CZG322" s="1461"/>
      <c r="CZH322" s="1461"/>
      <c r="CZI322" s="1461"/>
      <c r="CZJ322" s="1461"/>
      <c r="CZK322" s="1461"/>
      <c r="CZL322" s="1461"/>
      <c r="CZM322" s="1461"/>
      <c r="CZN322" s="1461"/>
      <c r="CZO322" s="1461"/>
      <c r="CZP322" s="1461"/>
      <c r="CZQ322" s="1461"/>
      <c r="CZR322" s="1461"/>
      <c r="CZS322" s="1461"/>
      <c r="CZT322" s="1461"/>
      <c r="CZU322" s="1461"/>
      <c r="CZV322" s="1461"/>
      <c r="CZW322" s="1461"/>
      <c r="CZX322" s="1461"/>
      <c r="CZY322" s="1461"/>
      <c r="CZZ322" s="1461"/>
      <c r="DAA322" s="1461"/>
      <c r="DAB322" s="1461"/>
      <c r="DAC322" s="1461"/>
      <c r="DAD322" s="1461"/>
      <c r="DAE322" s="1461"/>
      <c r="DAF322" s="1461"/>
      <c r="DAG322" s="1461"/>
      <c r="DAH322" s="1461"/>
      <c r="DAI322" s="1461"/>
      <c r="DAJ322" s="1461"/>
      <c r="DAK322" s="1461"/>
      <c r="DAL322" s="1461"/>
      <c r="DAM322" s="1461"/>
      <c r="DAN322" s="1461"/>
      <c r="DAO322" s="1461"/>
      <c r="DAP322" s="1461"/>
      <c r="DAQ322" s="1461"/>
      <c r="DAR322" s="1461"/>
      <c r="DAS322" s="1461"/>
      <c r="DAT322" s="1461"/>
      <c r="DAU322" s="1461"/>
      <c r="DAV322" s="1461"/>
      <c r="DAW322" s="1461"/>
      <c r="DAX322" s="1461"/>
      <c r="DAY322" s="1461"/>
      <c r="DAZ322" s="1461"/>
      <c r="DBA322" s="1461"/>
      <c r="DBB322" s="1461"/>
      <c r="DBC322" s="1461"/>
      <c r="DBD322" s="1461"/>
      <c r="DBE322" s="1461"/>
      <c r="DBF322" s="1461"/>
      <c r="DBG322" s="1461"/>
      <c r="DBH322" s="1461"/>
      <c r="DBI322" s="1461"/>
      <c r="DBJ322" s="1461"/>
      <c r="DBK322" s="1461"/>
      <c r="DBL322" s="1461"/>
      <c r="DBM322" s="1461"/>
      <c r="DBN322" s="1461"/>
      <c r="DBO322" s="1461"/>
      <c r="DBP322" s="1461"/>
      <c r="DBQ322" s="1461"/>
      <c r="DBR322" s="1461"/>
      <c r="DBS322" s="1461"/>
      <c r="DBT322" s="1461"/>
      <c r="DBU322" s="1461"/>
      <c r="DBV322" s="1461"/>
      <c r="DBW322" s="1461"/>
      <c r="DBX322" s="1461"/>
      <c r="DBY322" s="1461"/>
      <c r="DBZ322" s="1461"/>
      <c r="DCA322" s="1461"/>
      <c r="DCB322" s="1461"/>
      <c r="DCC322" s="1461"/>
      <c r="DCD322" s="1461"/>
      <c r="DCE322" s="1461"/>
      <c r="DCF322" s="1461"/>
      <c r="DCG322" s="1461"/>
      <c r="DCH322" s="1461"/>
      <c r="DCI322" s="1461"/>
      <c r="DCJ322" s="1461"/>
      <c r="DCK322" s="1461"/>
      <c r="DCL322" s="1461"/>
      <c r="DCM322" s="1461"/>
      <c r="DCN322" s="1461"/>
      <c r="DCO322" s="1461"/>
      <c r="DCP322" s="1461"/>
      <c r="DCQ322" s="1461"/>
      <c r="DCR322" s="1461"/>
      <c r="DCS322" s="1461"/>
      <c r="DCT322" s="1461"/>
      <c r="DCU322" s="1461"/>
      <c r="DCV322" s="1461"/>
      <c r="DCW322" s="1461"/>
      <c r="DCX322" s="1461"/>
      <c r="DCY322" s="1461"/>
      <c r="DCZ322" s="1461"/>
      <c r="DDA322" s="1461"/>
      <c r="DDB322" s="1461"/>
      <c r="DDC322" s="1461"/>
      <c r="DDD322" s="1461"/>
      <c r="DDE322" s="1461"/>
      <c r="DDF322" s="1461"/>
      <c r="DDG322" s="1461"/>
      <c r="DDH322" s="1461"/>
      <c r="DDI322" s="1461"/>
      <c r="DDJ322" s="1461"/>
      <c r="DDK322" s="1461"/>
      <c r="DDL322" s="1461"/>
      <c r="DDM322" s="1461"/>
      <c r="DDN322" s="1461"/>
      <c r="DDO322" s="1461"/>
      <c r="DDP322" s="1461"/>
      <c r="DDQ322" s="1461"/>
      <c r="DDR322" s="1461"/>
      <c r="DDS322" s="1461"/>
      <c r="DDT322" s="1461"/>
      <c r="DDU322" s="1461"/>
      <c r="DDV322" s="1461"/>
      <c r="DDW322" s="1461"/>
      <c r="DDX322" s="1461"/>
      <c r="DDY322" s="1461"/>
      <c r="DDZ322" s="1461"/>
      <c r="DEA322" s="1461"/>
      <c r="DEB322" s="1461"/>
      <c r="DEC322" s="1461"/>
      <c r="DED322" s="1461"/>
      <c r="DEE322" s="1461"/>
      <c r="DEF322" s="1461"/>
      <c r="DEG322" s="1461"/>
      <c r="DEH322" s="1461"/>
      <c r="DEI322" s="1461"/>
      <c r="DEJ322" s="1461"/>
      <c r="DEK322" s="1461"/>
      <c r="DEL322" s="1461"/>
      <c r="DEM322" s="1461"/>
      <c r="DEN322" s="1461"/>
      <c r="DEO322" s="1461"/>
      <c r="DEP322" s="1461"/>
      <c r="DEQ322" s="1461"/>
      <c r="DER322" s="1461"/>
      <c r="DES322" s="1461"/>
      <c r="DET322" s="1461"/>
      <c r="DEU322" s="1461"/>
      <c r="DEV322" s="1461"/>
      <c r="DEW322" s="1461"/>
      <c r="DEX322" s="1461"/>
      <c r="DEY322" s="1461"/>
      <c r="DEZ322" s="1461"/>
      <c r="DFA322" s="1461"/>
      <c r="DFB322" s="1461"/>
      <c r="DFC322" s="1461"/>
      <c r="DFD322" s="1461"/>
      <c r="DFE322" s="1461"/>
      <c r="DFF322" s="1461"/>
      <c r="DFG322" s="1461"/>
      <c r="DFH322" s="1461"/>
      <c r="DFI322" s="1461"/>
      <c r="DFJ322" s="1461"/>
      <c r="DFK322" s="1461"/>
      <c r="DFL322" s="1461"/>
      <c r="DFM322" s="1461"/>
      <c r="DFN322" s="1461"/>
      <c r="DFO322" s="1461"/>
      <c r="DFP322" s="1461"/>
      <c r="DFQ322" s="1461"/>
      <c r="DFR322" s="1461"/>
      <c r="DFS322" s="1461"/>
      <c r="DFT322" s="1461"/>
      <c r="DFU322" s="1461"/>
      <c r="DFV322" s="1461"/>
      <c r="DFW322" s="1461"/>
      <c r="DFX322" s="1461"/>
      <c r="DFY322" s="1461"/>
      <c r="DFZ322" s="1461"/>
      <c r="DGA322" s="1461"/>
      <c r="DGB322" s="1461"/>
      <c r="DGC322" s="1461"/>
      <c r="DGD322" s="1461"/>
      <c r="DGE322" s="1461"/>
      <c r="DGF322" s="1461"/>
      <c r="DGG322" s="1461"/>
      <c r="DGH322" s="1461"/>
      <c r="DGI322" s="1461"/>
      <c r="DGJ322" s="1461"/>
      <c r="DGK322" s="1461"/>
      <c r="DGL322" s="1461"/>
      <c r="DGM322" s="1461"/>
      <c r="DGN322" s="1461"/>
      <c r="DGO322" s="1461"/>
      <c r="DGP322" s="1461"/>
      <c r="DGQ322" s="1461"/>
      <c r="DGR322" s="1461"/>
      <c r="DGS322" s="1461"/>
      <c r="DGT322" s="1461"/>
      <c r="DGU322" s="1461"/>
      <c r="DGV322" s="1461"/>
      <c r="DGW322" s="1461"/>
      <c r="DGX322" s="1461"/>
      <c r="DGY322" s="1461"/>
      <c r="DGZ322" s="1461"/>
      <c r="DHA322" s="1461"/>
      <c r="DHB322" s="1461"/>
      <c r="DHC322" s="1461"/>
      <c r="DHD322" s="1461"/>
      <c r="DHE322" s="1461"/>
      <c r="DHF322" s="1461"/>
      <c r="DHG322" s="1461"/>
      <c r="DHH322" s="1461"/>
      <c r="DHI322" s="1461"/>
      <c r="DHJ322" s="1461"/>
      <c r="DHK322" s="1461"/>
      <c r="DHL322" s="1461"/>
      <c r="DHM322" s="1461"/>
      <c r="DHN322" s="1461"/>
      <c r="DHO322" s="1461"/>
      <c r="DHP322" s="1461"/>
      <c r="DHQ322" s="1461"/>
      <c r="DHR322" s="1461"/>
      <c r="DHS322" s="1461"/>
      <c r="DHT322" s="1461"/>
      <c r="DHU322" s="1461"/>
      <c r="DHV322" s="1461"/>
      <c r="DHW322" s="1461"/>
      <c r="DHX322" s="1461"/>
      <c r="DHY322" s="1461"/>
      <c r="DHZ322" s="1461"/>
      <c r="DIA322" s="1461"/>
      <c r="DIB322" s="1461"/>
      <c r="DIC322" s="1461"/>
      <c r="DID322" s="1461"/>
      <c r="DIE322" s="1461"/>
      <c r="DIF322" s="1461"/>
      <c r="DIG322" s="1461"/>
      <c r="DIH322" s="1461"/>
      <c r="DII322" s="1461"/>
      <c r="DIJ322" s="1461"/>
      <c r="DIK322" s="1461"/>
      <c r="DIL322" s="1461"/>
      <c r="DIM322" s="1461"/>
      <c r="DIN322" s="1461"/>
      <c r="DIO322" s="1461"/>
      <c r="DIP322" s="1461"/>
      <c r="DIQ322" s="1461"/>
      <c r="DIR322" s="1461"/>
      <c r="DIS322" s="1461"/>
      <c r="DIT322" s="1461"/>
      <c r="DIU322" s="1461"/>
      <c r="DIV322" s="1461"/>
      <c r="DIW322" s="1461"/>
      <c r="DIX322" s="1461"/>
      <c r="DIY322" s="1461"/>
      <c r="DIZ322" s="1461"/>
      <c r="DJA322" s="1461"/>
      <c r="DJB322" s="1461"/>
      <c r="DJC322" s="1461"/>
      <c r="DJD322" s="1461"/>
      <c r="DJE322" s="1461"/>
      <c r="DJF322" s="1461"/>
      <c r="DJG322" s="1461"/>
      <c r="DJH322" s="1461"/>
      <c r="DJI322" s="1461"/>
      <c r="DJJ322" s="1461"/>
      <c r="DJK322" s="1461"/>
      <c r="DJL322" s="1461"/>
      <c r="DJM322" s="1461"/>
      <c r="DJN322" s="1461"/>
      <c r="DJO322" s="1461"/>
      <c r="DJP322" s="1461"/>
      <c r="DJQ322" s="1461"/>
      <c r="DJR322" s="1461"/>
      <c r="DJS322" s="1461"/>
      <c r="DJT322" s="1461"/>
      <c r="DJU322" s="1461"/>
      <c r="DJV322" s="1461"/>
      <c r="DJW322" s="1461"/>
      <c r="DJX322" s="1461"/>
      <c r="DJY322" s="1461"/>
      <c r="DJZ322" s="1461"/>
      <c r="DKA322" s="1461"/>
      <c r="DKB322" s="1461"/>
      <c r="DKC322" s="1461"/>
      <c r="DKD322" s="1461"/>
      <c r="DKE322" s="1461"/>
      <c r="DKF322" s="1461"/>
      <c r="DKG322" s="1461"/>
      <c r="DKH322" s="1461"/>
      <c r="DKI322" s="1461"/>
      <c r="DKJ322" s="1461"/>
      <c r="DKK322" s="1461"/>
      <c r="DKL322" s="1461"/>
      <c r="DKM322" s="1461"/>
      <c r="DKN322" s="1461"/>
      <c r="DKO322" s="1461"/>
      <c r="DKP322" s="1461"/>
      <c r="DKQ322" s="1461"/>
      <c r="DKR322" s="1461"/>
      <c r="DKS322" s="1461"/>
      <c r="DKT322" s="1461"/>
      <c r="DKU322" s="1461"/>
      <c r="DKV322" s="1461"/>
      <c r="DKW322" s="1461"/>
      <c r="DKX322" s="1461"/>
      <c r="DKY322" s="1461"/>
      <c r="DKZ322" s="1461"/>
      <c r="DLA322" s="1461"/>
      <c r="DLB322" s="1461"/>
      <c r="DLC322" s="1461"/>
      <c r="DLD322" s="1461"/>
      <c r="DLE322" s="1461"/>
      <c r="DLF322" s="1461"/>
      <c r="DLG322" s="1461"/>
      <c r="DLH322" s="1461"/>
      <c r="DLI322" s="1461"/>
      <c r="DLJ322" s="1461"/>
      <c r="DLK322" s="1461"/>
      <c r="DLL322" s="1461"/>
      <c r="DLM322" s="1461"/>
      <c r="DLN322" s="1461"/>
      <c r="DLO322" s="1461"/>
      <c r="DLP322" s="1461"/>
      <c r="DLQ322" s="1461"/>
      <c r="DLR322" s="1461"/>
      <c r="DLS322" s="1461"/>
      <c r="DLT322" s="1461"/>
      <c r="DLU322" s="1461"/>
      <c r="DLV322" s="1461"/>
      <c r="DLW322" s="1461"/>
      <c r="DLX322" s="1461"/>
      <c r="DLY322" s="1461"/>
      <c r="DLZ322" s="1461"/>
      <c r="DMA322" s="1461"/>
      <c r="DMB322" s="1461"/>
      <c r="DMC322" s="1461"/>
      <c r="DMD322" s="1461"/>
      <c r="DME322" s="1461"/>
      <c r="DMF322" s="1461"/>
      <c r="DMG322" s="1461"/>
      <c r="DMH322" s="1461"/>
      <c r="DMI322" s="1461"/>
      <c r="DMJ322" s="1461"/>
      <c r="DMK322" s="1461"/>
      <c r="DML322" s="1461"/>
      <c r="DMM322" s="1461"/>
      <c r="DMN322" s="1461"/>
      <c r="DMO322" s="1461"/>
      <c r="DMP322" s="1461"/>
      <c r="DMQ322" s="1461"/>
      <c r="DMR322" s="1461"/>
      <c r="DMS322" s="1461"/>
      <c r="DMT322" s="1461"/>
      <c r="DMU322" s="1461"/>
      <c r="DMV322" s="1461"/>
      <c r="DMW322" s="1461"/>
      <c r="DMX322" s="1461"/>
      <c r="DMY322" s="1461"/>
      <c r="DMZ322" s="1461"/>
      <c r="DNA322" s="1461"/>
      <c r="DNB322" s="1461"/>
      <c r="DNC322" s="1461"/>
      <c r="DND322" s="1461"/>
      <c r="DNE322" s="1461"/>
      <c r="DNF322" s="1461"/>
      <c r="DNG322" s="1461"/>
      <c r="DNH322" s="1461"/>
      <c r="DNI322" s="1461"/>
      <c r="DNJ322" s="1461"/>
      <c r="DNK322" s="1461"/>
      <c r="DNL322" s="1461"/>
      <c r="DNM322" s="1461"/>
      <c r="DNN322" s="1461"/>
      <c r="DNO322" s="1461"/>
      <c r="DNP322" s="1461"/>
      <c r="DNQ322" s="1461"/>
      <c r="DNR322" s="1461"/>
      <c r="DNS322" s="1461"/>
      <c r="DNT322" s="1461"/>
      <c r="DNU322" s="1461"/>
      <c r="DNV322" s="1461"/>
      <c r="DNW322" s="1461"/>
      <c r="DNX322" s="1461"/>
      <c r="DNY322" s="1461"/>
      <c r="DNZ322" s="1461"/>
      <c r="DOA322" s="1461"/>
      <c r="DOB322" s="1461"/>
      <c r="DOC322" s="1461"/>
      <c r="DOD322" s="1461"/>
      <c r="DOE322" s="1461"/>
      <c r="DOF322" s="1461"/>
      <c r="DOG322" s="1461"/>
      <c r="DOH322" s="1461"/>
      <c r="DOI322" s="1461"/>
      <c r="DOJ322" s="1461"/>
      <c r="DOK322" s="1461"/>
      <c r="DOL322" s="1461"/>
      <c r="DOM322" s="1461"/>
      <c r="DON322" s="1461"/>
      <c r="DOO322" s="1461"/>
      <c r="DOP322" s="1461"/>
      <c r="DOQ322" s="1461"/>
      <c r="DOR322" s="1461"/>
      <c r="DOS322" s="1461"/>
      <c r="DOT322" s="1461"/>
      <c r="DOU322" s="1461"/>
      <c r="DOV322" s="1461"/>
      <c r="DOW322" s="1461"/>
      <c r="DOX322" s="1461"/>
      <c r="DOY322" s="1461"/>
      <c r="DOZ322" s="1461"/>
      <c r="DPA322" s="1461"/>
      <c r="DPB322" s="1461"/>
      <c r="DPC322" s="1461"/>
      <c r="DPD322" s="1461"/>
      <c r="DPE322" s="1461"/>
      <c r="DPF322" s="1461"/>
      <c r="DPG322" s="1461"/>
      <c r="DPH322" s="1461"/>
      <c r="DPI322" s="1461"/>
      <c r="DPJ322" s="1461"/>
      <c r="DPK322" s="1461"/>
      <c r="DPL322" s="1461"/>
      <c r="DPM322" s="1461"/>
      <c r="DPN322" s="1461"/>
      <c r="DPO322" s="1461"/>
      <c r="DPP322" s="1461"/>
      <c r="DPQ322" s="1461"/>
      <c r="DPR322" s="1461"/>
      <c r="DPS322" s="1461"/>
      <c r="DPT322" s="1461"/>
      <c r="DPU322" s="1461"/>
      <c r="DPV322" s="1461"/>
      <c r="DPW322" s="1461"/>
      <c r="DPX322" s="1461"/>
      <c r="DPY322" s="1461"/>
      <c r="DPZ322" s="1461"/>
      <c r="DQA322" s="1461"/>
      <c r="DQB322" s="1461"/>
      <c r="DQC322" s="1461"/>
      <c r="DQD322" s="1461"/>
      <c r="DQE322" s="1461"/>
      <c r="DQF322" s="1461"/>
      <c r="DQG322" s="1461"/>
      <c r="DQH322" s="1461"/>
      <c r="DQI322" s="1461"/>
      <c r="DQJ322" s="1461"/>
      <c r="DQK322" s="1461"/>
      <c r="DQL322" s="1461"/>
      <c r="DQM322" s="1461"/>
      <c r="DQN322" s="1461"/>
      <c r="DQO322" s="1461"/>
      <c r="DQP322" s="1461"/>
      <c r="DQQ322" s="1461"/>
      <c r="DQR322" s="1461"/>
      <c r="DQS322" s="1461"/>
      <c r="DQT322" s="1461"/>
      <c r="DQU322" s="1461"/>
      <c r="DQV322" s="1461"/>
      <c r="DQW322" s="1461"/>
      <c r="DQX322" s="1461"/>
      <c r="DQY322" s="1461"/>
      <c r="DQZ322" s="1461"/>
      <c r="DRA322" s="1461"/>
      <c r="DRB322" s="1461"/>
      <c r="DRC322" s="1461"/>
      <c r="DRD322" s="1461"/>
      <c r="DRE322" s="1461"/>
      <c r="DRF322" s="1461"/>
      <c r="DRG322" s="1461"/>
      <c r="DRH322" s="1461"/>
      <c r="DRI322" s="1461"/>
      <c r="DRJ322" s="1461"/>
      <c r="DRK322" s="1461"/>
      <c r="DRL322" s="1461"/>
      <c r="DRM322" s="1461"/>
      <c r="DRN322" s="1461"/>
      <c r="DRO322" s="1461"/>
      <c r="DRP322" s="1461"/>
      <c r="DRQ322" s="1461"/>
      <c r="DRR322" s="1461"/>
      <c r="DRS322" s="1461"/>
      <c r="DRT322" s="1461"/>
      <c r="DRU322" s="1461"/>
      <c r="DRV322" s="1461"/>
      <c r="DRW322" s="1461"/>
      <c r="DRX322" s="1461"/>
      <c r="DRY322" s="1461"/>
      <c r="DRZ322" s="1461"/>
      <c r="DSA322" s="1461"/>
      <c r="DSB322" s="1461"/>
      <c r="DSC322" s="1461"/>
      <c r="DSD322" s="1461"/>
      <c r="DSE322" s="1461"/>
      <c r="DSF322" s="1461"/>
      <c r="DSG322" s="1461"/>
      <c r="DSH322" s="1461"/>
      <c r="DSI322" s="1461"/>
      <c r="DSJ322" s="1461"/>
      <c r="DSK322" s="1461"/>
      <c r="DSL322" s="1461"/>
      <c r="DSM322" s="1461"/>
      <c r="DSN322" s="1461"/>
      <c r="DSO322" s="1461"/>
      <c r="DSP322" s="1461"/>
      <c r="DSQ322" s="1461"/>
      <c r="DSR322" s="1461"/>
      <c r="DSS322" s="1461"/>
      <c r="DST322" s="1461"/>
      <c r="DSU322" s="1461"/>
      <c r="DSV322" s="1461"/>
      <c r="DSW322" s="1461"/>
      <c r="DSX322" s="1461"/>
      <c r="DSY322" s="1461"/>
      <c r="DSZ322" s="1461"/>
      <c r="DTA322" s="1461"/>
      <c r="DTB322" s="1461"/>
      <c r="DTC322" s="1461"/>
      <c r="DTD322" s="1461"/>
      <c r="DTE322" s="1461"/>
      <c r="DTF322" s="1461"/>
      <c r="DTG322" s="1461"/>
      <c r="DTH322" s="1461"/>
      <c r="DTI322" s="1461"/>
      <c r="DTJ322" s="1461"/>
      <c r="DTK322" s="1461"/>
      <c r="DTL322" s="1461"/>
      <c r="DTM322" s="1461"/>
      <c r="DTN322" s="1461"/>
      <c r="DTO322" s="1461"/>
      <c r="DTP322" s="1461"/>
      <c r="DTQ322" s="1461"/>
      <c r="DTR322" s="1461"/>
      <c r="DTS322" s="1461"/>
      <c r="DTT322" s="1461"/>
      <c r="DTU322" s="1461"/>
      <c r="DTV322" s="1461"/>
      <c r="DTW322" s="1461"/>
      <c r="DTX322" s="1461"/>
      <c r="DTY322" s="1461"/>
      <c r="DTZ322" s="1461"/>
      <c r="DUA322" s="1461"/>
      <c r="DUB322" s="1461"/>
      <c r="DUC322" s="1461"/>
      <c r="DUD322" s="1461"/>
      <c r="DUE322" s="1461"/>
      <c r="DUF322" s="1461"/>
      <c r="DUG322" s="1461"/>
      <c r="DUH322" s="1461"/>
      <c r="DUI322" s="1461"/>
      <c r="DUJ322" s="1461"/>
      <c r="DUK322" s="1461"/>
      <c r="DUL322" s="1461"/>
      <c r="DUM322" s="1461"/>
      <c r="DUN322" s="1461"/>
      <c r="DUO322" s="1461"/>
      <c r="DUP322" s="1461"/>
      <c r="DUQ322" s="1461"/>
      <c r="DUR322" s="1461"/>
      <c r="DUS322" s="1461"/>
      <c r="DUT322" s="1461"/>
      <c r="DUU322" s="1461"/>
      <c r="DUV322" s="1461"/>
      <c r="DUW322" s="1461"/>
      <c r="DUX322" s="1461"/>
      <c r="DUY322" s="1461"/>
      <c r="DUZ322" s="1461"/>
      <c r="DVA322" s="1461"/>
      <c r="DVB322" s="1461"/>
      <c r="DVC322" s="1461"/>
      <c r="DVD322" s="1461"/>
      <c r="DVE322" s="1461"/>
      <c r="DVF322" s="1461"/>
      <c r="DVG322" s="1461"/>
      <c r="DVH322" s="1461"/>
      <c r="DVI322" s="1461"/>
      <c r="DVJ322" s="1461"/>
      <c r="DVK322" s="1461"/>
      <c r="DVL322" s="1461"/>
      <c r="DVM322" s="1461"/>
      <c r="DVN322" s="1461"/>
      <c r="DVO322" s="1461"/>
      <c r="DVP322" s="1461"/>
      <c r="DVQ322" s="1461"/>
      <c r="DVR322" s="1461"/>
      <c r="DVS322" s="1461"/>
      <c r="DVT322" s="1461"/>
      <c r="DVU322" s="1461"/>
      <c r="DVV322" s="1461"/>
      <c r="DVW322" s="1461"/>
      <c r="DVX322" s="1461"/>
      <c r="DVY322" s="1461"/>
      <c r="DVZ322" s="1461"/>
      <c r="DWA322" s="1461"/>
      <c r="DWB322" s="1461"/>
      <c r="DWC322" s="1461"/>
      <c r="DWD322" s="1461"/>
      <c r="DWE322" s="1461"/>
      <c r="DWF322" s="1461"/>
      <c r="DWG322" s="1461"/>
      <c r="DWH322" s="1461"/>
      <c r="DWI322" s="1461"/>
      <c r="DWJ322" s="1461"/>
      <c r="DWK322" s="1461"/>
      <c r="DWL322" s="1461"/>
      <c r="DWM322" s="1461"/>
      <c r="DWN322" s="1461"/>
      <c r="DWO322" s="1461"/>
      <c r="DWP322" s="1461"/>
      <c r="DWQ322" s="1461"/>
      <c r="DWR322" s="1461"/>
      <c r="DWS322" s="1461"/>
      <c r="DWT322" s="1461"/>
      <c r="DWU322" s="1461"/>
      <c r="DWV322" s="1461"/>
      <c r="DWW322" s="1461"/>
      <c r="DWX322" s="1461"/>
      <c r="DWY322" s="1461"/>
      <c r="DWZ322" s="1461"/>
      <c r="DXA322" s="1461"/>
      <c r="DXB322" s="1461"/>
      <c r="DXC322" s="1461"/>
      <c r="DXD322" s="1461"/>
      <c r="DXE322" s="1461"/>
      <c r="DXF322" s="1461"/>
      <c r="DXG322" s="1461"/>
      <c r="DXH322" s="1461"/>
      <c r="DXI322" s="1461"/>
      <c r="DXJ322" s="1461"/>
      <c r="DXK322" s="1461"/>
      <c r="DXL322" s="1461"/>
      <c r="DXM322" s="1461"/>
      <c r="DXN322" s="1461"/>
      <c r="DXO322" s="1461"/>
      <c r="DXP322" s="1461"/>
      <c r="DXQ322" s="1461"/>
      <c r="DXR322" s="1461"/>
      <c r="DXS322" s="1461"/>
      <c r="DXT322" s="1461"/>
      <c r="DXU322" s="1461"/>
      <c r="DXV322" s="1461"/>
      <c r="DXW322" s="1461"/>
      <c r="DXX322" s="1461"/>
      <c r="DXY322" s="1461"/>
      <c r="DXZ322" s="1461"/>
      <c r="DYA322" s="1461"/>
      <c r="DYB322" s="1461"/>
      <c r="DYC322" s="1461"/>
      <c r="DYD322" s="1461"/>
      <c r="DYE322" s="1461"/>
      <c r="DYF322" s="1461"/>
      <c r="DYG322" s="1461"/>
      <c r="DYH322" s="1461"/>
      <c r="DYI322" s="1461"/>
      <c r="DYJ322" s="1461"/>
      <c r="DYK322" s="1461"/>
      <c r="DYL322" s="1461"/>
      <c r="DYM322" s="1461"/>
      <c r="DYN322" s="1461"/>
      <c r="DYO322" s="1461"/>
      <c r="DYP322" s="1461"/>
      <c r="DYQ322" s="1461"/>
      <c r="DYR322" s="1461"/>
      <c r="DYS322" s="1461"/>
      <c r="DYT322" s="1461"/>
      <c r="DYU322" s="1461"/>
      <c r="DYV322" s="1461"/>
      <c r="DYW322" s="1461"/>
      <c r="DYX322" s="1461"/>
      <c r="DYY322" s="1461"/>
      <c r="DYZ322" s="1461"/>
      <c r="DZA322" s="1461"/>
      <c r="DZB322" s="1461"/>
      <c r="DZC322" s="1461"/>
      <c r="DZD322" s="1461"/>
      <c r="DZE322" s="1461"/>
      <c r="DZF322" s="1461"/>
      <c r="DZG322" s="1461"/>
      <c r="DZH322" s="1461"/>
      <c r="DZI322" s="1461"/>
      <c r="DZJ322" s="1461"/>
      <c r="DZK322" s="1461"/>
      <c r="DZL322" s="1461"/>
      <c r="DZM322" s="1461"/>
      <c r="DZN322" s="1461"/>
      <c r="DZO322" s="1461"/>
      <c r="DZP322" s="1461"/>
      <c r="DZQ322" s="1461"/>
      <c r="DZR322" s="1461"/>
      <c r="DZS322" s="1461"/>
      <c r="DZT322" s="1461"/>
      <c r="DZU322" s="1461"/>
      <c r="DZV322" s="1461"/>
      <c r="DZW322" s="1461"/>
      <c r="DZX322" s="1461"/>
      <c r="DZY322" s="1461"/>
      <c r="DZZ322" s="1461"/>
      <c r="EAA322" s="1461"/>
      <c r="EAB322" s="1461"/>
      <c r="EAC322" s="1461"/>
      <c r="EAD322" s="1461"/>
      <c r="EAE322" s="1461"/>
      <c r="EAF322" s="1461"/>
      <c r="EAG322" s="1461"/>
      <c r="EAH322" s="1461"/>
      <c r="EAI322" s="1461"/>
      <c r="EAJ322" s="1461"/>
      <c r="EAK322" s="1461"/>
      <c r="EAL322" s="1461"/>
      <c r="EAM322" s="1461"/>
      <c r="EAN322" s="1461"/>
      <c r="EAO322" s="1461"/>
      <c r="EAP322" s="1461"/>
      <c r="EAQ322" s="1461"/>
      <c r="EAR322" s="1461"/>
      <c r="EAS322" s="1461"/>
      <c r="EAT322" s="1461"/>
      <c r="EAU322" s="1461"/>
      <c r="EAV322" s="1461"/>
      <c r="EAW322" s="1461"/>
      <c r="EAX322" s="1461"/>
      <c r="EAY322" s="1461"/>
      <c r="EAZ322" s="1461"/>
      <c r="EBA322" s="1461"/>
      <c r="EBB322" s="1461"/>
      <c r="EBC322" s="1461"/>
      <c r="EBD322" s="1461"/>
      <c r="EBE322" s="1461"/>
      <c r="EBF322" s="1461"/>
      <c r="EBG322" s="1461"/>
      <c r="EBH322" s="1461"/>
      <c r="EBI322" s="1461"/>
      <c r="EBJ322" s="1461"/>
      <c r="EBK322" s="1461"/>
      <c r="EBL322" s="1461"/>
      <c r="EBM322" s="1461"/>
      <c r="EBN322" s="1461"/>
      <c r="EBO322" s="1461"/>
      <c r="EBP322" s="1461"/>
      <c r="EBQ322" s="1461"/>
      <c r="EBR322" s="1461"/>
      <c r="EBS322" s="1461"/>
      <c r="EBT322" s="1461"/>
      <c r="EBU322" s="1461"/>
      <c r="EBV322" s="1461"/>
      <c r="EBW322" s="1461"/>
      <c r="EBX322" s="1461"/>
      <c r="EBY322" s="1461"/>
      <c r="EBZ322" s="1461"/>
      <c r="ECA322" s="1461"/>
      <c r="ECB322" s="1461"/>
      <c r="ECC322" s="1461"/>
      <c r="ECD322" s="1461"/>
      <c r="ECE322" s="1461"/>
      <c r="ECF322" s="1461"/>
      <c r="ECG322" s="1461"/>
      <c r="ECH322" s="1461"/>
      <c r="ECI322" s="1461"/>
      <c r="ECJ322" s="1461"/>
      <c r="ECK322" s="1461"/>
      <c r="ECL322" s="1461"/>
      <c r="ECM322" s="1461"/>
      <c r="ECN322" s="1461"/>
      <c r="ECO322" s="1461"/>
      <c r="ECP322" s="1461"/>
      <c r="ECQ322" s="1461"/>
      <c r="ECR322" s="1461"/>
      <c r="ECS322" s="1461"/>
      <c r="ECT322" s="1461"/>
      <c r="ECU322" s="1461"/>
      <c r="ECV322" s="1461"/>
      <c r="ECW322" s="1461"/>
      <c r="ECX322" s="1461"/>
      <c r="ECY322" s="1461"/>
      <c r="ECZ322" s="1461"/>
      <c r="EDA322" s="1461"/>
      <c r="EDB322" s="1461"/>
      <c r="EDC322" s="1461"/>
      <c r="EDD322" s="1461"/>
      <c r="EDE322" s="1461"/>
      <c r="EDF322" s="1461"/>
      <c r="EDG322" s="1461"/>
      <c r="EDH322" s="1461"/>
      <c r="EDI322" s="1461"/>
      <c r="EDJ322" s="1461"/>
      <c r="EDK322" s="1461"/>
      <c r="EDL322" s="1461"/>
      <c r="EDM322" s="1461"/>
      <c r="EDN322" s="1461"/>
      <c r="EDO322" s="1461"/>
      <c r="EDP322" s="1461"/>
      <c r="EDQ322" s="1461"/>
      <c r="EDR322" s="1461"/>
      <c r="EDS322" s="1461"/>
      <c r="EDT322" s="1461"/>
      <c r="EDU322" s="1461"/>
      <c r="EDV322" s="1461"/>
      <c r="EDW322" s="1461"/>
      <c r="EDX322" s="1461"/>
      <c r="EDY322" s="1461"/>
      <c r="EDZ322" s="1461"/>
      <c r="EEA322" s="1461"/>
      <c r="EEB322" s="1461"/>
      <c r="EEC322" s="1461"/>
      <c r="EED322" s="1461"/>
      <c r="EEE322" s="1461"/>
      <c r="EEF322" s="1461"/>
      <c r="EEG322" s="1461"/>
      <c r="EEH322" s="1461"/>
      <c r="EEI322" s="1461"/>
      <c r="EEJ322" s="1461"/>
      <c r="EEK322" s="1461"/>
      <c r="EEL322" s="1461"/>
      <c r="EEM322" s="1461"/>
      <c r="EEN322" s="1461"/>
      <c r="EEO322" s="1461"/>
      <c r="EEP322" s="1461"/>
      <c r="EEQ322" s="1461"/>
      <c r="EER322" s="1461"/>
      <c r="EES322" s="1461"/>
      <c r="EET322" s="1461"/>
      <c r="EEU322" s="1461"/>
      <c r="EEV322" s="1461"/>
      <c r="EEW322" s="1461"/>
      <c r="EEX322" s="1461"/>
      <c r="EEY322" s="1461"/>
      <c r="EEZ322" s="1461"/>
      <c r="EFA322" s="1461"/>
      <c r="EFB322" s="1461"/>
      <c r="EFC322" s="1461"/>
      <c r="EFD322" s="1461"/>
      <c r="EFE322" s="1461"/>
      <c r="EFF322" s="1461"/>
      <c r="EFG322" s="1461"/>
      <c r="EFH322" s="1461"/>
      <c r="EFI322" s="1461"/>
      <c r="EFJ322" s="1461"/>
      <c r="EFK322" s="1461"/>
      <c r="EFL322" s="1461"/>
      <c r="EFM322" s="1461"/>
      <c r="EFN322" s="1461"/>
      <c r="EFO322" s="1461"/>
      <c r="EFP322" s="1461"/>
      <c r="EFQ322" s="1461"/>
      <c r="EFR322" s="1461"/>
      <c r="EFS322" s="1461"/>
      <c r="EFT322" s="1461"/>
      <c r="EFU322" s="1461"/>
      <c r="EFV322" s="1461"/>
      <c r="EFW322" s="1461"/>
      <c r="EFX322" s="1461"/>
      <c r="EFY322" s="1461"/>
      <c r="EFZ322" s="1461"/>
      <c r="EGA322" s="1461"/>
      <c r="EGB322" s="1461"/>
      <c r="EGC322" s="1461"/>
      <c r="EGD322" s="1461"/>
      <c r="EGE322" s="1461"/>
      <c r="EGF322" s="1461"/>
      <c r="EGG322" s="1461"/>
      <c r="EGH322" s="1461"/>
      <c r="EGI322" s="1461"/>
      <c r="EGJ322" s="1461"/>
      <c r="EGK322" s="1461"/>
      <c r="EGL322" s="1461"/>
      <c r="EGM322" s="1461"/>
      <c r="EGN322" s="1461"/>
      <c r="EGO322" s="1461"/>
      <c r="EGP322" s="1461"/>
      <c r="EGQ322" s="1461"/>
      <c r="EGR322" s="1461"/>
      <c r="EGS322" s="1461"/>
      <c r="EGT322" s="1461"/>
      <c r="EGU322" s="1461"/>
      <c r="EGV322" s="1461"/>
      <c r="EGW322" s="1461"/>
      <c r="EGX322" s="1461"/>
      <c r="EGY322" s="1461"/>
      <c r="EGZ322" s="1461"/>
      <c r="EHA322" s="1461"/>
      <c r="EHB322" s="1461"/>
      <c r="EHC322" s="1461"/>
      <c r="EHD322" s="1461"/>
      <c r="EHE322" s="1461"/>
      <c r="EHF322" s="1461"/>
      <c r="EHG322" s="1461"/>
      <c r="EHH322" s="1461"/>
      <c r="EHI322" s="1461"/>
      <c r="EHJ322" s="1461"/>
      <c r="EHK322" s="1461"/>
      <c r="EHL322" s="1461"/>
      <c r="EHM322" s="1461"/>
      <c r="EHN322" s="1461"/>
      <c r="EHO322" s="1461"/>
      <c r="EHP322" s="1461"/>
      <c r="EHQ322" s="1461"/>
      <c r="EHR322" s="1461"/>
      <c r="EHS322" s="1461"/>
      <c r="EHT322" s="1461"/>
      <c r="EHU322" s="1461"/>
      <c r="EHV322" s="1461"/>
      <c r="EHW322" s="1461"/>
      <c r="EHX322" s="1461"/>
      <c r="EHY322" s="1461"/>
      <c r="EHZ322" s="1461"/>
      <c r="EIA322" s="1461"/>
      <c r="EIB322" s="1461"/>
      <c r="EIC322" s="1461"/>
      <c r="EID322" s="1461"/>
      <c r="EIE322" s="1461"/>
      <c r="EIF322" s="1461"/>
      <c r="EIG322" s="1461"/>
      <c r="EIH322" s="1461"/>
      <c r="EII322" s="1461"/>
      <c r="EIJ322" s="1461"/>
      <c r="EIK322" s="1461"/>
      <c r="EIL322" s="1461"/>
      <c r="EIM322" s="1461"/>
      <c r="EIN322" s="1461"/>
      <c r="EIO322" s="1461"/>
      <c r="EIP322" s="1461"/>
      <c r="EIQ322" s="1461"/>
      <c r="EIR322" s="1461"/>
      <c r="EIS322" s="1461"/>
      <c r="EIT322" s="1461"/>
      <c r="EIU322" s="1461"/>
      <c r="EIV322" s="1461"/>
      <c r="EIW322" s="1461"/>
      <c r="EIX322" s="1461"/>
      <c r="EIY322" s="1461"/>
      <c r="EIZ322" s="1461"/>
      <c r="EJA322" s="1461"/>
      <c r="EJB322" s="1461"/>
      <c r="EJC322" s="1461"/>
      <c r="EJD322" s="1461"/>
      <c r="EJE322" s="1461"/>
      <c r="EJF322" s="1461"/>
      <c r="EJG322" s="1461"/>
      <c r="EJH322" s="1461"/>
      <c r="EJI322" s="1461"/>
      <c r="EJJ322" s="1461"/>
      <c r="EJK322" s="1461"/>
      <c r="EJL322" s="1461"/>
      <c r="EJM322" s="1461"/>
      <c r="EJN322" s="1461"/>
      <c r="EJO322" s="1461"/>
      <c r="EJP322" s="1461"/>
      <c r="EJQ322" s="1461"/>
      <c r="EJR322" s="1461"/>
      <c r="EJS322" s="1461"/>
      <c r="EJT322" s="1461"/>
      <c r="EJU322" s="1461"/>
      <c r="EJV322" s="1461"/>
      <c r="EJW322" s="1461"/>
      <c r="EJX322" s="1461"/>
      <c r="EJY322" s="1461"/>
      <c r="EJZ322" s="1461"/>
      <c r="EKA322" s="1461"/>
      <c r="EKB322" s="1461"/>
      <c r="EKC322" s="1461"/>
      <c r="EKD322" s="1461"/>
      <c r="EKE322" s="1461"/>
      <c r="EKF322" s="1461"/>
      <c r="EKG322" s="1461"/>
      <c r="EKH322" s="1461"/>
      <c r="EKI322" s="1461"/>
      <c r="EKJ322" s="1461"/>
      <c r="EKK322" s="1461"/>
      <c r="EKL322" s="1461"/>
      <c r="EKM322" s="1461"/>
      <c r="EKN322" s="1461"/>
      <c r="EKO322" s="1461"/>
      <c r="EKP322" s="1461"/>
      <c r="EKQ322" s="1461"/>
      <c r="EKR322" s="1461"/>
      <c r="EKS322" s="1461"/>
      <c r="EKT322" s="1461"/>
      <c r="EKU322" s="1461"/>
      <c r="EKV322" s="1461"/>
      <c r="EKW322" s="1461"/>
      <c r="EKX322" s="1461"/>
      <c r="EKY322" s="1461"/>
      <c r="EKZ322" s="1461"/>
      <c r="ELA322" s="1461"/>
      <c r="ELB322" s="1461"/>
      <c r="ELC322" s="1461"/>
      <c r="ELD322" s="1461"/>
      <c r="ELE322" s="1461"/>
      <c r="ELF322" s="1461"/>
      <c r="ELG322" s="1461"/>
      <c r="ELH322" s="1461"/>
      <c r="ELI322" s="1461"/>
      <c r="ELJ322" s="1461"/>
      <c r="ELK322" s="1461"/>
      <c r="ELL322" s="1461"/>
      <c r="ELM322" s="1461"/>
      <c r="ELN322" s="1461"/>
      <c r="ELO322" s="1461"/>
      <c r="ELP322" s="1461"/>
      <c r="ELQ322" s="1461"/>
      <c r="ELR322" s="1461"/>
      <c r="ELS322" s="1461"/>
      <c r="ELT322" s="1461"/>
      <c r="ELU322" s="1461"/>
      <c r="ELV322" s="1461"/>
      <c r="ELW322" s="1461"/>
      <c r="ELX322" s="1461"/>
      <c r="ELY322" s="1461"/>
      <c r="ELZ322" s="1461"/>
      <c r="EMA322" s="1461"/>
      <c r="EMB322" s="1461"/>
      <c r="EMC322" s="1461"/>
      <c r="EMD322" s="1461"/>
      <c r="EME322" s="1461"/>
      <c r="EMF322" s="1461"/>
      <c r="EMG322" s="1461"/>
      <c r="EMH322" s="1461"/>
      <c r="EMI322" s="1461"/>
      <c r="EMJ322" s="1461"/>
      <c r="EMK322" s="1461"/>
      <c r="EML322" s="1461"/>
      <c r="EMM322" s="1461"/>
      <c r="EMN322" s="1461"/>
      <c r="EMO322" s="1461"/>
      <c r="EMP322" s="1461"/>
      <c r="EMQ322" s="1461"/>
      <c r="EMR322" s="1461"/>
      <c r="EMS322" s="1461"/>
      <c r="EMT322" s="1461"/>
      <c r="EMU322" s="1461"/>
      <c r="EMV322" s="1461"/>
      <c r="EMW322" s="1461"/>
      <c r="EMX322" s="1461"/>
      <c r="EMY322" s="1461"/>
      <c r="EMZ322" s="1461"/>
      <c r="ENA322" s="1461"/>
      <c r="ENB322" s="1461"/>
      <c r="ENC322" s="1461"/>
      <c r="END322" s="1461"/>
      <c r="ENE322" s="1461"/>
      <c r="ENF322" s="1461"/>
      <c r="ENG322" s="1461"/>
      <c r="ENH322" s="1461"/>
      <c r="ENI322" s="1461"/>
      <c r="ENJ322" s="1461"/>
      <c r="ENK322" s="1461"/>
      <c r="ENL322" s="1461"/>
      <c r="ENM322" s="1461"/>
      <c r="ENN322" s="1461"/>
      <c r="ENO322" s="1461"/>
      <c r="ENP322" s="1461"/>
      <c r="ENQ322" s="1461"/>
      <c r="ENR322" s="1461"/>
      <c r="ENS322" s="1461"/>
      <c r="ENT322" s="1461"/>
      <c r="ENU322" s="1461"/>
      <c r="ENV322" s="1461"/>
      <c r="ENW322" s="1461"/>
      <c r="ENX322" s="1461"/>
      <c r="ENY322" s="1461"/>
      <c r="ENZ322" s="1461"/>
      <c r="EOA322" s="1461"/>
      <c r="EOB322" s="1461"/>
      <c r="EOC322" s="1461"/>
      <c r="EOD322" s="1461"/>
      <c r="EOE322" s="1461"/>
      <c r="EOF322" s="1461"/>
      <c r="EOG322" s="1461"/>
      <c r="EOH322" s="1461"/>
      <c r="EOI322" s="1461"/>
      <c r="EOJ322" s="1461"/>
      <c r="EOK322" s="1461"/>
      <c r="EOL322" s="1461"/>
      <c r="EOM322" s="1461"/>
      <c r="EON322" s="1461"/>
      <c r="EOO322" s="1461"/>
      <c r="EOP322" s="1461"/>
      <c r="EOQ322" s="1461"/>
      <c r="EOR322" s="1461"/>
      <c r="EOS322" s="1461"/>
      <c r="EOT322" s="1461"/>
      <c r="EOU322" s="1461"/>
      <c r="EOV322" s="1461"/>
      <c r="EOW322" s="1461"/>
      <c r="EOX322" s="1461"/>
      <c r="EOY322" s="1461"/>
      <c r="EOZ322" s="1461"/>
      <c r="EPA322" s="1461"/>
      <c r="EPB322" s="1461"/>
      <c r="EPC322" s="1461"/>
      <c r="EPD322" s="1461"/>
      <c r="EPE322" s="1461"/>
      <c r="EPF322" s="1461"/>
      <c r="EPG322" s="1461"/>
      <c r="EPH322" s="1461"/>
      <c r="EPI322" s="1461"/>
      <c r="EPJ322" s="1461"/>
      <c r="EPK322" s="1461"/>
      <c r="EPL322" s="1461"/>
      <c r="EPM322" s="1461"/>
      <c r="EPN322" s="1461"/>
      <c r="EPO322" s="1461"/>
      <c r="EPP322" s="1461"/>
      <c r="EPQ322" s="1461"/>
      <c r="EPR322" s="1461"/>
      <c r="EPS322" s="1461"/>
      <c r="EPT322" s="1461"/>
      <c r="EPU322" s="1461"/>
      <c r="EPV322" s="1461"/>
      <c r="EPW322" s="1461"/>
      <c r="EPX322" s="1461"/>
      <c r="EPY322" s="1461"/>
      <c r="EPZ322" s="1461"/>
      <c r="EQA322" s="1461"/>
      <c r="EQB322" s="1461"/>
      <c r="EQC322" s="1461"/>
      <c r="EQD322" s="1461"/>
      <c r="EQE322" s="1461"/>
      <c r="EQF322" s="1461"/>
      <c r="EQG322" s="1461"/>
      <c r="EQH322" s="1461"/>
      <c r="EQI322" s="1461"/>
      <c r="EQJ322" s="1461"/>
      <c r="EQK322" s="1461"/>
      <c r="EQL322" s="1461"/>
      <c r="EQM322" s="1461"/>
      <c r="EQN322" s="1461"/>
      <c r="EQO322" s="1461"/>
      <c r="EQP322" s="1461"/>
      <c r="EQQ322" s="1461"/>
      <c r="EQR322" s="1461"/>
      <c r="EQS322" s="1461"/>
      <c r="EQT322" s="1461"/>
      <c r="EQU322" s="1461"/>
      <c r="EQV322" s="1461"/>
      <c r="EQW322" s="1461"/>
      <c r="EQX322" s="1461"/>
      <c r="EQY322" s="1461"/>
      <c r="EQZ322" s="1461"/>
      <c r="ERA322" s="1461"/>
      <c r="ERB322" s="1461"/>
      <c r="ERC322" s="1461"/>
      <c r="ERD322" s="1461"/>
      <c r="ERE322" s="1461"/>
      <c r="ERF322" s="1461"/>
      <c r="ERG322" s="1461"/>
      <c r="ERH322" s="1461"/>
      <c r="ERI322" s="1461"/>
      <c r="ERJ322" s="1461"/>
      <c r="ERK322" s="1461"/>
      <c r="ERL322" s="1461"/>
      <c r="ERM322" s="1461"/>
      <c r="ERN322" s="1461"/>
      <c r="ERO322" s="1461"/>
      <c r="ERP322" s="1461"/>
      <c r="ERQ322" s="1461"/>
      <c r="ERR322" s="1461"/>
      <c r="ERS322" s="1461"/>
      <c r="ERT322" s="1461"/>
      <c r="ERU322" s="1461"/>
      <c r="ERV322" s="1461"/>
      <c r="ERW322" s="1461"/>
      <c r="ERX322" s="1461"/>
      <c r="ERY322" s="1461"/>
      <c r="ERZ322" s="1461"/>
      <c r="ESA322" s="1461"/>
      <c r="ESB322" s="1461"/>
      <c r="ESC322" s="1461"/>
      <c r="ESD322" s="1461"/>
      <c r="ESE322" s="1461"/>
      <c r="ESF322" s="1461"/>
      <c r="ESG322" s="1461"/>
      <c r="ESH322" s="1461"/>
      <c r="ESI322" s="1461"/>
      <c r="ESJ322" s="1461"/>
      <c r="ESK322" s="1461"/>
      <c r="ESL322" s="1461"/>
      <c r="ESM322" s="1461"/>
      <c r="ESN322" s="1461"/>
      <c r="ESO322" s="1461"/>
      <c r="ESP322" s="1461"/>
      <c r="ESQ322" s="1461"/>
      <c r="ESR322" s="1461"/>
      <c r="ESS322" s="1461"/>
      <c r="EST322" s="1461"/>
      <c r="ESU322" s="1461"/>
      <c r="ESV322" s="1461"/>
      <c r="ESW322" s="1461"/>
      <c r="ESX322" s="1461"/>
      <c r="ESY322" s="1461"/>
      <c r="ESZ322" s="1461"/>
      <c r="ETA322" s="1461"/>
      <c r="ETB322" s="1461"/>
      <c r="ETC322" s="1461"/>
      <c r="ETD322" s="1461"/>
      <c r="ETE322" s="1461"/>
      <c r="ETF322" s="1461"/>
      <c r="ETG322" s="1461"/>
      <c r="ETH322" s="1461"/>
      <c r="ETI322" s="1461"/>
      <c r="ETJ322" s="1461"/>
      <c r="ETK322" s="1461"/>
      <c r="ETL322" s="1461"/>
      <c r="ETM322" s="1461"/>
      <c r="ETN322" s="1461"/>
      <c r="ETO322" s="1461"/>
      <c r="ETP322" s="1461"/>
      <c r="ETQ322" s="1461"/>
      <c r="ETR322" s="1461"/>
      <c r="ETS322" s="1461"/>
      <c r="ETT322" s="1461"/>
      <c r="ETU322" s="1461"/>
      <c r="ETV322" s="1461"/>
      <c r="ETW322" s="1461"/>
      <c r="ETX322" s="1461"/>
      <c r="ETY322" s="1461"/>
      <c r="ETZ322" s="1461"/>
      <c r="EUA322" s="1461"/>
      <c r="EUB322" s="1461"/>
      <c r="EUC322" s="1461"/>
      <c r="EUD322" s="1461"/>
      <c r="EUE322" s="1461"/>
      <c r="EUF322" s="1461"/>
      <c r="EUG322" s="1461"/>
      <c r="EUH322" s="1461"/>
      <c r="EUI322" s="1461"/>
      <c r="EUJ322" s="1461"/>
      <c r="EUK322" s="1461"/>
      <c r="EUL322" s="1461"/>
      <c r="EUM322" s="1461"/>
      <c r="EUN322" s="1461"/>
      <c r="EUO322" s="1461"/>
      <c r="EUP322" s="1461"/>
      <c r="EUQ322" s="1461"/>
      <c r="EUR322" s="1461"/>
      <c r="EUS322" s="1461"/>
      <c r="EUT322" s="1461"/>
      <c r="EUU322" s="1461"/>
      <c r="EUV322" s="1461"/>
      <c r="EUW322" s="1461"/>
      <c r="EUX322" s="1461"/>
      <c r="EUY322" s="1461"/>
      <c r="EUZ322" s="1461"/>
      <c r="EVA322" s="1461"/>
      <c r="EVB322" s="1461"/>
      <c r="EVC322" s="1461"/>
      <c r="EVD322" s="1461"/>
      <c r="EVE322" s="1461"/>
      <c r="EVF322" s="1461"/>
      <c r="EVG322" s="1461"/>
      <c r="EVH322" s="1461"/>
      <c r="EVI322" s="1461"/>
      <c r="EVJ322" s="1461"/>
      <c r="EVK322" s="1461"/>
      <c r="EVL322" s="1461"/>
      <c r="EVM322" s="1461"/>
      <c r="EVN322" s="1461"/>
      <c r="EVO322" s="1461"/>
      <c r="EVP322" s="1461"/>
      <c r="EVQ322" s="1461"/>
      <c r="EVR322" s="1461"/>
      <c r="EVS322" s="1461"/>
      <c r="EVT322" s="1461"/>
      <c r="EVU322" s="1461"/>
      <c r="EVV322" s="1461"/>
      <c r="EVW322" s="1461"/>
      <c r="EVX322" s="1461"/>
      <c r="EVY322" s="1461"/>
      <c r="EVZ322" s="1461"/>
      <c r="EWA322" s="1461"/>
      <c r="EWB322" s="1461"/>
      <c r="EWC322" s="1461"/>
      <c r="EWD322" s="1461"/>
      <c r="EWE322" s="1461"/>
      <c r="EWF322" s="1461"/>
      <c r="EWG322" s="1461"/>
      <c r="EWH322" s="1461"/>
      <c r="EWI322" s="1461"/>
      <c r="EWJ322" s="1461"/>
      <c r="EWK322" s="1461"/>
      <c r="EWL322" s="1461"/>
      <c r="EWM322" s="1461"/>
      <c r="EWN322" s="1461"/>
      <c r="EWO322" s="1461"/>
      <c r="EWP322" s="1461"/>
      <c r="EWQ322" s="1461"/>
      <c r="EWR322" s="1461"/>
      <c r="EWS322" s="1461"/>
      <c r="EWT322" s="1461"/>
      <c r="EWU322" s="1461"/>
      <c r="EWV322" s="1461"/>
      <c r="EWW322" s="1461"/>
      <c r="EWX322" s="1461"/>
      <c r="EWY322" s="1461"/>
      <c r="EWZ322" s="1461"/>
      <c r="EXA322" s="1461"/>
      <c r="EXB322" s="1461"/>
      <c r="EXC322" s="1461"/>
      <c r="EXD322" s="1461"/>
      <c r="EXE322" s="1461"/>
      <c r="EXF322" s="1461"/>
      <c r="EXG322" s="1461"/>
      <c r="EXH322" s="1461"/>
      <c r="EXI322" s="1461"/>
      <c r="EXJ322" s="1461"/>
      <c r="EXK322" s="1461"/>
      <c r="EXL322" s="1461"/>
      <c r="EXM322" s="1461"/>
      <c r="EXN322" s="1461"/>
      <c r="EXO322" s="1461"/>
      <c r="EXP322" s="1461"/>
      <c r="EXQ322" s="1461"/>
      <c r="EXR322" s="1461"/>
      <c r="EXS322" s="1461"/>
      <c r="EXT322" s="1461"/>
      <c r="EXU322" s="1461"/>
      <c r="EXV322" s="1461"/>
      <c r="EXW322" s="1461"/>
      <c r="EXX322" s="1461"/>
      <c r="EXY322" s="1461"/>
      <c r="EXZ322" s="1461"/>
      <c r="EYA322" s="1461"/>
      <c r="EYB322" s="1461"/>
      <c r="EYC322" s="1461"/>
      <c r="EYD322" s="1461"/>
      <c r="EYE322" s="1461"/>
      <c r="EYF322" s="1461"/>
      <c r="EYG322" s="1461"/>
      <c r="EYH322" s="1461"/>
      <c r="EYI322" s="1461"/>
      <c r="EYJ322" s="1461"/>
      <c r="EYK322" s="1461"/>
      <c r="EYL322" s="1461"/>
      <c r="EYM322" s="1461"/>
      <c r="EYN322" s="1461"/>
      <c r="EYO322" s="1461"/>
      <c r="EYP322" s="1461"/>
      <c r="EYQ322" s="1461"/>
      <c r="EYR322" s="1461"/>
      <c r="EYS322" s="1461"/>
      <c r="EYT322" s="1461"/>
      <c r="EYU322" s="1461"/>
      <c r="EYV322" s="1461"/>
      <c r="EYW322" s="1461"/>
      <c r="EYX322" s="1461"/>
      <c r="EYY322" s="1461"/>
      <c r="EYZ322" s="1461"/>
      <c r="EZA322" s="1461"/>
      <c r="EZB322" s="1461"/>
      <c r="EZC322" s="1461"/>
      <c r="EZD322" s="1461"/>
      <c r="EZE322" s="1461"/>
      <c r="EZF322" s="1461"/>
      <c r="EZG322" s="1461"/>
      <c r="EZH322" s="1461"/>
      <c r="EZI322" s="1461"/>
      <c r="EZJ322" s="1461"/>
      <c r="EZK322" s="1461"/>
      <c r="EZL322" s="1461"/>
      <c r="EZM322" s="1461"/>
      <c r="EZN322" s="1461"/>
      <c r="EZO322" s="1461"/>
      <c r="EZP322" s="1461"/>
      <c r="EZQ322" s="1461"/>
      <c r="EZR322" s="1461"/>
      <c r="EZS322" s="1461"/>
      <c r="EZT322" s="1461"/>
      <c r="EZU322" s="1461"/>
      <c r="EZV322" s="1461"/>
      <c r="EZW322" s="1461"/>
      <c r="EZX322" s="1461"/>
      <c r="EZY322" s="1461"/>
      <c r="EZZ322" s="1461"/>
      <c r="FAA322" s="1461"/>
      <c r="FAB322" s="1461"/>
      <c r="FAC322" s="1461"/>
      <c r="FAD322" s="1461"/>
      <c r="FAE322" s="1461"/>
      <c r="FAF322" s="1461"/>
      <c r="FAG322" s="1461"/>
      <c r="FAH322" s="1461"/>
      <c r="FAI322" s="1461"/>
      <c r="FAJ322" s="1461"/>
      <c r="FAK322" s="1461"/>
      <c r="FAL322" s="1461"/>
      <c r="FAM322" s="1461"/>
      <c r="FAN322" s="1461"/>
      <c r="FAO322" s="1461"/>
      <c r="FAP322" s="1461"/>
      <c r="FAQ322" s="1461"/>
      <c r="FAR322" s="1461"/>
      <c r="FAS322" s="1461"/>
      <c r="FAT322" s="1461"/>
      <c r="FAU322" s="1461"/>
      <c r="FAV322" s="1461"/>
      <c r="FAW322" s="1461"/>
      <c r="FAX322" s="1461"/>
      <c r="FAY322" s="1461"/>
      <c r="FAZ322" s="1461"/>
      <c r="FBA322" s="1461"/>
      <c r="FBB322" s="1461"/>
      <c r="FBC322" s="1461"/>
      <c r="FBD322" s="1461"/>
      <c r="FBE322" s="1461"/>
      <c r="FBF322" s="1461"/>
      <c r="FBG322" s="1461"/>
      <c r="FBH322" s="1461"/>
      <c r="FBI322" s="1461"/>
      <c r="FBJ322" s="1461"/>
      <c r="FBK322" s="1461"/>
      <c r="FBL322" s="1461"/>
      <c r="FBM322" s="1461"/>
      <c r="FBN322" s="1461"/>
      <c r="FBO322" s="1461"/>
      <c r="FBP322" s="1461"/>
      <c r="FBQ322" s="1461"/>
      <c r="FBR322" s="1461"/>
      <c r="FBS322" s="1461"/>
      <c r="FBT322" s="1461"/>
      <c r="FBU322" s="1461"/>
      <c r="FBV322" s="1461"/>
      <c r="FBW322" s="1461"/>
      <c r="FBX322" s="1461"/>
      <c r="FBY322" s="1461"/>
      <c r="FBZ322" s="1461"/>
      <c r="FCA322" s="1461"/>
      <c r="FCB322" s="1461"/>
      <c r="FCC322" s="1461"/>
      <c r="FCD322" s="1461"/>
      <c r="FCE322" s="1461"/>
      <c r="FCF322" s="1461"/>
      <c r="FCG322" s="1461"/>
      <c r="FCH322" s="1461"/>
      <c r="FCI322" s="1461"/>
      <c r="FCJ322" s="1461"/>
      <c r="FCK322" s="1461"/>
      <c r="FCL322" s="1461"/>
      <c r="FCM322" s="1461"/>
      <c r="FCN322" s="1461"/>
      <c r="FCO322" s="1461"/>
      <c r="FCP322" s="1461"/>
      <c r="FCQ322" s="1461"/>
      <c r="FCR322" s="1461"/>
      <c r="FCS322" s="1461"/>
      <c r="FCT322" s="1461"/>
      <c r="FCU322" s="1461"/>
      <c r="FCV322" s="1461"/>
      <c r="FCW322" s="1461"/>
      <c r="FCX322" s="1461"/>
      <c r="FCY322" s="1461"/>
      <c r="FCZ322" s="1461"/>
      <c r="FDA322" s="1461"/>
      <c r="FDB322" s="1461"/>
      <c r="FDC322" s="1461"/>
      <c r="FDD322" s="1461"/>
      <c r="FDE322" s="1461"/>
      <c r="FDF322" s="1461"/>
      <c r="FDG322" s="1461"/>
      <c r="FDH322" s="1461"/>
      <c r="FDI322" s="1461"/>
      <c r="FDJ322" s="1461"/>
      <c r="FDK322" s="1461"/>
      <c r="FDL322" s="1461"/>
      <c r="FDM322" s="1461"/>
      <c r="FDN322" s="1461"/>
      <c r="FDO322" s="1461"/>
      <c r="FDP322" s="1461"/>
      <c r="FDQ322" s="1461"/>
      <c r="FDR322" s="1461"/>
      <c r="FDS322" s="1461"/>
      <c r="FDT322" s="1461"/>
      <c r="FDU322" s="1461"/>
      <c r="FDV322" s="1461"/>
      <c r="FDW322" s="1461"/>
      <c r="FDX322" s="1461"/>
      <c r="FDY322" s="1461"/>
      <c r="FDZ322" s="1461"/>
      <c r="FEA322" s="1461"/>
      <c r="FEB322" s="1461"/>
      <c r="FEC322" s="1461"/>
      <c r="FED322" s="1461"/>
      <c r="FEE322" s="1461"/>
      <c r="FEF322" s="1461"/>
      <c r="FEG322" s="1461"/>
      <c r="FEH322" s="1461"/>
      <c r="FEI322" s="1461"/>
      <c r="FEJ322" s="1461"/>
      <c r="FEK322" s="1461"/>
      <c r="FEL322" s="1461"/>
      <c r="FEM322" s="1461"/>
      <c r="FEN322" s="1461"/>
      <c r="FEO322" s="1461"/>
      <c r="FEP322" s="1461"/>
      <c r="FEQ322" s="1461"/>
      <c r="FER322" s="1461"/>
      <c r="FES322" s="1461"/>
      <c r="FET322" s="1461"/>
      <c r="FEU322" s="1461"/>
      <c r="FEV322" s="1461"/>
      <c r="FEW322" s="1461"/>
      <c r="FEX322" s="1461"/>
      <c r="FEY322" s="1461"/>
      <c r="FEZ322" s="1461"/>
      <c r="FFA322" s="1461"/>
      <c r="FFB322" s="1461"/>
      <c r="FFC322" s="1461"/>
      <c r="FFD322" s="1461"/>
      <c r="FFE322" s="1461"/>
      <c r="FFF322" s="1461"/>
      <c r="FFG322" s="1461"/>
      <c r="FFH322" s="1461"/>
      <c r="FFI322" s="1461"/>
      <c r="FFJ322" s="1461"/>
      <c r="FFK322" s="1461"/>
      <c r="FFL322" s="1461"/>
      <c r="FFM322" s="1461"/>
      <c r="FFN322" s="1461"/>
      <c r="FFO322" s="1461"/>
      <c r="FFP322" s="1461"/>
      <c r="FFQ322" s="1461"/>
      <c r="FFR322" s="1461"/>
      <c r="FFS322" s="1461"/>
      <c r="FFT322" s="1461"/>
      <c r="FFU322" s="1461"/>
      <c r="FFV322" s="1461"/>
      <c r="FFW322" s="1461"/>
      <c r="FFX322" s="1461"/>
      <c r="FFY322" s="1461"/>
      <c r="FFZ322" s="1461"/>
      <c r="FGA322" s="1461"/>
      <c r="FGB322" s="1461"/>
      <c r="FGC322" s="1461"/>
      <c r="FGD322" s="1461"/>
      <c r="FGE322" s="1461"/>
      <c r="FGF322" s="1461"/>
      <c r="FGG322" s="1461"/>
      <c r="FGH322" s="1461"/>
      <c r="FGI322" s="1461"/>
      <c r="FGJ322" s="1461"/>
      <c r="FGK322" s="1461"/>
      <c r="FGL322" s="1461"/>
      <c r="FGM322" s="1461"/>
      <c r="FGN322" s="1461"/>
      <c r="FGO322" s="1461"/>
      <c r="FGP322" s="1461"/>
      <c r="FGQ322" s="1461"/>
      <c r="FGR322" s="1461"/>
      <c r="FGS322" s="1461"/>
      <c r="FGT322" s="1461"/>
      <c r="FGU322" s="1461"/>
      <c r="FGV322" s="1461"/>
      <c r="FGW322" s="1461"/>
      <c r="FGX322" s="1461"/>
      <c r="FGY322" s="1461"/>
      <c r="FGZ322" s="1461"/>
      <c r="FHA322" s="1461"/>
      <c r="FHB322" s="1461"/>
      <c r="FHC322" s="1461"/>
      <c r="FHD322" s="1461"/>
      <c r="FHE322" s="1461"/>
      <c r="FHF322" s="1461"/>
      <c r="FHG322" s="1461"/>
      <c r="FHH322" s="1461"/>
      <c r="FHI322" s="1461"/>
      <c r="FHJ322" s="1461"/>
      <c r="FHK322" s="1461"/>
      <c r="FHL322" s="1461"/>
      <c r="FHM322" s="1461"/>
      <c r="FHN322" s="1461"/>
      <c r="FHO322" s="1461"/>
      <c r="FHP322" s="1461"/>
      <c r="FHQ322" s="1461"/>
      <c r="FHR322" s="1461"/>
      <c r="FHS322" s="1461"/>
      <c r="FHT322" s="1461"/>
      <c r="FHU322" s="1461"/>
      <c r="FHV322" s="1461"/>
      <c r="FHW322" s="1461"/>
      <c r="FHX322" s="1461"/>
      <c r="FHY322" s="1461"/>
      <c r="FHZ322" s="1461"/>
      <c r="FIA322" s="1461"/>
      <c r="FIB322" s="1461"/>
      <c r="FIC322" s="1461"/>
      <c r="FID322" s="1461"/>
      <c r="FIE322" s="1461"/>
      <c r="FIF322" s="1461"/>
      <c r="FIG322" s="1461"/>
      <c r="FIH322" s="1461"/>
      <c r="FII322" s="1461"/>
      <c r="FIJ322" s="1461"/>
      <c r="FIK322" s="1461"/>
      <c r="FIL322" s="1461"/>
      <c r="FIM322" s="1461"/>
      <c r="FIN322" s="1461"/>
      <c r="FIO322" s="1461"/>
      <c r="FIP322" s="1461"/>
      <c r="FIQ322" s="1461"/>
      <c r="FIR322" s="1461"/>
      <c r="FIS322" s="1461"/>
      <c r="FIT322" s="1461"/>
      <c r="FIU322" s="1461"/>
      <c r="FIV322" s="1461"/>
      <c r="FIW322" s="1461"/>
      <c r="FIX322" s="1461"/>
      <c r="FIY322" s="1461"/>
      <c r="FIZ322" s="1461"/>
      <c r="FJA322" s="1461"/>
      <c r="FJB322" s="1461"/>
      <c r="FJC322" s="1461"/>
      <c r="FJD322" s="1461"/>
      <c r="FJE322" s="1461"/>
      <c r="FJF322" s="1461"/>
      <c r="FJG322" s="1461"/>
      <c r="FJH322" s="1461"/>
      <c r="FJI322" s="1461"/>
      <c r="FJJ322" s="1461"/>
      <c r="FJK322" s="1461"/>
      <c r="FJL322" s="1461"/>
      <c r="FJM322" s="1461"/>
      <c r="FJN322" s="1461"/>
      <c r="FJO322" s="1461"/>
      <c r="FJP322" s="1461"/>
      <c r="FJQ322" s="1461"/>
      <c r="FJR322" s="1461"/>
      <c r="FJS322" s="1461"/>
      <c r="FJT322" s="1461"/>
      <c r="FJU322" s="1461"/>
      <c r="FJV322" s="1461"/>
      <c r="FJW322" s="1461"/>
      <c r="FJX322" s="1461"/>
      <c r="FJY322" s="1461"/>
      <c r="FJZ322" s="1461"/>
      <c r="FKA322" s="1461"/>
      <c r="FKB322" s="1461"/>
      <c r="FKC322" s="1461"/>
      <c r="FKD322" s="1461"/>
      <c r="FKE322" s="1461"/>
      <c r="FKF322" s="1461"/>
      <c r="FKG322" s="1461"/>
      <c r="FKH322" s="1461"/>
      <c r="FKI322" s="1461"/>
      <c r="FKJ322" s="1461"/>
      <c r="FKK322" s="1461"/>
      <c r="FKL322" s="1461"/>
      <c r="FKM322" s="1461"/>
      <c r="FKN322" s="1461"/>
      <c r="FKO322" s="1461"/>
      <c r="FKP322" s="1461"/>
      <c r="FKQ322" s="1461"/>
      <c r="FKR322" s="1461"/>
      <c r="FKS322" s="1461"/>
      <c r="FKT322" s="1461"/>
      <c r="FKU322" s="1461"/>
      <c r="FKV322" s="1461"/>
      <c r="FKW322" s="1461"/>
      <c r="FKX322" s="1461"/>
      <c r="FKY322" s="1461"/>
      <c r="FKZ322" s="1461"/>
      <c r="FLA322" s="1461"/>
      <c r="FLB322" s="1461"/>
      <c r="FLC322" s="1461"/>
      <c r="FLD322" s="1461"/>
      <c r="FLE322" s="1461"/>
      <c r="FLF322" s="1461"/>
      <c r="FLG322" s="1461"/>
      <c r="FLH322" s="1461"/>
      <c r="FLI322" s="1461"/>
      <c r="FLJ322" s="1461"/>
      <c r="FLK322" s="1461"/>
      <c r="FLL322" s="1461"/>
      <c r="FLM322" s="1461"/>
      <c r="FLN322" s="1461"/>
      <c r="FLO322" s="1461"/>
      <c r="FLP322" s="1461"/>
      <c r="FLQ322" s="1461"/>
      <c r="FLR322" s="1461"/>
      <c r="FLS322" s="1461"/>
      <c r="FLT322" s="1461"/>
      <c r="FLU322" s="1461"/>
      <c r="FLV322" s="1461"/>
      <c r="FLW322" s="1461"/>
      <c r="FLX322" s="1461"/>
      <c r="FLY322" s="1461"/>
      <c r="FLZ322" s="1461"/>
      <c r="FMA322" s="1461"/>
      <c r="FMB322" s="1461"/>
      <c r="FMC322" s="1461"/>
      <c r="FMD322" s="1461"/>
      <c r="FME322" s="1461"/>
      <c r="FMF322" s="1461"/>
      <c r="FMG322" s="1461"/>
      <c r="FMH322" s="1461"/>
      <c r="FMI322" s="1461"/>
      <c r="FMJ322" s="1461"/>
      <c r="FMK322" s="1461"/>
      <c r="FML322" s="1461"/>
      <c r="FMM322" s="1461"/>
      <c r="FMN322" s="1461"/>
      <c r="FMO322" s="1461"/>
      <c r="FMP322" s="1461"/>
      <c r="FMQ322" s="1461"/>
      <c r="FMR322" s="1461"/>
      <c r="FMS322" s="1461"/>
      <c r="FMT322" s="1461"/>
      <c r="FMU322" s="1461"/>
      <c r="FMV322" s="1461"/>
      <c r="FMW322" s="1461"/>
      <c r="FMX322" s="1461"/>
      <c r="FMY322" s="1461"/>
      <c r="FMZ322" s="1461"/>
      <c r="FNA322" s="1461"/>
      <c r="FNB322" s="1461"/>
      <c r="FNC322" s="1461"/>
      <c r="FND322" s="1461"/>
      <c r="FNE322" s="1461"/>
      <c r="FNF322" s="1461"/>
      <c r="FNG322" s="1461"/>
      <c r="FNH322" s="1461"/>
      <c r="FNI322" s="1461"/>
      <c r="FNJ322" s="1461"/>
      <c r="FNK322" s="1461"/>
      <c r="FNL322" s="1461"/>
      <c r="FNM322" s="1461"/>
      <c r="FNN322" s="1461"/>
      <c r="FNO322" s="1461"/>
      <c r="FNP322" s="1461"/>
      <c r="FNQ322" s="1461"/>
      <c r="FNR322" s="1461"/>
      <c r="FNS322" s="1461"/>
      <c r="FNT322" s="1461"/>
      <c r="FNU322" s="1461"/>
      <c r="FNV322" s="1461"/>
      <c r="FNW322" s="1461"/>
      <c r="FNX322" s="1461"/>
      <c r="FNY322" s="1461"/>
      <c r="FNZ322" s="1461"/>
      <c r="FOA322" s="1461"/>
      <c r="FOB322" s="1461"/>
      <c r="FOC322" s="1461"/>
      <c r="FOD322" s="1461"/>
      <c r="FOE322" s="1461"/>
      <c r="FOF322" s="1461"/>
      <c r="FOG322" s="1461"/>
      <c r="FOH322" s="1461"/>
      <c r="FOI322" s="1461"/>
      <c r="FOJ322" s="1461"/>
      <c r="FOK322" s="1461"/>
      <c r="FOL322" s="1461"/>
      <c r="FOM322" s="1461"/>
      <c r="FON322" s="1461"/>
      <c r="FOO322" s="1461"/>
      <c r="FOP322" s="1461"/>
      <c r="FOQ322" s="1461"/>
      <c r="FOR322" s="1461"/>
      <c r="FOS322" s="1461"/>
      <c r="FOT322" s="1461"/>
      <c r="FOU322" s="1461"/>
      <c r="FOV322" s="1461"/>
      <c r="FOW322" s="1461"/>
      <c r="FOX322" s="1461"/>
      <c r="FOY322" s="1461"/>
      <c r="FOZ322" s="1461"/>
      <c r="FPA322" s="1461"/>
      <c r="FPB322" s="1461"/>
      <c r="FPC322" s="1461"/>
      <c r="FPD322" s="1461"/>
      <c r="FPE322" s="1461"/>
      <c r="FPF322" s="1461"/>
      <c r="FPG322" s="1461"/>
      <c r="FPH322" s="1461"/>
      <c r="FPI322" s="1461"/>
      <c r="FPJ322" s="1461"/>
      <c r="FPK322" s="1461"/>
      <c r="FPL322" s="1461"/>
      <c r="FPM322" s="1461"/>
      <c r="FPN322" s="1461"/>
      <c r="FPO322" s="1461"/>
      <c r="FPP322" s="1461"/>
      <c r="FPQ322" s="1461"/>
      <c r="FPR322" s="1461"/>
      <c r="FPS322" s="1461"/>
      <c r="FPT322" s="1461"/>
      <c r="FPU322" s="1461"/>
      <c r="FPV322" s="1461"/>
      <c r="FPW322" s="1461"/>
      <c r="FPX322" s="1461"/>
      <c r="FPY322" s="1461"/>
      <c r="FPZ322" s="1461"/>
      <c r="FQA322" s="1461"/>
      <c r="FQB322" s="1461"/>
      <c r="FQC322" s="1461"/>
      <c r="FQD322" s="1461"/>
      <c r="FQE322" s="1461"/>
      <c r="FQF322" s="1461"/>
      <c r="FQG322" s="1461"/>
      <c r="FQH322" s="1461"/>
      <c r="FQI322" s="1461"/>
      <c r="FQJ322" s="1461"/>
      <c r="FQK322" s="1461"/>
      <c r="FQL322" s="1461"/>
      <c r="FQM322" s="1461"/>
      <c r="FQN322" s="1461"/>
      <c r="FQO322" s="1461"/>
      <c r="FQP322" s="1461"/>
      <c r="FQQ322" s="1461"/>
      <c r="FQR322" s="1461"/>
      <c r="FQS322" s="1461"/>
      <c r="FQT322" s="1461"/>
      <c r="FQU322" s="1461"/>
      <c r="FQV322" s="1461"/>
      <c r="FQW322" s="1461"/>
      <c r="FQX322" s="1461"/>
      <c r="FQY322" s="1461"/>
      <c r="FQZ322" s="1461"/>
      <c r="FRA322" s="1461"/>
      <c r="FRB322" s="1461"/>
      <c r="FRC322" s="1461"/>
      <c r="FRD322" s="1461"/>
      <c r="FRE322" s="1461"/>
      <c r="FRF322" s="1461"/>
      <c r="FRG322" s="1461"/>
      <c r="FRH322" s="1461"/>
      <c r="FRI322" s="1461"/>
      <c r="FRJ322" s="1461"/>
      <c r="FRK322" s="1461"/>
      <c r="FRL322" s="1461"/>
      <c r="FRM322" s="1461"/>
      <c r="FRN322" s="1461"/>
      <c r="FRO322" s="1461"/>
      <c r="FRP322" s="1461"/>
      <c r="FRQ322" s="1461"/>
      <c r="FRR322" s="1461"/>
      <c r="FRS322" s="1461"/>
      <c r="FRT322" s="1461"/>
      <c r="FRU322" s="1461"/>
      <c r="FRV322" s="1461"/>
      <c r="FRW322" s="1461"/>
      <c r="FRX322" s="1461"/>
      <c r="FRY322" s="1461"/>
      <c r="FRZ322" s="1461"/>
      <c r="FSA322" s="1461"/>
      <c r="FSB322" s="1461"/>
      <c r="FSC322" s="1461"/>
      <c r="FSD322" s="1461"/>
      <c r="FSE322" s="1461"/>
      <c r="FSF322" s="1461"/>
      <c r="FSG322" s="1461"/>
      <c r="FSH322" s="1461"/>
      <c r="FSI322" s="1461"/>
      <c r="FSJ322" s="1461"/>
      <c r="FSK322" s="1461"/>
      <c r="FSL322" s="1461"/>
      <c r="FSM322" s="1461"/>
      <c r="FSN322" s="1461"/>
      <c r="FSO322" s="1461"/>
      <c r="FSP322" s="1461"/>
      <c r="FSQ322" s="1461"/>
      <c r="FSR322" s="1461"/>
      <c r="FSS322" s="1461"/>
      <c r="FST322" s="1461"/>
      <c r="FSU322" s="1461"/>
      <c r="FSV322" s="1461"/>
      <c r="FSW322" s="1461"/>
      <c r="FSX322" s="1461"/>
      <c r="FSY322" s="1461"/>
      <c r="FSZ322" s="1461"/>
      <c r="FTA322" s="1461"/>
      <c r="FTB322" s="1461"/>
      <c r="FTC322" s="1461"/>
      <c r="FTD322" s="1461"/>
      <c r="FTE322" s="1461"/>
      <c r="FTF322" s="1461"/>
      <c r="FTG322" s="1461"/>
      <c r="FTH322" s="1461"/>
      <c r="FTI322" s="1461"/>
      <c r="FTJ322" s="1461"/>
      <c r="FTK322" s="1461"/>
      <c r="FTL322" s="1461"/>
      <c r="FTM322" s="1461"/>
      <c r="FTN322" s="1461"/>
      <c r="FTO322" s="1461"/>
      <c r="FTP322" s="1461"/>
      <c r="FTQ322" s="1461"/>
      <c r="FTR322" s="1461"/>
      <c r="FTS322" s="1461"/>
      <c r="FTT322" s="1461"/>
      <c r="FTU322" s="1461"/>
      <c r="FTV322" s="1461"/>
      <c r="FTW322" s="1461"/>
      <c r="FTX322" s="1461"/>
      <c r="FTY322" s="1461"/>
      <c r="FTZ322" s="1461"/>
      <c r="FUA322" s="1461"/>
      <c r="FUB322" s="1461"/>
      <c r="FUC322" s="1461"/>
      <c r="FUD322" s="1461"/>
      <c r="FUE322" s="1461"/>
      <c r="FUF322" s="1461"/>
      <c r="FUG322" s="1461"/>
      <c r="FUH322" s="1461"/>
      <c r="FUI322" s="1461"/>
      <c r="FUJ322" s="1461"/>
      <c r="FUK322" s="1461"/>
      <c r="FUL322" s="1461"/>
      <c r="FUM322" s="1461"/>
      <c r="FUN322" s="1461"/>
      <c r="FUO322" s="1461"/>
      <c r="FUP322" s="1461"/>
      <c r="FUQ322" s="1461"/>
      <c r="FUR322" s="1461"/>
      <c r="FUS322" s="1461"/>
      <c r="FUT322" s="1461"/>
      <c r="FUU322" s="1461"/>
      <c r="FUV322" s="1461"/>
      <c r="FUW322" s="1461"/>
      <c r="FUX322" s="1461"/>
      <c r="FUY322" s="1461"/>
      <c r="FUZ322" s="1461"/>
      <c r="FVA322" s="1461"/>
      <c r="FVB322" s="1461"/>
      <c r="FVC322" s="1461"/>
      <c r="FVD322" s="1461"/>
      <c r="FVE322" s="1461"/>
      <c r="FVF322" s="1461"/>
      <c r="FVG322" s="1461"/>
      <c r="FVH322" s="1461"/>
      <c r="FVI322" s="1461"/>
      <c r="FVJ322" s="1461"/>
      <c r="FVK322" s="1461"/>
      <c r="FVL322" s="1461"/>
      <c r="FVM322" s="1461"/>
      <c r="FVN322" s="1461"/>
      <c r="FVO322" s="1461"/>
      <c r="FVP322" s="1461"/>
      <c r="FVQ322" s="1461"/>
      <c r="FVR322" s="1461"/>
      <c r="FVS322" s="1461"/>
      <c r="FVT322" s="1461"/>
      <c r="FVU322" s="1461"/>
      <c r="FVV322" s="1461"/>
      <c r="FVW322" s="1461"/>
      <c r="FVX322" s="1461"/>
      <c r="FVY322" s="1461"/>
      <c r="FVZ322" s="1461"/>
      <c r="FWA322" s="1461"/>
      <c r="FWB322" s="1461"/>
      <c r="FWC322" s="1461"/>
      <c r="FWD322" s="1461"/>
      <c r="FWE322" s="1461"/>
      <c r="FWF322" s="1461"/>
      <c r="FWG322" s="1461"/>
      <c r="FWH322" s="1461"/>
      <c r="FWI322" s="1461"/>
      <c r="FWJ322" s="1461"/>
      <c r="FWK322" s="1461"/>
      <c r="FWL322" s="1461"/>
      <c r="FWM322" s="1461"/>
      <c r="FWN322" s="1461"/>
      <c r="FWO322" s="1461"/>
      <c r="FWP322" s="1461"/>
      <c r="FWQ322" s="1461"/>
      <c r="FWR322" s="1461"/>
      <c r="FWS322" s="1461"/>
      <c r="FWT322" s="1461"/>
      <c r="FWU322" s="1461"/>
      <c r="FWV322" s="1461"/>
      <c r="FWW322" s="1461"/>
      <c r="FWX322" s="1461"/>
      <c r="FWY322" s="1461"/>
      <c r="FWZ322" s="1461"/>
      <c r="FXA322" s="1461"/>
      <c r="FXB322" s="1461"/>
      <c r="FXC322" s="1461"/>
      <c r="FXD322" s="1461"/>
      <c r="FXE322" s="1461"/>
      <c r="FXF322" s="1461"/>
      <c r="FXG322" s="1461"/>
      <c r="FXH322" s="1461"/>
      <c r="FXI322" s="1461"/>
      <c r="FXJ322" s="1461"/>
      <c r="FXK322" s="1461"/>
      <c r="FXL322" s="1461"/>
      <c r="FXM322" s="1461"/>
      <c r="FXN322" s="1461"/>
      <c r="FXO322" s="1461"/>
      <c r="FXP322" s="1461"/>
      <c r="FXQ322" s="1461"/>
      <c r="FXR322" s="1461"/>
      <c r="FXS322" s="1461"/>
      <c r="FXT322" s="1461"/>
      <c r="FXU322" s="1461"/>
      <c r="FXV322" s="1461"/>
      <c r="FXW322" s="1461"/>
      <c r="FXX322" s="1461"/>
      <c r="FXY322" s="1461"/>
      <c r="FXZ322" s="1461"/>
      <c r="FYA322" s="1461"/>
      <c r="FYB322" s="1461"/>
      <c r="FYC322" s="1461"/>
      <c r="FYD322" s="1461"/>
      <c r="FYE322" s="1461"/>
      <c r="FYF322" s="1461"/>
      <c r="FYG322" s="1461"/>
      <c r="FYH322" s="1461"/>
      <c r="FYI322" s="1461"/>
      <c r="FYJ322" s="1461"/>
      <c r="FYK322" s="1461"/>
      <c r="FYL322" s="1461"/>
      <c r="FYM322" s="1461"/>
      <c r="FYN322" s="1461"/>
      <c r="FYO322" s="1461"/>
      <c r="FYP322" s="1461"/>
      <c r="FYQ322" s="1461"/>
      <c r="FYR322" s="1461"/>
      <c r="FYS322" s="1461"/>
      <c r="FYT322" s="1461"/>
      <c r="FYU322" s="1461"/>
      <c r="FYV322" s="1461"/>
      <c r="FYW322" s="1461"/>
      <c r="FYX322" s="1461"/>
      <c r="FYY322" s="1461"/>
      <c r="FYZ322" s="1461"/>
      <c r="FZA322" s="1461"/>
      <c r="FZB322" s="1461"/>
      <c r="FZC322" s="1461"/>
      <c r="FZD322" s="1461"/>
      <c r="FZE322" s="1461"/>
      <c r="FZF322" s="1461"/>
      <c r="FZG322" s="1461"/>
      <c r="FZH322" s="1461"/>
      <c r="FZI322" s="1461"/>
      <c r="FZJ322" s="1461"/>
      <c r="FZK322" s="1461"/>
      <c r="FZL322" s="1461"/>
      <c r="FZM322" s="1461"/>
      <c r="FZN322" s="1461"/>
      <c r="FZO322" s="1461"/>
      <c r="FZP322" s="1461"/>
      <c r="FZQ322" s="1461"/>
      <c r="FZR322" s="1461"/>
      <c r="FZS322" s="1461"/>
      <c r="FZT322" s="1461"/>
      <c r="FZU322" s="1461"/>
      <c r="FZV322" s="1461"/>
      <c r="FZW322" s="1461"/>
      <c r="FZX322" s="1461"/>
      <c r="FZY322" s="1461"/>
      <c r="FZZ322" s="1461"/>
      <c r="GAA322" s="1461"/>
      <c r="GAB322" s="1461"/>
      <c r="GAC322" s="1461"/>
      <c r="GAD322" s="1461"/>
      <c r="GAE322" s="1461"/>
      <c r="GAF322" s="1461"/>
      <c r="GAG322" s="1461"/>
      <c r="GAH322" s="1461"/>
      <c r="GAI322" s="1461"/>
      <c r="GAJ322" s="1461"/>
      <c r="GAK322" s="1461"/>
      <c r="GAL322" s="1461"/>
      <c r="GAM322" s="1461"/>
      <c r="GAN322" s="1461"/>
      <c r="GAO322" s="1461"/>
      <c r="GAP322" s="1461"/>
      <c r="GAQ322" s="1461"/>
      <c r="GAR322" s="1461"/>
      <c r="GAS322" s="1461"/>
      <c r="GAT322" s="1461"/>
      <c r="GAU322" s="1461"/>
      <c r="GAV322" s="1461"/>
      <c r="GAW322" s="1461"/>
      <c r="GAX322" s="1461"/>
      <c r="GAY322" s="1461"/>
      <c r="GAZ322" s="1461"/>
      <c r="GBA322" s="1461"/>
      <c r="GBB322" s="1461"/>
      <c r="GBC322" s="1461"/>
      <c r="GBD322" s="1461"/>
      <c r="GBE322" s="1461"/>
      <c r="GBF322" s="1461"/>
      <c r="GBG322" s="1461"/>
      <c r="GBH322" s="1461"/>
      <c r="GBI322" s="1461"/>
      <c r="GBJ322" s="1461"/>
      <c r="GBK322" s="1461"/>
      <c r="GBL322" s="1461"/>
      <c r="GBM322" s="1461"/>
      <c r="GBN322" s="1461"/>
      <c r="GBO322" s="1461"/>
      <c r="GBP322" s="1461"/>
      <c r="GBQ322" s="1461"/>
      <c r="GBR322" s="1461"/>
      <c r="GBS322" s="1461"/>
      <c r="GBT322" s="1461"/>
      <c r="GBU322" s="1461"/>
      <c r="GBV322" s="1461"/>
      <c r="GBW322" s="1461"/>
      <c r="GBX322" s="1461"/>
      <c r="GBY322" s="1461"/>
      <c r="GBZ322" s="1461"/>
      <c r="GCA322" s="1461"/>
      <c r="GCB322" s="1461"/>
      <c r="GCC322" s="1461"/>
      <c r="GCD322" s="1461"/>
      <c r="GCE322" s="1461"/>
      <c r="GCF322" s="1461"/>
      <c r="GCG322" s="1461"/>
      <c r="GCH322" s="1461"/>
      <c r="GCI322" s="1461"/>
      <c r="GCJ322" s="1461"/>
      <c r="GCK322" s="1461"/>
      <c r="GCL322" s="1461"/>
      <c r="GCM322" s="1461"/>
      <c r="GCN322" s="1461"/>
      <c r="GCO322" s="1461"/>
      <c r="GCP322" s="1461"/>
      <c r="GCQ322" s="1461"/>
      <c r="GCR322" s="1461"/>
      <c r="GCS322" s="1461"/>
      <c r="GCT322" s="1461"/>
      <c r="GCU322" s="1461"/>
      <c r="GCV322" s="1461"/>
      <c r="GCW322" s="1461"/>
      <c r="GCX322" s="1461"/>
      <c r="GCY322" s="1461"/>
      <c r="GCZ322" s="1461"/>
      <c r="GDA322" s="1461"/>
      <c r="GDB322" s="1461"/>
      <c r="GDC322" s="1461"/>
      <c r="GDD322" s="1461"/>
      <c r="GDE322" s="1461"/>
      <c r="GDF322" s="1461"/>
      <c r="GDG322" s="1461"/>
      <c r="GDH322" s="1461"/>
      <c r="GDI322" s="1461"/>
      <c r="GDJ322" s="1461"/>
      <c r="GDK322" s="1461"/>
      <c r="GDL322" s="1461"/>
      <c r="GDM322" s="1461"/>
      <c r="GDN322" s="1461"/>
      <c r="GDO322" s="1461"/>
      <c r="GDP322" s="1461"/>
      <c r="GDQ322" s="1461"/>
      <c r="GDR322" s="1461"/>
      <c r="GDS322" s="1461"/>
      <c r="GDT322" s="1461"/>
      <c r="GDU322" s="1461"/>
      <c r="GDV322" s="1461"/>
      <c r="GDW322" s="1461"/>
      <c r="GDX322" s="1461"/>
      <c r="GDY322" s="1461"/>
      <c r="GDZ322" s="1461"/>
      <c r="GEA322" s="1461"/>
      <c r="GEB322" s="1461"/>
      <c r="GEC322" s="1461"/>
      <c r="GED322" s="1461"/>
      <c r="GEE322" s="1461"/>
      <c r="GEF322" s="1461"/>
      <c r="GEG322" s="1461"/>
      <c r="GEH322" s="1461"/>
      <c r="GEI322" s="1461"/>
      <c r="GEJ322" s="1461"/>
      <c r="GEK322" s="1461"/>
      <c r="GEL322" s="1461"/>
      <c r="GEM322" s="1461"/>
      <c r="GEN322" s="1461"/>
      <c r="GEO322" s="1461"/>
      <c r="GEP322" s="1461"/>
      <c r="GEQ322" s="1461"/>
      <c r="GER322" s="1461"/>
      <c r="GES322" s="1461"/>
      <c r="GET322" s="1461"/>
      <c r="GEU322" s="1461"/>
      <c r="GEV322" s="1461"/>
      <c r="GEW322" s="1461"/>
      <c r="GEX322" s="1461"/>
      <c r="GEY322" s="1461"/>
      <c r="GEZ322" s="1461"/>
      <c r="GFA322" s="1461"/>
      <c r="GFB322" s="1461"/>
      <c r="GFC322" s="1461"/>
      <c r="GFD322" s="1461"/>
      <c r="GFE322" s="1461"/>
      <c r="GFF322" s="1461"/>
      <c r="GFG322" s="1461"/>
      <c r="GFH322" s="1461"/>
      <c r="GFI322" s="1461"/>
      <c r="GFJ322" s="1461"/>
      <c r="GFK322" s="1461"/>
      <c r="GFL322" s="1461"/>
      <c r="GFM322" s="1461"/>
      <c r="GFN322" s="1461"/>
      <c r="GFO322" s="1461"/>
      <c r="GFP322" s="1461"/>
      <c r="GFQ322" s="1461"/>
      <c r="GFR322" s="1461"/>
      <c r="GFS322" s="1461"/>
      <c r="GFT322" s="1461"/>
      <c r="GFU322" s="1461"/>
      <c r="GFV322" s="1461"/>
      <c r="GFW322" s="1461"/>
      <c r="GFX322" s="1461"/>
      <c r="GFY322" s="1461"/>
      <c r="GFZ322" s="1461"/>
      <c r="GGA322" s="1461"/>
      <c r="GGB322" s="1461"/>
      <c r="GGC322" s="1461"/>
      <c r="GGD322" s="1461"/>
      <c r="GGE322" s="1461"/>
      <c r="GGF322" s="1461"/>
      <c r="GGG322" s="1461"/>
      <c r="GGH322" s="1461"/>
      <c r="GGI322" s="1461"/>
      <c r="GGJ322" s="1461"/>
      <c r="GGK322" s="1461"/>
      <c r="GGL322" s="1461"/>
      <c r="GGM322" s="1461"/>
      <c r="GGN322" s="1461"/>
      <c r="GGO322" s="1461"/>
      <c r="GGP322" s="1461"/>
      <c r="GGQ322" s="1461"/>
      <c r="GGR322" s="1461"/>
      <c r="GGS322" s="1461"/>
      <c r="GGT322" s="1461"/>
      <c r="GGU322" s="1461"/>
      <c r="GGV322" s="1461"/>
      <c r="GGW322" s="1461"/>
      <c r="GGX322" s="1461"/>
      <c r="GGY322" s="1461"/>
      <c r="GGZ322" s="1461"/>
      <c r="GHA322" s="1461"/>
      <c r="GHB322" s="1461"/>
      <c r="GHC322" s="1461"/>
      <c r="GHD322" s="1461"/>
      <c r="GHE322" s="1461"/>
      <c r="GHF322" s="1461"/>
      <c r="GHG322" s="1461"/>
      <c r="GHH322" s="1461"/>
      <c r="GHI322" s="1461"/>
      <c r="GHJ322" s="1461"/>
      <c r="GHK322" s="1461"/>
      <c r="GHL322" s="1461"/>
      <c r="GHM322" s="1461"/>
      <c r="GHN322" s="1461"/>
      <c r="GHO322" s="1461"/>
      <c r="GHP322" s="1461"/>
      <c r="GHQ322" s="1461"/>
      <c r="GHR322" s="1461"/>
      <c r="GHS322" s="1461"/>
      <c r="GHT322" s="1461"/>
      <c r="GHU322" s="1461"/>
      <c r="GHV322" s="1461"/>
      <c r="GHW322" s="1461"/>
      <c r="GHX322" s="1461"/>
      <c r="GHY322" s="1461"/>
      <c r="GHZ322" s="1461"/>
      <c r="GIA322" s="1461"/>
      <c r="GIB322" s="1461"/>
      <c r="GIC322" s="1461"/>
      <c r="GID322" s="1461"/>
      <c r="GIE322" s="1461"/>
      <c r="GIF322" s="1461"/>
      <c r="GIG322" s="1461"/>
      <c r="GIH322" s="1461"/>
      <c r="GII322" s="1461"/>
      <c r="GIJ322" s="1461"/>
      <c r="GIK322" s="1461"/>
      <c r="GIL322" s="1461"/>
      <c r="GIM322" s="1461"/>
      <c r="GIN322" s="1461"/>
      <c r="GIO322" s="1461"/>
      <c r="GIP322" s="1461"/>
      <c r="GIQ322" s="1461"/>
      <c r="GIR322" s="1461"/>
      <c r="GIS322" s="1461"/>
      <c r="GIT322" s="1461"/>
      <c r="GIU322" s="1461"/>
      <c r="GIV322" s="1461"/>
      <c r="GIW322" s="1461"/>
      <c r="GIX322" s="1461"/>
      <c r="GIY322" s="1461"/>
      <c r="GIZ322" s="1461"/>
      <c r="GJA322" s="1461"/>
      <c r="GJB322" s="1461"/>
      <c r="GJC322" s="1461"/>
      <c r="GJD322" s="1461"/>
      <c r="GJE322" s="1461"/>
      <c r="GJF322" s="1461"/>
      <c r="GJG322" s="1461"/>
      <c r="GJH322" s="1461"/>
      <c r="GJI322" s="1461"/>
      <c r="GJJ322" s="1461"/>
      <c r="GJK322" s="1461"/>
      <c r="GJL322" s="1461"/>
      <c r="GJM322" s="1461"/>
      <c r="GJN322" s="1461"/>
      <c r="GJO322" s="1461"/>
      <c r="GJP322" s="1461"/>
      <c r="GJQ322" s="1461"/>
      <c r="GJR322" s="1461"/>
      <c r="GJS322" s="1461"/>
      <c r="GJT322" s="1461"/>
      <c r="GJU322" s="1461"/>
      <c r="GJV322" s="1461"/>
      <c r="GJW322" s="1461"/>
      <c r="GJX322" s="1461"/>
      <c r="GJY322" s="1461"/>
      <c r="GJZ322" s="1461"/>
      <c r="GKA322" s="1461"/>
      <c r="GKB322" s="1461"/>
      <c r="GKC322" s="1461"/>
      <c r="GKD322" s="1461"/>
      <c r="GKE322" s="1461"/>
      <c r="GKF322" s="1461"/>
      <c r="GKG322" s="1461"/>
      <c r="GKH322" s="1461"/>
      <c r="GKI322" s="1461"/>
      <c r="GKJ322" s="1461"/>
      <c r="GKK322" s="1461"/>
      <c r="GKL322" s="1461"/>
      <c r="GKM322" s="1461"/>
      <c r="GKN322" s="1461"/>
      <c r="GKO322" s="1461"/>
      <c r="GKP322" s="1461"/>
      <c r="GKQ322" s="1461"/>
      <c r="GKR322" s="1461"/>
      <c r="GKS322" s="1461"/>
      <c r="GKT322" s="1461"/>
      <c r="GKU322" s="1461"/>
      <c r="GKV322" s="1461"/>
      <c r="GKW322" s="1461"/>
      <c r="GKX322" s="1461"/>
      <c r="GKY322" s="1461"/>
      <c r="GKZ322" s="1461"/>
      <c r="GLA322" s="1461"/>
      <c r="GLB322" s="1461"/>
      <c r="GLC322" s="1461"/>
      <c r="GLD322" s="1461"/>
      <c r="GLE322" s="1461"/>
      <c r="GLF322" s="1461"/>
      <c r="GLG322" s="1461"/>
      <c r="GLH322" s="1461"/>
      <c r="GLI322" s="1461"/>
      <c r="GLJ322" s="1461"/>
      <c r="GLK322" s="1461"/>
      <c r="GLL322" s="1461"/>
      <c r="GLM322" s="1461"/>
      <c r="GLN322" s="1461"/>
      <c r="GLO322" s="1461"/>
      <c r="GLP322" s="1461"/>
      <c r="GLQ322" s="1461"/>
      <c r="GLR322" s="1461"/>
      <c r="GLS322" s="1461"/>
      <c r="GLT322" s="1461"/>
      <c r="GLU322" s="1461"/>
      <c r="GLV322" s="1461"/>
      <c r="GLW322" s="1461"/>
      <c r="GLX322" s="1461"/>
      <c r="GLY322" s="1461"/>
      <c r="GLZ322" s="1461"/>
      <c r="GMA322" s="1461"/>
      <c r="GMB322" s="1461"/>
      <c r="GMC322" s="1461"/>
      <c r="GMD322" s="1461"/>
      <c r="GME322" s="1461"/>
      <c r="GMF322" s="1461"/>
      <c r="GMG322" s="1461"/>
      <c r="GMH322" s="1461"/>
      <c r="GMI322" s="1461"/>
      <c r="GMJ322" s="1461"/>
      <c r="GMK322" s="1461"/>
      <c r="GML322" s="1461"/>
      <c r="GMM322" s="1461"/>
      <c r="GMN322" s="1461"/>
      <c r="GMO322" s="1461"/>
      <c r="GMP322" s="1461"/>
      <c r="GMQ322" s="1461"/>
      <c r="GMR322" s="1461"/>
      <c r="GMS322" s="1461"/>
      <c r="GMT322" s="1461"/>
      <c r="GMU322" s="1461"/>
      <c r="GMV322" s="1461"/>
      <c r="GMW322" s="1461"/>
      <c r="GMX322" s="1461"/>
      <c r="GMY322" s="1461"/>
      <c r="GMZ322" s="1461"/>
      <c r="GNA322" s="1461"/>
      <c r="GNB322" s="1461"/>
      <c r="GNC322" s="1461"/>
      <c r="GND322" s="1461"/>
      <c r="GNE322" s="1461"/>
      <c r="GNF322" s="1461"/>
      <c r="GNG322" s="1461"/>
      <c r="GNH322" s="1461"/>
      <c r="GNI322" s="1461"/>
      <c r="GNJ322" s="1461"/>
      <c r="GNK322" s="1461"/>
      <c r="GNL322" s="1461"/>
      <c r="GNM322" s="1461"/>
      <c r="GNN322" s="1461"/>
      <c r="GNO322" s="1461"/>
      <c r="GNP322" s="1461"/>
      <c r="GNQ322" s="1461"/>
      <c r="GNR322" s="1461"/>
      <c r="GNS322" s="1461"/>
      <c r="GNT322" s="1461"/>
      <c r="GNU322" s="1461"/>
      <c r="GNV322" s="1461"/>
      <c r="GNW322" s="1461"/>
      <c r="GNX322" s="1461"/>
      <c r="GNY322" s="1461"/>
      <c r="GNZ322" s="1461"/>
      <c r="GOA322" s="1461"/>
      <c r="GOB322" s="1461"/>
      <c r="GOC322" s="1461"/>
      <c r="GOD322" s="1461"/>
      <c r="GOE322" s="1461"/>
      <c r="GOF322" s="1461"/>
      <c r="GOG322" s="1461"/>
      <c r="GOH322" s="1461"/>
      <c r="GOI322" s="1461"/>
      <c r="GOJ322" s="1461"/>
      <c r="GOK322" s="1461"/>
      <c r="GOL322" s="1461"/>
      <c r="GOM322" s="1461"/>
      <c r="GON322" s="1461"/>
      <c r="GOO322" s="1461"/>
      <c r="GOP322" s="1461"/>
      <c r="GOQ322" s="1461"/>
      <c r="GOR322" s="1461"/>
      <c r="GOS322" s="1461"/>
      <c r="GOT322" s="1461"/>
      <c r="GOU322" s="1461"/>
      <c r="GOV322" s="1461"/>
      <c r="GOW322" s="1461"/>
      <c r="GOX322" s="1461"/>
      <c r="GOY322" s="1461"/>
      <c r="GOZ322" s="1461"/>
      <c r="GPA322" s="1461"/>
      <c r="GPB322" s="1461"/>
      <c r="GPC322" s="1461"/>
      <c r="GPD322" s="1461"/>
      <c r="GPE322" s="1461"/>
      <c r="GPF322" s="1461"/>
      <c r="GPG322" s="1461"/>
      <c r="GPH322" s="1461"/>
      <c r="GPI322" s="1461"/>
      <c r="GPJ322" s="1461"/>
      <c r="GPK322" s="1461"/>
      <c r="GPL322" s="1461"/>
      <c r="GPM322" s="1461"/>
      <c r="GPN322" s="1461"/>
      <c r="GPO322" s="1461"/>
      <c r="GPP322" s="1461"/>
      <c r="GPQ322" s="1461"/>
      <c r="GPR322" s="1461"/>
      <c r="GPS322" s="1461"/>
      <c r="GPT322" s="1461"/>
      <c r="GPU322" s="1461"/>
      <c r="GPV322" s="1461"/>
      <c r="GPW322" s="1461"/>
      <c r="GPX322" s="1461"/>
      <c r="GPY322" s="1461"/>
      <c r="GPZ322" s="1461"/>
      <c r="GQA322" s="1461"/>
      <c r="GQB322" s="1461"/>
      <c r="GQC322" s="1461"/>
      <c r="GQD322" s="1461"/>
      <c r="GQE322" s="1461"/>
      <c r="GQF322" s="1461"/>
      <c r="GQG322" s="1461"/>
      <c r="GQH322" s="1461"/>
      <c r="GQI322" s="1461"/>
      <c r="GQJ322" s="1461"/>
      <c r="GQK322" s="1461"/>
      <c r="GQL322" s="1461"/>
      <c r="GQM322" s="1461"/>
      <c r="GQN322" s="1461"/>
      <c r="GQO322" s="1461"/>
      <c r="GQP322" s="1461"/>
      <c r="GQQ322" s="1461"/>
      <c r="GQR322" s="1461"/>
      <c r="GQS322" s="1461"/>
      <c r="GQT322" s="1461"/>
      <c r="GQU322" s="1461"/>
      <c r="GQV322" s="1461"/>
      <c r="GQW322" s="1461"/>
      <c r="GQX322" s="1461"/>
      <c r="GQY322" s="1461"/>
      <c r="GQZ322" s="1461"/>
      <c r="GRA322" s="1461"/>
      <c r="GRB322" s="1461"/>
      <c r="GRC322" s="1461"/>
      <c r="GRD322" s="1461"/>
      <c r="GRE322" s="1461"/>
      <c r="GRF322" s="1461"/>
      <c r="GRG322" s="1461"/>
      <c r="GRH322" s="1461"/>
      <c r="GRI322" s="1461"/>
      <c r="GRJ322" s="1461"/>
      <c r="GRK322" s="1461"/>
      <c r="GRL322" s="1461"/>
      <c r="GRM322" s="1461"/>
      <c r="GRN322" s="1461"/>
      <c r="GRO322" s="1461"/>
      <c r="GRP322" s="1461"/>
      <c r="GRQ322" s="1461"/>
      <c r="GRR322" s="1461"/>
      <c r="GRS322" s="1461"/>
      <c r="GRT322" s="1461"/>
      <c r="GRU322" s="1461"/>
      <c r="GRV322" s="1461"/>
      <c r="GRW322" s="1461"/>
      <c r="GRX322" s="1461"/>
      <c r="GRY322" s="1461"/>
      <c r="GRZ322" s="1461"/>
      <c r="GSA322" s="1461"/>
      <c r="GSB322" s="1461"/>
      <c r="GSC322" s="1461"/>
      <c r="GSD322" s="1461"/>
      <c r="GSE322" s="1461"/>
      <c r="GSF322" s="1461"/>
      <c r="GSG322" s="1461"/>
      <c r="GSH322" s="1461"/>
      <c r="GSI322" s="1461"/>
      <c r="GSJ322" s="1461"/>
      <c r="GSK322" s="1461"/>
      <c r="GSL322" s="1461"/>
      <c r="GSM322" s="1461"/>
      <c r="GSN322" s="1461"/>
      <c r="GSO322" s="1461"/>
      <c r="GSP322" s="1461"/>
      <c r="GSQ322" s="1461"/>
      <c r="GSR322" s="1461"/>
      <c r="GSS322" s="1461"/>
      <c r="GST322" s="1461"/>
      <c r="GSU322" s="1461"/>
      <c r="GSV322" s="1461"/>
      <c r="GSW322" s="1461"/>
      <c r="GSX322" s="1461"/>
      <c r="GSY322" s="1461"/>
      <c r="GSZ322" s="1461"/>
      <c r="GTA322" s="1461"/>
      <c r="GTB322" s="1461"/>
      <c r="GTC322" s="1461"/>
      <c r="GTD322" s="1461"/>
      <c r="GTE322" s="1461"/>
      <c r="GTF322" s="1461"/>
      <c r="GTG322" s="1461"/>
      <c r="GTH322" s="1461"/>
      <c r="GTI322" s="1461"/>
      <c r="GTJ322" s="1461"/>
      <c r="GTK322" s="1461"/>
      <c r="GTL322" s="1461"/>
      <c r="GTM322" s="1461"/>
      <c r="GTN322" s="1461"/>
      <c r="GTO322" s="1461"/>
      <c r="GTP322" s="1461"/>
      <c r="GTQ322" s="1461"/>
      <c r="GTR322" s="1461"/>
      <c r="GTS322" s="1461"/>
      <c r="GTT322" s="1461"/>
      <c r="GTU322" s="1461"/>
      <c r="GTV322" s="1461"/>
      <c r="GTW322" s="1461"/>
      <c r="GTX322" s="1461"/>
      <c r="GTY322" s="1461"/>
      <c r="GTZ322" s="1461"/>
      <c r="GUA322" s="1461"/>
      <c r="GUB322" s="1461"/>
      <c r="GUC322" s="1461"/>
      <c r="GUD322" s="1461"/>
      <c r="GUE322" s="1461"/>
      <c r="GUF322" s="1461"/>
      <c r="GUG322" s="1461"/>
      <c r="GUH322" s="1461"/>
      <c r="GUI322" s="1461"/>
      <c r="GUJ322" s="1461"/>
      <c r="GUK322" s="1461"/>
      <c r="GUL322" s="1461"/>
      <c r="GUM322" s="1461"/>
      <c r="GUN322" s="1461"/>
      <c r="GUO322" s="1461"/>
      <c r="GUP322" s="1461"/>
      <c r="GUQ322" s="1461"/>
      <c r="GUR322" s="1461"/>
      <c r="GUS322" s="1461"/>
      <c r="GUT322" s="1461"/>
      <c r="GUU322" s="1461"/>
      <c r="GUV322" s="1461"/>
      <c r="GUW322" s="1461"/>
      <c r="GUX322" s="1461"/>
      <c r="GUY322" s="1461"/>
      <c r="GUZ322" s="1461"/>
      <c r="GVA322" s="1461"/>
      <c r="GVB322" s="1461"/>
      <c r="GVC322" s="1461"/>
      <c r="GVD322" s="1461"/>
      <c r="GVE322" s="1461"/>
      <c r="GVF322" s="1461"/>
      <c r="GVG322" s="1461"/>
      <c r="GVH322" s="1461"/>
      <c r="GVI322" s="1461"/>
      <c r="GVJ322" s="1461"/>
      <c r="GVK322" s="1461"/>
      <c r="GVL322" s="1461"/>
      <c r="GVM322" s="1461"/>
      <c r="GVN322" s="1461"/>
      <c r="GVO322" s="1461"/>
      <c r="GVP322" s="1461"/>
      <c r="GVQ322" s="1461"/>
      <c r="GVR322" s="1461"/>
      <c r="GVS322" s="1461"/>
      <c r="GVT322" s="1461"/>
      <c r="GVU322" s="1461"/>
      <c r="GVV322" s="1461"/>
      <c r="GVW322" s="1461"/>
      <c r="GVX322" s="1461"/>
      <c r="GVY322" s="1461"/>
      <c r="GVZ322" s="1461"/>
      <c r="GWA322" s="1461"/>
      <c r="GWB322" s="1461"/>
      <c r="GWC322" s="1461"/>
      <c r="GWD322" s="1461"/>
      <c r="GWE322" s="1461"/>
      <c r="GWF322" s="1461"/>
      <c r="GWG322" s="1461"/>
      <c r="GWH322" s="1461"/>
      <c r="GWI322" s="1461"/>
      <c r="GWJ322" s="1461"/>
      <c r="GWK322" s="1461"/>
      <c r="GWL322" s="1461"/>
      <c r="GWM322" s="1461"/>
      <c r="GWN322" s="1461"/>
      <c r="GWO322" s="1461"/>
      <c r="GWP322" s="1461"/>
      <c r="GWQ322" s="1461"/>
      <c r="GWR322" s="1461"/>
      <c r="GWS322" s="1461"/>
      <c r="GWT322" s="1461"/>
      <c r="GWU322" s="1461"/>
      <c r="GWV322" s="1461"/>
      <c r="GWW322" s="1461"/>
      <c r="GWX322" s="1461"/>
      <c r="GWY322" s="1461"/>
      <c r="GWZ322" s="1461"/>
      <c r="GXA322" s="1461"/>
      <c r="GXB322" s="1461"/>
      <c r="GXC322" s="1461"/>
      <c r="GXD322" s="1461"/>
      <c r="GXE322" s="1461"/>
      <c r="GXF322" s="1461"/>
      <c r="GXG322" s="1461"/>
      <c r="GXH322" s="1461"/>
      <c r="GXI322" s="1461"/>
      <c r="GXJ322" s="1461"/>
      <c r="GXK322" s="1461"/>
      <c r="GXL322" s="1461"/>
      <c r="GXM322" s="1461"/>
      <c r="GXN322" s="1461"/>
      <c r="GXO322" s="1461"/>
      <c r="GXP322" s="1461"/>
      <c r="GXQ322" s="1461"/>
      <c r="GXR322" s="1461"/>
      <c r="GXS322" s="1461"/>
      <c r="GXT322" s="1461"/>
      <c r="GXU322" s="1461"/>
      <c r="GXV322" s="1461"/>
      <c r="GXW322" s="1461"/>
      <c r="GXX322" s="1461"/>
      <c r="GXY322" s="1461"/>
      <c r="GXZ322" s="1461"/>
      <c r="GYA322" s="1461"/>
      <c r="GYB322" s="1461"/>
      <c r="GYC322" s="1461"/>
      <c r="GYD322" s="1461"/>
      <c r="GYE322" s="1461"/>
      <c r="GYF322" s="1461"/>
      <c r="GYG322" s="1461"/>
      <c r="GYH322" s="1461"/>
      <c r="GYI322" s="1461"/>
      <c r="GYJ322" s="1461"/>
      <c r="GYK322" s="1461"/>
      <c r="GYL322" s="1461"/>
      <c r="GYM322" s="1461"/>
      <c r="GYN322" s="1461"/>
      <c r="GYO322" s="1461"/>
      <c r="GYP322" s="1461"/>
      <c r="GYQ322" s="1461"/>
      <c r="GYR322" s="1461"/>
      <c r="GYS322" s="1461"/>
      <c r="GYT322" s="1461"/>
      <c r="GYU322" s="1461"/>
      <c r="GYV322" s="1461"/>
      <c r="GYW322" s="1461"/>
      <c r="GYX322" s="1461"/>
      <c r="GYY322" s="1461"/>
      <c r="GYZ322" s="1461"/>
      <c r="GZA322" s="1461"/>
      <c r="GZB322" s="1461"/>
      <c r="GZC322" s="1461"/>
      <c r="GZD322" s="1461"/>
      <c r="GZE322" s="1461"/>
      <c r="GZF322" s="1461"/>
      <c r="GZG322" s="1461"/>
      <c r="GZH322" s="1461"/>
      <c r="GZI322" s="1461"/>
      <c r="GZJ322" s="1461"/>
      <c r="GZK322" s="1461"/>
      <c r="GZL322" s="1461"/>
      <c r="GZM322" s="1461"/>
      <c r="GZN322" s="1461"/>
      <c r="GZO322" s="1461"/>
      <c r="GZP322" s="1461"/>
      <c r="GZQ322" s="1461"/>
      <c r="GZR322" s="1461"/>
      <c r="GZS322" s="1461"/>
      <c r="GZT322" s="1461"/>
      <c r="GZU322" s="1461"/>
      <c r="GZV322" s="1461"/>
      <c r="GZW322" s="1461"/>
      <c r="GZX322" s="1461"/>
      <c r="GZY322" s="1461"/>
      <c r="GZZ322" s="1461"/>
      <c r="HAA322" s="1461"/>
      <c r="HAB322" s="1461"/>
      <c r="HAC322" s="1461"/>
      <c r="HAD322" s="1461"/>
      <c r="HAE322" s="1461"/>
      <c r="HAF322" s="1461"/>
      <c r="HAG322" s="1461"/>
      <c r="HAH322" s="1461"/>
      <c r="HAI322" s="1461"/>
      <c r="HAJ322" s="1461"/>
      <c r="HAK322" s="1461"/>
      <c r="HAL322" s="1461"/>
      <c r="HAM322" s="1461"/>
      <c r="HAN322" s="1461"/>
      <c r="HAO322" s="1461"/>
      <c r="HAP322" s="1461"/>
      <c r="HAQ322" s="1461"/>
      <c r="HAR322" s="1461"/>
      <c r="HAS322" s="1461"/>
      <c r="HAT322" s="1461"/>
      <c r="HAU322" s="1461"/>
      <c r="HAV322" s="1461"/>
      <c r="HAW322" s="1461"/>
      <c r="HAX322" s="1461"/>
      <c r="HAY322" s="1461"/>
      <c r="HAZ322" s="1461"/>
      <c r="HBA322" s="1461"/>
      <c r="HBB322" s="1461"/>
      <c r="HBC322" s="1461"/>
      <c r="HBD322" s="1461"/>
      <c r="HBE322" s="1461"/>
      <c r="HBF322" s="1461"/>
      <c r="HBG322" s="1461"/>
      <c r="HBH322" s="1461"/>
      <c r="HBI322" s="1461"/>
      <c r="HBJ322" s="1461"/>
      <c r="HBK322" s="1461"/>
      <c r="HBL322" s="1461"/>
      <c r="HBM322" s="1461"/>
      <c r="HBN322" s="1461"/>
      <c r="HBO322" s="1461"/>
      <c r="HBP322" s="1461"/>
      <c r="HBQ322" s="1461"/>
      <c r="HBR322" s="1461"/>
      <c r="HBS322" s="1461"/>
      <c r="HBT322" s="1461"/>
      <c r="HBU322" s="1461"/>
      <c r="HBV322" s="1461"/>
      <c r="HBW322" s="1461"/>
      <c r="HBX322" s="1461"/>
      <c r="HBY322" s="1461"/>
      <c r="HBZ322" s="1461"/>
      <c r="HCA322" s="1461"/>
      <c r="HCB322" s="1461"/>
      <c r="HCC322" s="1461"/>
      <c r="HCD322" s="1461"/>
      <c r="HCE322" s="1461"/>
      <c r="HCF322" s="1461"/>
      <c r="HCG322" s="1461"/>
      <c r="HCH322" s="1461"/>
      <c r="HCI322" s="1461"/>
      <c r="HCJ322" s="1461"/>
      <c r="HCK322" s="1461"/>
      <c r="HCL322" s="1461"/>
      <c r="HCM322" s="1461"/>
      <c r="HCN322" s="1461"/>
      <c r="HCO322" s="1461"/>
      <c r="HCP322" s="1461"/>
      <c r="HCQ322" s="1461"/>
      <c r="HCR322" s="1461"/>
      <c r="HCS322" s="1461"/>
      <c r="HCT322" s="1461"/>
      <c r="HCU322" s="1461"/>
      <c r="HCV322" s="1461"/>
      <c r="HCW322" s="1461"/>
      <c r="HCX322" s="1461"/>
      <c r="HCY322" s="1461"/>
      <c r="HCZ322" s="1461"/>
      <c r="HDA322" s="1461"/>
      <c r="HDB322" s="1461"/>
      <c r="HDC322" s="1461"/>
      <c r="HDD322" s="1461"/>
      <c r="HDE322" s="1461"/>
      <c r="HDF322" s="1461"/>
      <c r="HDG322" s="1461"/>
      <c r="HDH322" s="1461"/>
      <c r="HDI322" s="1461"/>
      <c r="HDJ322" s="1461"/>
      <c r="HDK322" s="1461"/>
      <c r="HDL322" s="1461"/>
      <c r="HDM322" s="1461"/>
      <c r="HDN322" s="1461"/>
      <c r="HDO322" s="1461"/>
      <c r="HDP322" s="1461"/>
      <c r="HDQ322" s="1461"/>
      <c r="HDR322" s="1461"/>
      <c r="HDS322" s="1461"/>
      <c r="HDT322" s="1461"/>
      <c r="HDU322" s="1461"/>
      <c r="HDV322" s="1461"/>
      <c r="HDW322" s="1461"/>
      <c r="HDX322" s="1461"/>
      <c r="HDY322" s="1461"/>
      <c r="HDZ322" s="1461"/>
      <c r="HEA322" s="1461"/>
      <c r="HEB322" s="1461"/>
      <c r="HEC322" s="1461"/>
      <c r="HED322" s="1461"/>
      <c r="HEE322" s="1461"/>
      <c r="HEF322" s="1461"/>
      <c r="HEG322" s="1461"/>
      <c r="HEH322" s="1461"/>
      <c r="HEI322" s="1461"/>
      <c r="HEJ322" s="1461"/>
      <c r="HEK322" s="1461"/>
      <c r="HEL322" s="1461"/>
      <c r="HEM322" s="1461"/>
      <c r="HEN322" s="1461"/>
      <c r="HEO322" s="1461"/>
      <c r="HEP322" s="1461"/>
      <c r="HEQ322" s="1461"/>
      <c r="HER322" s="1461"/>
      <c r="HES322" s="1461"/>
      <c r="HET322" s="1461"/>
      <c r="HEU322" s="1461"/>
      <c r="HEV322" s="1461"/>
      <c r="HEW322" s="1461"/>
      <c r="HEX322" s="1461"/>
      <c r="HEY322" s="1461"/>
      <c r="HEZ322" s="1461"/>
      <c r="HFA322" s="1461"/>
      <c r="HFB322" s="1461"/>
      <c r="HFC322" s="1461"/>
      <c r="HFD322" s="1461"/>
      <c r="HFE322" s="1461"/>
      <c r="HFF322" s="1461"/>
      <c r="HFG322" s="1461"/>
      <c r="HFH322" s="1461"/>
      <c r="HFI322" s="1461"/>
      <c r="HFJ322" s="1461"/>
      <c r="HFK322" s="1461"/>
      <c r="HFL322" s="1461"/>
      <c r="HFM322" s="1461"/>
      <c r="HFN322" s="1461"/>
      <c r="HFO322" s="1461"/>
      <c r="HFP322" s="1461"/>
      <c r="HFQ322" s="1461"/>
      <c r="HFR322" s="1461"/>
      <c r="HFS322" s="1461"/>
      <c r="HFT322" s="1461"/>
      <c r="HFU322" s="1461"/>
      <c r="HFV322" s="1461"/>
      <c r="HFW322" s="1461"/>
      <c r="HFX322" s="1461"/>
      <c r="HFY322" s="1461"/>
      <c r="HFZ322" s="1461"/>
      <c r="HGA322" s="1461"/>
      <c r="HGB322" s="1461"/>
      <c r="HGC322" s="1461"/>
      <c r="HGD322" s="1461"/>
      <c r="HGE322" s="1461"/>
      <c r="HGF322" s="1461"/>
      <c r="HGG322" s="1461"/>
      <c r="HGH322" s="1461"/>
      <c r="HGI322" s="1461"/>
      <c r="HGJ322" s="1461"/>
      <c r="HGK322" s="1461"/>
      <c r="HGL322" s="1461"/>
      <c r="HGM322" s="1461"/>
      <c r="HGN322" s="1461"/>
      <c r="HGO322" s="1461"/>
      <c r="HGP322" s="1461"/>
      <c r="HGQ322" s="1461"/>
      <c r="HGR322" s="1461"/>
      <c r="HGS322" s="1461"/>
      <c r="HGT322" s="1461"/>
      <c r="HGU322" s="1461"/>
      <c r="HGV322" s="1461"/>
      <c r="HGW322" s="1461"/>
      <c r="HGX322" s="1461"/>
      <c r="HGY322" s="1461"/>
      <c r="HGZ322" s="1461"/>
      <c r="HHA322" s="1461"/>
      <c r="HHB322" s="1461"/>
      <c r="HHC322" s="1461"/>
      <c r="HHD322" s="1461"/>
      <c r="HHE322" s="1461"/>
      <c r="HHF322" s="1461"/>
      <c r="HHG322" s="1461"/>
      <c r="HHH322" s="1461"/>
      <c r="HHI322" s="1461"/>
      <c r="HHJ322" s="1461"/>
      <c r="HHK322" s="1461"/>
      <c r="HHL322" s="1461"/>
      <c r="HHM322" s="1461"/>
      <c r="HHN322" s="1461"/>
      <c r="HHO322" s="1461"/>
      <c r="HHP322" s="1461"/>
      <c r="HHQ322" s="1461"/>
      <c r="HHR322" s="1461"/>
      <c r="HHS322" s="1461"/>
      <c r="HHT322" s="1461"/>
      <c r="HHU322" s="1461"/>
      <c r="HHV322" s="1461"/>
      <c r="HHW322" s="1461"/>
      <c r="HHX322" s="1461"/>
      <c r="HHY322" s="1461"/>
      <c r="HHZ322" s="1461"/>
      <c r="HIA322" s="1461"/>
      <c r="HIB322" s="1461"/>
      <c r="HIC322" s="1461"/>
      <c r="HID322" s="1461"/>
      <c r="HIE322" s="1461"/>
      <c r="HIF322" s="1461"/>
      <c r="HIG322" s="1461"/>
      <c r="HIH322" s="1461"/>
      <c r="HII322" s="1461"/>
      <c r="HIJ322" s="1461"/>
      <c r="HIK322" s="1461"/>
      <c r="HIL322" s="1461"/>
      <c r="HIM322" s="1461"/>
      <c r="HIN322" s="1461"/>
      <c r="HIO322" s="1461"/>
      <c r="HIP322" s="1461"/>
      <c r="HIQ322" s="1461"/>
      <c r="HIR322" s="1461"/>
      <c r="HIS322" s="1461"/>
      <c r="HIT322" s="1461"/>
      <c r="HIU322" s="1461"/>
      <c r="HIV322" s="1461"/>
      <c r="HIW322" s="1461"/>
      <c r="HIX322" s="1461"/>
      <c r="HIY322" s="1461"/>
      <c r="HIZ322" s="1461"/>
      <c r="HJA322" s="1461"/>
      <c r="HJB322" s="1461"/>
      <c r="HJC322" s="1461"/>
      <c r="HJD322" s="1461"/>
      <c r="HJE322" s="1461"/>
      <c r="HJF322" s="1461"/>
      <c r="HJG322" s="1461"/>
      <c r="HJH322" s="1461"/>
      <c r="HJI322" s="1461"/>
      <c r="HJJ322" s="1461"/>
      <c r="HJK322" s="1461"/>
      <c r="HJL322" s="1461"/>
      <c r="HJM322" s="1461"/>
      <c r="HJN322" s="1461"/>
      <c r="HJO322" s="1461"/>
      <c r="HJP322" s="1461"/>
      <c r="HJQ322" s="1461"/>
      <c r="HJR322" s="1461"/>
      <c r="HJS322" s="1461"/>
      <c r="HJT322" s="1461"/>
      <c r="HJU322" s="1461"/>
      <c r="HJV322" s="1461"/>
      <c r="HJW322" s="1461"/>
      <c r="HJX322" s="1461"/>
      <c r="HJY322" s="1461"/>
      <c r="HJZ322" s="1461"/>
      <c r="HKA322" s="1461"/>
      <c r="HKB322" s="1461"/>
      <c r="HKC322" s="1461"/>
      <c r="HKD322" s="1461"/>
      <c r="HKE322" s="1461"/>
      <c r="HKF322" s="1461"/>
      <c r="HKG322" s="1461"/>
      <c r="HKH322" s="1461"/>
      <c r="HKI322" s="1461"/>
      <c r="HKJ322" s="1461"/>
      <c r="HKK322" s="1461"/>
      <c r="HKL322" s="1461"/>
      <c r="HKM322" s="1461"/>
      <c r="HKN322" s="1461"/>
      <c r="HKO322" s="1461"/>
      <c r="HKP322" s="1461"/>
      <c r="HKQ322" s="1461"/>
      <c r="HKR322" s="1461"/>
      <c r="HKS322" s="1461"/>
      <c r="HKT322" s="1461"/>
      <c r="HKU322" s="1461"/>
      <c r="HKV322" s="1461"/>
      <c r="HKW322" s="1461"/>
      <c r="HKX322" s="1461"/>
      <c r="HKY322" s="1461"/>
      <c r="HKZ322" s="1461"/>
      <c r="HLA322" s="1461"/>
      <c r="HLB322" s="1461"/>
      <c r="HLC322" s="1461"/>
      <c r="HLD322" s="1461"/>
      <c r="HLE322" s="1461"/>
      <c r="HLF322" s="1461"/>
      <c r="HLG322" s="1461"/>
      <c r="HLH322" s="1461"/>
      <c r="HLI322" s="1461"/>
      <c r="HLJ322" s="1461"/>
      <c r="HLK322" s="1461"/>
      <c r="HLL322" s="1461"/>
      <c r="HLM322" s="1461"/>
      <c r="HLN322" s="1461"/>
      <c r="HLO322" s="1461"/>
      <c r="HLP322" s="1461"/>
      <c r="HLQ322" s="1461"/>
      <c r="HLR322" s="1461"/>
      <c r="HLS322" s="1461"/>
      <c r="HLT322" s="1461"/>
      <c r="HLU322" s="1461"/>
      <c r="HLV322" s="1461"/>
      <c r="HLW322" s="1461"/>
      <c r="HLX322" s="1461"/>
      <c r="HLY322" s="1461"/>
      <c r="HLZ322" s="1461"/>
      <c r="HMA322" s="1461"/>
      <c r="HMB322" s="1461"/>
      <c r="HMC322" s="1461"/>
      <c r="HMD322" s="1461"/>
      <c r="HME322" s="1461"/>
      <c r="HMF322" s="1461"/>
      <c r="HMG322" s="1461"/>
      <c r="HMH322" s="1461"/>
      <c r="HMI322" s="1461"/>
      <c r="HMJ322" s="1461"/>
      <c r="HMK322" s="1461"/>
      <c r="HML322" s="1461"/>
      <c r="HMM322" s="1461"/>
      <c r="HMN322" s="1461"/>
      <c r="HMO322" s="1461"/>
      <c r="HMP322" s="1461"/>
      <c r="HMQ322" s="1461"/>
      <c r="HMR322" s="1461"/>
      <c r="HMS322" s="1461"/>
      <c r="HMT322" s="1461"/>
      <c r="HMU322" s="1461"/>
      <c r="HMV322" s="1461"/>
      <c r="HMW322" s="1461"/>
      <c r="HMX322" s="1461"/>
      <c r="HMY322" s="1461"/>
      <c r="HMZ322" s="1461"/>
      <c r="HNA322" s="1461"/>
      <c r="HNB322" s="1461"/>
      <c r="HNC322" s="1461"/>
      <c r="HND322" s="1461"/>
      <c r="HNE322" s="1461"/>
      <c r="HNF322" s="1461"/>
      <c r="HNG322" s="1461"/>
      <c r="HNH322" s="1461"/>
      <c r="HNI322" s="1461"/>
      <c r="HNJ322" s="1461"/>
      <c r="HNK322" s="1461"/>
      <c r="HNL322" s="1461"/>
      <c r="HNM322" s="1461"/>
      <c r="HNN322" s="1461"/>
      <c r="HNO322" s="1461"/>
      <c r="HNP322" s="1461"/>
      <c r="HNQ322" s="1461"/>
      <c r="HNR322" s="1461"/>
      <c r="HNS322" s="1461"/>
      <c r="HNT322" s="1461"/>
      <c r="HNU322" s="1461"/>
      <c r="HNV322" s="1461"/>
      <c r="HNW322" s="1461"/>
      <c r="HNX322" s="1461"/>
      <c r="HNY322" s="1461"/>
      <c r="HNZ322" s="1461"/>
      <c r="HOA322" s="1461"/>
      <c r="HOB322" s="1461"/>
      <c r="HOC322" s="1461"/>
      <c r="HOD322" s="1461"/>
      <c r="HOE322" s="1461"/>
      <c r="HOF322" s="1461"/>
      <c r="HOG322" s="1461"/>
      <c r="HOH322" s="1461"/>
      <c r="HOI322" s="1461"/>
      <c r="HOJ322" s="1461"/>
      <c r="HOK322" s="1461"/>
      <c r="HOL322" s="1461"/>
      <c r="HOM322" s="1461"/>
      <c r="HON322" s="1461"/>
      <c r="HOO322" s="1461"/>
      <c r="HOP322" s="1461"/>
      <c r="HOQ322" s="1461"/>
      <c r="HOR322" s="1461"/>
      <c r="HOS322" s="1461"/>
      <c r="HOT322" s="1461"/>
      <c r="HOU322" s="1461"/>
      <c r="HOV322" s="1461"/>
      <c r="HOW322" s="1461"/>
      <c r="HOX322" s="1461"/>
      <c r="HOY322" s="1461"/>
      <c r="HOZ322" s="1461"/>
      <c r="HPA322" s="1461"/>
      <c r="HPB322" s="1461"/>
      <c r="HPC322" s="1461"/>
      <c r="HPD322" s="1461"/>
      <c r="HPE322" s="1461"/>
      <c r="HPF322" s="1461"/>
      <c r="HPG322" s="1461"/>
      <c r="HPH322" s="1461"/>
      <c r="HPI322" s="1461"/>
      <c r="HPJ322" s="1461"/>
      <c r="HPK322" s="1461"/>
      <c r="HPL322" s="1461"/>
      <c r="HPM322" s="1461"/>
      <c r="HPN322" s="1461"/>
      <c r="HPO322" s="1461"/>
      <c r="HPP322" s="1461"/>
      <c r="HPQ322" s="1461"/>
      <c r="HPR322" s="1461"/>
      <c r="HPS322" s="1461"/>
      <c r="HPT322" s="1461"/>
      <c r="HPU322" s="1461"/>
      <c r="HPV322" s="1461"/>
      <c r="HPW322" s="1461"/>
      <c r="HPX322" s="1461"/>
      <c r="HPY322" s="1461"/>
      <c r="HPZ322" s="1461"/>
      <c r="HQA322" s="1461"/>
      <c r="HQB322" s="1461"/>
      <c r="HQC322" s="1461"/>
      <c r="HQD322" s="1461"/>
      <c r="HQE322" s="1461"/>
      <c r="HQF322" s="1461"/>
      <c r="HQG322" s="1461"/>
      <c r="HQH322" s="1461"/>
      <c r="HQI322" s="1461"/>
      <c r="HQJ322" s="1461"/>
      <c r="HQK322" s="1461"/>
      <c r="HQL322" s="1461"/>
      <c r="HQM322" s="1461"/>
      <c r="HQN322" s="1461"/>
      <c r="HQO322" s="1461"/>
      <c r="HQP322" s="1461"/>
      <c r="HQQ322" s="1461"/>
      <c r="HQR322" s="1461"/>
      <c r="HQS322" s="1461"/>
      <c r="HQT322" s="1461"/>
      <c r="HQU322" s="1461"/>
      <c r="HQV322" s="1461"/>
      <c r="HQW322" s="1461"/>
      <c r="HQX322" s="1461"/>
      <c r="HQY322" s="1461"/>
      <c r="HQZ322" s="1461"/>
      <c r="HRA322" s="1461"/>
      <c r="HRB322" s="1461"/>
      <c r="HRC322" s="1461"/>
      <c r="HRD322" s="1461"/>
      <c r="HRE322" s="1461"/>
      <c r="HRF322" s="1461"/>
      <c r="HRG322" s="1461"/>
      <c r="HRH322" s="1461"/>
      <c r="HRI322" s="1461"/>
      <c r="HRJ322" s="1461"/>
      <c r="HRK322" s="1461"/>
      <c r="HRL322" s="1461"/>
      <c r="HRM322" s="1461"/>
      <c r="HRN322" s="1461"/>
      <c r="HRO322" s="1461"/>
      <c r="HRP322" s="1461"/>
      <c r="HRQ322" s="1461"/>
      <c r="HRR322" s="1461"/>
      <c r="HRS322" s="1461"/>
      <c r="HRT322" s="1461"/>
      <c r="HRU322" s="1461"/>
      <c r="HRV322" s="1461"/>
      <c r="HRW322" s="1461"/>
      <c r="HRX322" s="1461"/>
      <c r="HRY322" s="1461"/>
      <c r="HRZ322" s="1461"/>
      <c r="HSA322" s="1461"/>
      <c r="HSB322" s="1461"/>
      <c r="HSC322" s="1461"/>
      <c r="HSD322" s="1461"/>
      <c r="HSE322" s="1461"/>
      <c r="HSF322" s="1461"/>
      <c r="HSG322" s="1461"/>
      <c r="HSH322" s="1461"/>
      <c r="HSI322" s="1461"/>
      <c r="HSJ322" s="1461"/>
      <c r="HSK322" s="1461"/>
      <c r="HSL322" s="1461"/>
      <c r="HSM322" s="1461"/>
      <c r="HSN322" s="1461"/>
      <c r="HSO322" s="1461"/>
      <c r="HSP322" s="1461"/>
      <c r="HSQ322" s="1461"/>
      <c r="HSR322" s="1461"/>
      <c r="HSS322" s="1461"/>
      <c r="HST322" s="1461"/>
      <c r="HSU322" s="1461"/>
      <c r="HSV322" s="1461"/>
      <c r="HSW322" s="1461"/>
      <c r="HSX322" s="1461"/>
      <c r="HSY322" s="1461"/>
      <c r="HSZ322" s="1461"/>
      <c r="HTA322" s="1461"/>
      <c r="HTB322" s="1461"/>
      <c r="HTC322" s="1461"/>
      <c r="HTD322" s="1461"/>
      <c r="HTE322" s="1461"/>
      <c r="HTF322" s="1461"/>
      <c r="HTG322" s="1461"/>
      <c r="HTH322" s="1461"/>
      <c r="HTI322" s="1461"/>
      <c r="HTJ322" s="1461"/>
      <c r="HTK322" s="1461"/>
      <c r="HTL322" s="1461"/>
      <c r="HTM322" s="1461"/>
      <c r="HTN322" s="1461"/>
      <c r="HTO322" s="1461"/>
      <c r="HTP322" s="1461"/>
      <c r="HTQ322" s="1461"/>
      <c r="HTR322" s="1461"/>
      <c r="HTS322" s="1461"/>
      <c r="HTT322" s="1461"/>
      <c r="HTU322" s="1461"/>
      <c r="HTV322" s="1461"/>
      <c r="HTW322" s="1461"/>
      <c r="HTX322" s="1461"/>
      <c r="HTY322" s="1461"/>
      <c r="HTZ322" s="1461"/>
      <c r="HUA322" s="1461"/>
      <c r="HUB322" s="1461"/>
      <c r="HUC322" s="1461"/>
      <c r="HUD322" s="1461"/>
      <c r="HUE322" s="1461"/>
      <c r="HUF322" s="1461"/>
      <c r="HUG322" s="1461"/>
      <c r="HUH322" s="1461"/>
      <c r="HUI322" s="1461"/>
      <c r="HUJ322" s="1461"/>
      <c r="HUK322" s="1461"/>
      <c r="HUL322" s="1461"/>
      <c r="HUM322" s="1461"/>
      <c r="HUN322" s="1461"/>
      <c r="HUO322" s="1461"/>
      <c r="HUP322" s="1461"/>
      <c r="HUQ322" s="1461"/>
      <c r="HUR322" s="1461"/>
      <c r="HUS322" s="1461"/>
      <c r="HUT322" s="1461"/>
      <c r="HUU322" s="1461"/>
      <c r="HUV322" s="1461"/>
      <c r="HUW322" s="1461"/>
      <c r="HUX322" s="1461"/>
      <c r="HUY322" s="1461"/>
      <c r="HUZ322" s="1461"/>
      <c r="HVA322" s="1461"/>
      <c r="HVB322" s="1461"/>
      <c r="HVC322" s="1461"/>
      <c r="HVD322" s="1461"/>
      <c r="HVE322" s="1461"/>
      <c r="HVF322" s="1461"/>
      <c r="HVG322" s="1461"/>
      <c r="HVH322" s="1461"/>
      <c r="HVI322" s="1461"/>
      <c r="HVJ322" s="1461"/>
      <c r="HVK322" s="1461"/>
      <c r="HVL322" s="1461"/>
      <c r="HVM322" s="1461"/>
      <c r="HVN322" s="1461"/>
      <c r="HVO322" s="1461"/>
      <c r="HVP322" s="1461"/>
      <c r="HVQ322" s="1461"/>
      <c r="HVR322" s="1461"/>
      <c r="HVS322" s="1461"/>
      <c r="HVT322" s="1461"/>
      <c r="HVU322" s="1461"/>
      <c r="HVV322" s="1461"/>
      <c r="HVW322" s="1461"/>
      <c r="HVX322" s="1461"/>
      <c r="HVY322" s="1461"/>
      <c r="HVZ322" s="1461"/>
      <c r="HWA322" s="1461"/>
      <c r="HWB322" s="1461"/>
      <c r="HWC322" s="1461"/>
      <c r="HWD322" s="1461"/>
      <c r="HWE322" s="1461"/>
      <c r="HWF322" s="1461"/>
      <c r="HWG322" s="1461"/>
      <c r="HWH322" s="1461"/>
      <c r="HWI322" s="1461"/>
      <c r="HWJ322" s="1461"/>
      <c r="HWK322" s="1461"/>
      <c r="HWL322" s="1461"/>
      <c r="HWM322" s="1461"/>
      <c r="HWN322" s="1461"/>
      <c r="HWO322" s="1461"/>
      <c r="HWP322" s="1461"/>
      <c r="HWQ322" s="1461"/>
      <c r="HWR322" s="1461"/>
      <c r="HWS322" s="1461"/>
      <c r="HWT322" s="1461"/>
      <c r="HWU322" s="1461"/>
      <c r="HWV322" s="1461"/>
      <c r="HWW322" s="1461"/>
      <c r="HWX322" s="1461"/>
      <c r="HWY322" s="1461"/>
      <c r="HWZ322" s="1461"/>
      <c r="HXA322" s="1461"/>
      <c r="HXB322" s="1461"/>
      <c r="HXC322" s="1461"/>
      <c r="HXD322" s="1461"/>
      <c r="HXE322" s="1461"/>
      <c r="HXF322" s="1461"/>
      <c r="HXG322" s="1461"/>
      <c r="HXH322" s="1461"/>
      <c r="HXI322" s="1461"/>
      <c r="HXJ322" s="1461"/>
      <c r="HXK322" s="1461"/>
      <c r="HXL322" s="1461"/>
      <c r="HXM322" s="1461"/>
      <c r="HXN322" s="1461"/>
      <c r="HXO322" s="1461"/>
      <c r="HXP322" s="1461"/>
      <c r="HXQ322" s="1461"/>
      <c r="HXR322" s="1461"/>
      <c r="HXS322" s="1461"/>
      <c r="HXT322" s="1461"/>
      <c r="HXU322" s="1461"/>
      <c r="HXV322" s="1461"/>
      <c r="HXW322" s="1461"/>
      <c r="HXX322" s="1461"/>
      <c r="HXY322" s="1461"/>
      <c r="HXZ322" s="1461"/>
      <c r="HYA322" s="1461"/>
      <c r="HYB322" s="1461"/>
      <c r="HYC322" s="1461"/>
      <c r="HYD322" s="1461"/>
      <c r="HYE322" s="1461"/>
      <c r="HYF322" s="1461"/>
      <c r="HYG322" s="1461"/>
      <c r="HYH322" s="1461"/>
      <c r="HYI322" s="1461"/>
      <c r="HYJ322" s="1461"/>
      <c r="HYK322" s="1461"/>
      <c r="HYL322" s="1461"/>
      <c r="HYM322" s="1461"/>
      <c r="HYN322" s="1461"/>
      <c r="HYO322" s="1461"/>
      <c r="HYP322" s="1461"/>
      <c r="HYQ322" s="1461"/>
      <c r="HYR322" s="1461"/>
      <c r="HYS322" s="1461"/>
      <c r="HYT322" s="1461"/>
      <c r="HYU322" s="1461"/>
      <c r="HYV322" s="1461"/>
      <c r="HYW322" s="1461"/>
      <c r="HYX322" s="1461"/>
      <c r="HYY322" s="1461"/>
      <c r="HYZ322" s="1461"/>
      <c r="HZA322" s="1461"/>
      <c r="HZB322" s="1461"/>
      <c r="HZC322" s="1461"/>
      <c r="HZD322" s="1461"/>
      <c r="HZE322" s="1461"/>
      <c r="HZF322" s="1461"/>
      <c r="HZG322" s="1461"/>
      <c r="HZH322" s="1461"/>
      <c r="HZI322" s="1461"/>
      <c r="HZJ322" s="1461"/>
      <c r="HZK322" s="1461"/>
      <c r="HZL322" s="1461"/>
      <c r="HZM322" s="1461"/>
      <c r="HZN322" s="1461"/>
      <c r="HZO322" s="1461"/>
      <c r="HZP322" s="1461"/>
      <c r="HZQ322" s="1461"/>
      <c r="HZR322" s="1461"/>
      <c r="HZS322" s="1461"/>
      <c r="HZT322" s="1461"/>
      <c r="HZU322" s="1461"/>
      <c r="HZV322" s="1461"/>
      <c r="HZW322" s="1461"/>
      <c r="HZX322" s="1461"/>
      <c r="HZY322" s="1461"/>
      <c r="HZZ322" s="1461"/>
      <c r="IAA322" s="1461"/>
      <c r="IAB322" s="1461"/>
      <c r="IAC322" s="1461"/>
      <c r="IAD322" s="1461"/>
      <c r="IAE322" s="1461"/>
      <c r="IAF322" s="1461"/>
      <c r="IAG322" s="1461"/>
      <c r="IAH322" s="1461"/>
      <c r="IAI322" s="1461"/>
      <c r="IAJ322" s="1461"/>
      <c r="IAK322" s="1461"/>
      <c r="IAL322" s="1461"/>
      <c r="IAM322" s="1461"/>
      <c r="IAN322" s="1461"/>
      <c r="IAO322" s="1461"/>
      <c r="IAP322" s="1461"/>
      <c r="IAQ322" s="1461"/>
      <c r="IAR322" s="1461"/>
      <c r="IAS322" s="1461"/>
      <c r="IAT322" s="1461"/>
      <c r="IAU322" s="1461"/>
      <c r="IAV322" s="1461"/>
      <c r="IAW322" s="1461"/>
      <c r="IAX322" s="1461"/>
      <c r="IAY322" s="1461"/>
      <c r="IAZ322" s="1461"/>
      <c r="IBA322" s="1461"/>
      <c r="IBB322" s="1461"/>
      <c r="IBC322" s="1461"/>
      <c r="IBD322" s="1461"/>
      <c r="IBE322" s="1461"/>
      <c r="IBF322" s="1461"/>
      <c r="IBG322" s="1461"/>
      <c r="IBH322" s="1461"/>
      <c r="IBI322" s="1461"/>
      <c r="IBJ322" s="1461"/>
      <c r="IBK322" s="1461"/>
      <c r="IBL322" s="1461"/>
      <c r="IBM322" s="1461"/>
      <c r="IBN322" s="1461"/>
      <c r="IBO322" s="1461"/>
      <c r="IBP322" s="1461"/>
      <c r="IBQ322" s="1461"/>
      <c r="IBR322" s="1461"/>
      <c r="IBS322" s="1461"/>
      <c r="IBT322" s="1461"/>
      <c r="IBU322" s="1461"/>
      <c r="IBV322" s="1461"/>
      <c r="IBW322" s="1461"/>
      <c r="IBX322" s="1461"/>
      <c r="IBY322" s="1461"/>
      <c r="IBZ322" s="1461"/>
      <c r="ICA322" s="1461"/>
      <c r="ICB322" s="1461"/>
      <c r="ICC322" s="1461"/>
      <c r="ICD322" s="1461"/>
      <c r="ICE322" s="1461"/>
      <c r="ICF322" s="1461"/>
      <c r="ICG322" s="1461"/>
      <c r="ICH322" s="1461"/>
      <c r="ICI322" s="1461"/>
      <c r="ICJ322" s="1461"/>
      <c r="ICK322" s="1461"/>
      <c r="ICL322" s="1461"/>
      <c r="ICM322" s="1461"/>
      <c r="ICN322" s="1461"/>
      <c r="ICO322" s="1461"/>
      <c r="ICP322" s="1461"/>
      <c r="ICQ322" s="1461"/>
      <c r="ICR322" s="1461"/>
      <c r="ICS322" s="1461"/>
      <c r="ICT322" s="1461"/>
      <c r="ICU322" s="1461"/>
      <c r="ICV322" s="1461"/>
      <c r="ICW322" s="1461"/>
      <c r="ICX322" s="1461"/>
      <c r="ICY322" s="1461"/>
      <c r="ICZ322" s="1461"/>
      <c r="IDA322" s="1461"/>
      <c r="IDB322" s="1461"/>
      <c r="IDC322" s="1461"/>
      <c r="IDD322" s="1461"/>
      <c r="IDE322" s="1461"/>
      <c r="IDF322" s="1461"/>
      <c r="IDG322" s="1461"/>
      <c r="IDH322" s="1461"/>
      <c r="IDI322" s="1461"/>
      <c r="IDJ322" s="1461"/>
      <c r="IDK322" s="1461"/>
      <c r="IDL322" s="1461"/>
      <c r="IDM322" s="1461"/>
      <c r="IDN322" s="1461"/>
      <c r="IDO322" s="1461"/>
      <c r="IDP322" s="1461"/>
      <c r="IDQ322" s="1461"/>
      <c r="IDR322" s="1461"/>
      <c r="IDS322" s="1461"/>
      <c r="IDT322" s="1461"/>
      <c r="IDU322" s="1461"/>
      <c r="IDV322" s="1461"/>
      <c r="IDW322" s="1461"/>
      <c r="IDX322" s="1461"/>
      <c r="IDY322" s="1461"/>
      <c r="IDZ322" s="1461"/>
      <c r="IEA322" s="1461"/>
      <c r="IEB322" s="1461"/>
      <c r="IEC322" s="1461"/>
      <c r="IED322" s="1461"/>
      <c r="IEE322" s="1461"/>
      <c r="IEF322" s="1461"/>
      <c r="IEG322" s="1461"/>
      <c r="IEH322" s="1461"/>
      <c r="IEI322" s="1461"/>
      <c r="IEJ322" s="1461"/>
      <c r="IEK322" s="1461"/>
      <c r="IEL322" s="1461"/>
      <c r="IEM322" s="1461"/>
      <c r="IEN322" s="1461"/>
      <c r="IEO322" s="1461"/>
      <c r="IEP322" s="1461"/>
      <c r="IEQ322" s="1461"/>
      <c r="IER322" s="1461"/>
      <c r="IES322" s="1461"/>
      <c r="IET322" s="1461"/>
      <c r="IEU322" s="1461"/>
      <c r="IEV322" s="1461"/>
      <c r="IEW322" s="1461"/>
      <c r="IEX322" s="1461"/>
      <c r="IEY322" s="1461"/>
      <c r="IEZ322" s="1461"/>
      <c r="IFA322" s="1461"/>
      <c r="IFB322" s="1461"/>
      <c r="IFC322" s="1461"/>
      <c r="IFD322" s="1461"/>
      <c r="IFE322" s="1461"/>
      <c r="IFF322" s="1461"/>
      <c r="IFG322" s="1461"/>
      <c r="IFH322" s="1461"/>
      <c r="IFI322" s="1461"/>
      <c r="IFJ322" s="1461"/>
      <c r="IFK322" s="1461"/>
      <c r="IFL322" s="1461"/>
      <c r="IFM322" s="1461"/>
      <c r="IFN322" s="1461"/>
      <c r="IFO322" s="1461"/>
      <c r="IFP322" s="1461"/>
      <c r="IFQ322" s="1461"/>
      <c r="IFR322" s="1461"/>
      <c r="IFS322" s="1461"/>
      <c r="IFT322" s="1461"/>
      <c r="IFU322" s="1461"/>
      <c r="IFV322" s="1461"/>
      <c r="IFW322" s="1461"/>
      <c r="IFX322" s="1461"/>
      <c r="IFY322" s="1461"/>
      <c r="IFZ322" s="1461"/>
      <c r="IGA322" s="1461"/>
      <c r="IGB322" s="1461"/>
      <c r="IGC322" s="1461"/>
      <c r="IGD322" s="1461"/>
      <c r="IGE322" s="1461"/>
      <c r="IGF322" s="1461"/>
      <c r="IGG322" s="1461"/>
      <c r="IGH322" s="1461"/>
      <c r="IGI322" s="1461"/>
      <c r="IGJ322" s="1461"/>
      <c r="IGK322" s="1461"/>
      <c r="IGL322" s="1461"/>
      <c r="IGM322" s="1461"/>
      <c r="IGN322" s="1461"/>
      <c r="IGO322" s="1461"/>
      <c r="IGP322" s="1461"/>
      <c r="IGQ322" s="1461"/>
      <c r="IGR322" s="1461"/>
      <c r="IGS322" s="1461"/>
      <c r="IGT322" s="1461"/>
      <c r="IGU322" s="1461"/>
      <c r="IGV322" s="1461"/>
      <c r="IGW322" s="1461"/>
      <c r="IGX322" s="1461"/>
      <c r="IGY322" s="1461"/>
      <c r="IGZ322" s="1461"/>
      <c r="IHA322" s="1461"/>
      <c r="IHB322" s="1461"/>
      <c r="IHC322" s="1461"/>
      <c r="IHD322" s="1461"/>
      <c r="IHE322" s="1461"/>
      <c r="IHF322" s="1461"/>
      <c r="IHG322" s="1461"/>
      <c r="IHH322" s="1461"/>
      <c r="IHI322" s="1461"/>
      <c r="IHJ322" s="1461"/>
      <c r="IHK322" s="1461"/>
      <c r="IHL322" s="1461"/>
      <c r="IHM322" s="1461"/>
      <c r="IHN322" s="1461"/>
      <c r="IHO322" s="1461"/>
      <c r="IHP322" s="1461"/>
      <c r="IHQ322" s="1461"/>
      <c r="IHR322" s="1461"/>
      <c r="IHS322" s="1461"/>
      <c r="IHT322" s="1461"/>
      <c r="IHU322" s="1461"/>
      <c r="IHV322" s="1461"/>
      <c r="IHW322" s="1461"/>
      <c r="IHX322" s="1461"/>
      <c r="IHY322" s="1461"/>
      <c r="IHZ322" s="1461"/>
      <c r="IIA322" s="1461"/>
      <c r="IIB322" s="1461"/>
      <c r="IIC322" s="1461"/>
      <c r="IID322" s="1461"/>
      <c r="IIE322" s="1461"/>
      <c r="IIF322" s="1461"/>
      <c r="IIG322" s="1461"/>
      <c r="IIH322" s="1461"/>
      <c r="III322" s="1461"/>
      <c r="IIJ322" s="1461"/>
      <c r="IIK322" s="1461"/>
      <c r="IIL322" s="1461"/>
      <c r="IIM322" s="1461"/>
      <c r="IIN322" s="1461"/>
      <c r="IIO322" s="1461"/>
      <c r="IIP322" s="1461"/>
      <c r="IIQ322" s="1461"/>
      <c r="IIR322" s="1461"/>
      <c r="IIS322" s="1461"/>
      <c r="IIT322" s="1461"/>
      <c r="IIU322" s="1461"/>
      <c r="IIV322" s="1461"/>
      <c r="IIW322" s="1461"/>
      <c r="IIX322" s="1461"/>
      <c r="IIY322" s="1461"/>
      <c r="IIZ322" s="1461"/>
      <c r="IJA322" s="1461"/>
      <c r="IJB322" s="1461"/>
      <c r="IJC322" s="1461"/>
      <c r="IJD322" s="1461"/>
      <c r="IJE322" s="1461"/>
      <c r="IJF322" s="1461"/>
      <c r="IJG322" s="1461"/>
      <c r="IJH322" s="1461"/>
      <c r="IJI322" s="1461"/>
      <c r="IJJ322" s="1461"/>
      <c r="IJK322" s="1461"/>
      <c r="IJL322" s="1461"/>
      <c r="IJM322" s="1461"/>
      <c r="IJN322" s="1461"/>
      <c r="IJO322" s="1461"/>
      <c r="IJP322" s="1461"/>
      <c r="IJQ322" s="1461"/>
      <c r="IJR322" s="1461"/>
      <c r="IJS322" s="1461"/>
      <c r="IJT322" s="1461"/>
      <c r="IJU322" s="1461"/>
      <c r="IJV322" s="1461"/>
      <c r="IJW322" s="1461"/>
      <c r="IJX322" s="1461"/>
      <c r="IJY322" s="1461"/>
      <c r="IJZ322" s="1461"/>
      <c r="IKA322" s="1461"/>
      <c r="IKB322" s="1461"/>
      <c r="IKC322" s="1461"/>
      <c r="IKD322" s="1461"/>
      <c r="IKE322" s="1461"/>
      <c r="IKF322" s="1461"/>
      <c r="IKG322" s="1461"/>
      <c r="IKH322" s="1461"/>
      <c r="IKI322" s="1461"/>
      <c r="IKJ322" s="1461"/>
      <c r="IKK322" s="1461"/>
      <c r="IKL322" s="1461"/>
      <c r="IKM322" s="1461"/>
      <c r="IKN322" s="1461"/>
      <c r="IKO322" s="1461"/>
      <c r="IKP322" s="1461"/>
      <c r="IKQ322" s="1461"/>
      <c r="IKR322" s="1461"/>
      <c r="IKS322" s="1461"/>
      <c r="IKT322" s="1461"/>
      <c r="IKU322" s="1461"/>
      <c r="IKV322" s="1461"/>
      <c r="IKW322" s="1461"/>
      <c r="IKX322" s="1461"/>
      <c r="IKY322" s="1461"/>
      <c r="IKZ322" s="1461"/>
      <c r="ILA322" s="1461"/>
      <c r="ILB322" s="1461"/>
      <c r="ILC322" s="1461"/>
      <c r="ILD322" s="1461"/>
      <c r="ILE322" s="1461"/>
      <c r="ILF322" s="1461"/>
      <c r="ILG322" s="1461"/>
      <c r="ILH322" s="1461"/>
      <c r="ILI322" s="1461"/>
      <c r="ILJ322" s="1461"/>
      <c r="ILK322" s="1461"/>
      <c r="ILL322" s="1461"/>
      <c r="ILM322" s="1461"/>
      <c r="ILN322" s="1461"/>
      <c r="ILO322" s="1461"/>
      <c r="ILP322" s="1461"/>
      <c r="ILQ322" s="1461"/>
      <c r="ILR322" s="1461"/>
      <c r="ILS322" s="1461"/>
      <c r="ILT322" s="1461"/>
      <c r="ILU322" s="1461"/>
      <c r="ILV322" s="1461"/>
      <c r="ILW322" s="1461"/>
      <c r="ILX322" s="1461"/>
      <c r="ILY322" s="1461"/>
      <c r="ILZ322" s="1461"/>
      <c r="IMA322" s="1461"/>
      <c r="IMB322" s="1461"/>
      <c r="IMC322" s="1461"/>
      <c r="IMD322" s="1461"/>
      <c r="IME322" s="1461"/>
      <c r="IMF322" s="1461"/>
      <c r="IMG322" s="1461"/>
      <c r="IMH322" s="1461"/>
      <c r="IMI322" s="1461"/>
      <c r="IMJ322" s="1461"/>
      <c r="IMK322" s="1461"/>
      <c r="IML322" s="1461"/>
      <c r="IMM322" s="1461"/>
      <c r="IMN322" s="1461"/>
      <c r="IMO322" s="1461"/>
      <c r="IMP322" s="1461"/>
      <c r="IMQ322" s="1461"/>
      <c r="IMR322" s="1461"/>
      <c r="IMS322" s="1461"/>
      <c r="IMT322" s="1461"/>
      <c r="IMU322" s="1461"/>
      <c r="IMV322" s="1461"/>
      <c r="IMW322" s="1461"/>
      <c r="IMX322" s="1461"/>
      <c r="IMY322" s="1461"/>
      <c r="IMZ322" s="1461"/>
      <c r="INA322" s="1461"/>
      <c r="INB322" s="1461"/>
      <c r="INC322" s="1461"/>
      <c r="IND322" s="1461"/>
      <c r="INE322" s="1461"/>
      <c r="INF322" s="1461"/>
      <c r="ING322" s="1461"/>
      <c r="INH322" s="1461"/>
      <c r="INI322" s="1461"/>
      <c r="INJ322" s="1461"/>
      <c r="INK322" s="1461"/>
      <c r="INL322" s="1461"/>
      <c r="INM322" s="1461"/>
      <c r="INN322" s="1461"/>
      <c r="INO322" s="1461"/>
      <c r="INP322" s="1461"/>
      <c r="INQ322" s="1461"/>
      <c r="INR322" s="1461"/>
      <c r="INS322" s="1461"/>
      <c r="INT322" s="1461"/>
      <c r="INU322" s="1461"/>
      <c r="INV322" s="1461"/>
      <c r="INW322" s="1461"/>
      <c r="INX322" s="1461"/>
      <c r="INY322" s="1461"/>
      <c r="INZ322" s="1461"/>
      <c r="IOA322" s="1461"/>
      <c r="IOB322" s="1461"/>
      <c r="IOC322" s="1461"/>
      <c r="IOD322" s="1461"/>
      <c r="IOE322" s="1461"/>
      <c r="IOF322" s="1461"/>
      <c r="IOG322" s="1461"/>
      <c r="IOH322" s="1461"/>
      <c r="IOI322" s="1461"/>
      <c r="IOJ322" s="1461"/>
      <c r="IOK322" s="1461"/>
      <c r="IOL322" s="1461"/>
      <c r="IOM322" s="1461"/>
      <c r="ION322" s="1461"/>
      <c r="IOO322" s="1461"/>
      <c r="IOP322" s="1461"/>
      <c r="IOQ322" s="1461"/>
      <c r="IOR322" s="1461"/>
      <c r="IOS322" s="1461"/>
      <c r="IOT322" s="1461"/>
      <c r="IOU322" s="1461"/>
      <c r="IOV322" s="1461"/>
      <c r="IOW322" s="1461"/>
      <c r="IOX322" s="1461"/>
      <c r="IOY322" s="1461"/>
      <c r="IOZ322" s="1461"/>
      <c r="IPA322" s="1461"/>
      <c r="IPB322" s="1461"/>
      <c r="IPC322" s="1461"/>
      <c r="IPD322" s="1461"/>
      <c r="IPE322" s="1461"/>
      <c r="IPF322" s="1461"/>
      <c r="IPG322" s="1461"/>
      <c r="IPH322" s="1461"/>
      <c r="IPI322" s="1461"/>
      <c r="IPJ322" s="1461"/>
      <c r="IPK322" s="1461"/>
      <c r="IPL322" s="1461"/>
      <c r="IPM322" s="1461"/>
      <c r="IPN322" s="1461"/>
      <c r="IPO322" s="1461"/>
      <c r="IPP322" s="1461"/>
      <c r="IPQ322" s="1461"/>
      <c r="IPR322" s="1461"/>
      <c r="IPS322" s="1461"/>
      <c r="IPT322" s="1461"/>
      <c r="IPU322" s="1461"/>
      <c r="IPV322" s="1461"/>
      <c r="IPW322" s="1461"/>
      <c r="IPX322" s="1461"/>
      <c r="IPY322" s="1461"/>
      <c r="IPZ322" s="1461"/>
      <c r="IQA322" s="1461"/>
      <c r="IQB322" s="1461"/>
      <c r="IQC322" s="1461"/>
      <c r="IQD322" s="1461"/>
      <c r="IQE322" s="1461"/>
      <c r="IQF322" s="1461"/>
      <c r="IQG322" s="1461"/>
      <c r="IQH322" s="1461"/>
      <c r="IQI322" s="1461"/>
      <c r="IQJ322" s="1461"/>
      <c r="IQK322" s="1461"/>
      <c r="IQL322" s="1461"/>
      <c r="IQM322" s="1461"/>
      <c r="IQN322" s="1461"/>
      <c r="IQO322" s="1461"/>
      <c r="IQP322" s="1461"/>
      <c r="IQQ322" s="1461"/>
      <c r="IQR322" s="1461"/>
      <c r="IQS322" s="1461"/>
      <c r="IQT322" s="1461"/>
      <c r="IQU322" s="1461"/>
      <c r="IQV322" s="1461"/>
      <c r="IQW322" s="1461"/>
      <c r="IQX322" s="1461"/>
      <c r="IQY322" s="1461"/>
      <c r="IQZ322" s="1461"/>
      <c r="IRA322" s="1461"/>
      <c r="IRB322" s="1461"/>
      <c r="IRC322" s="1461"/>
      <c r="IRD322" s="1461"/>
      <c r="IRE322" s="1461"/>
      <c r="IRF322" s="1461"/>
      <c r="IRG322" s="1461"/>
      <c r="IRH322" s="1461"/>
      <c r="IRI322" s="1461"/>
      <c r="IRJ322" s="1461"/>
      <c r="IRK322" s="1461"/>
      <c r="IRL322" s="1461"/>
      <c r="IRM322" s="1461"/>
      <c r="IRN322" s="1461"/>
      <c r="IRO322" s="1461"/>
      <c r="IRP322" s="1461"/>
      <c r="IRQ322" s="1461"/>
      <c r="IRR322" s="1461"/>
      <c r="IRS322" s="1461"/>
      <c r="IRT322" s="1461"/>
      <c r="IRU322" s="1461"/>
      <c r="IRV322" s="1461"/>
      <c r="IRW322" s="1461"/>
      <c r="IRX322" s="1461"/>
      <c r="IRY322" s="1461"/>
      <c r="IRZ322" s="1461"/>
      <c r="ISA322" s="1461"/>
      <c r="ISB322" s="1461"/>
      <c r="ISC322" s="1461"/>
      <c r="ISD322" s="1461"/>
      <c r="ISE322" s="1461"/>
      <c r="ISF322" s="1461"/>
      <c r="ISG322" s="1461"/>
      <c r="ISH322" s="1461"/>
      <c r="ISI322" s="1461"/>
      <c r="ISJ322" s="1461"/>
      <c r="ISK322" s="1461"/>
      <c r="ISL322" s="1461"/>
      <c r="ISM322" s="1461"/>
      <c r="ISN322" s="1461"/>
      <c r="ISO322" s="1461"/>
      <c r="ISP322" s="1461"/>
      <c r="ISQ322" s="1461"/>
      <c r="ISR322" s="1461"/>
      <c r="ISS322" s="1461"/>
      <c r="IST322" s="1461"/>
      <c r="ISU322" s="1461"/>
      <c r="ISV322" s="1461"/>
      <c r="ISW322" s="1461"/>
      <c r="ISX322" s="1461"/>
      <c r="ISY322" s="1461"/>
      <c r="ISZ322" s="1461"/>
      <c r="ITA322" s="1461"/>
      <c r="ITB322" s="1461"/>
      <c r="ITC322" s="1461"/>
      <c r="ITD322" s="1461"/>
      <c r="ITE322" s="1461"/>
      <c r="ITF322" s="1461"/>
      <c r="ITG322" s="1461"/>
      <c r="ITH322" s="1461"/>
      <c r="ITI322" s="1461"/>
      <c r="ITJ322" s="1461"/>
      <c r="ITK322" s="1461"/>
      <c r="ITL322" s="1461"/>
      <c r="ITM322" s="1461"/>
      <c r="ITN322" s="1461"/>
      <c r="ITO322" s="1461"/>
      <c r="ITP322" s="1461"/>
      <c r="ITQ322" s="1461"/>
      <c r="ITR322" s="1461"/>
      <c r="ITS322" s="1461"/>
      <c r="ITT322" s="1461"/>
      <c r="ITU322" s="1461"/>
      <c r="ITV322" s="1461"/>
      <c r="ITW322" s="1461"/>
      <c r="ITX322" s="1461"/>
      <c r="ITY322" s="1461"/>
      <c r="ITZ322" s="1461"/>
      <c r="IUA322" s="1461"/>
      <c r="IUB322" s="1461"/>
      <c r="IUC322" s="1461"/>
      <c r="IUD322" s="1461"/>
      <c r="IUE322" s="1461"/>
      <c r="IUF322" s="1461"/>
      <c r="IUG322" s="1461"/>
      <c r="IUH322" s="1461"/>
      <c r="IUI322" s="1461"/>
      <c r="IUJ322" s="1461"/>
      <c r="IUK322" s="1461"/>
      <c r="IUL322" s="1461"/>
      <c r="IUM322" s="1461"/>
      <c r="IUN322" s="1461"/>
      <c r="IUO322" s="1461"/>
      <c r="IUP322" s="1461"/>
      <c r="IUQ322" s="1461"/>
      <c r="IUR322" s="1461"/>
      <c r="IUS322" s="1461"/>
      <c r="IUT322" s="1461"/>
      <c r="IUU322" s="1461"/>
      <c r="IUV322" s="1461"/>
      <c r="IUW322" s="1461"/>
      <c r="IUX322" s="1461"/>
      <c r="IUY322" s="1461"/>
      <c r="IUZ322" s="1461"/>
      <c r="IVA322" s="1461"/>
      <c r="IVB322" s="1461"/>
      <c r="IVC322" s="1461"/>
      <c r="IVD322" s="1461"/>
      <c r="IVE322" s="1461"/>
      <c r="IVF322" s="1461"/>
      <c r="IVG322" s="1461"/>
      <c r="IVH322" s="1461"/>
      <c r="IVI322" s="1461"/>
      <c r="IVJ322" s="1461"/>
      <c r="IVK322" s="1461"/>
      <c r="IVL322" s="1461"/>
      <c r="IVM322" s="1461"/>
      <c r="IVN322" s="1461"/>
      <c r="IVO322" s="1461"/>
      <c r="IVP322" s="1461"/>
      <c r="IVQ322" s="1461"/>
      <c r="IVR322" s="1461"/>
      <c r="IVS322" s="1461"/>
      <c r="IVT322" s="1461"/>
      <c r="IVU322" s="1461"/>
      <c r="IVV322" s="1461"/>
      <c r="IVW322" s="1461"/>
      <c r="IVX322" s="1461"/>
      <c r="IVY322" s="1461"/>
      <c r="IVZ322" s="1461"/>
      <c r="IWA322" s="1461"/>
      <c r="IWB322" s="1461"/>
      <c r="IWC322" s="1461"/>
      <c r="IWD322" s="1461"/>
      <c r="IWE322" s="1461"/>
      <c r="IWF322" s="1461"/>
      <c r="IWG322" s="1461"/>
      <c r="IWH322" s="1461"/>
      <c r="IWI322" s="1461"/>
      <c r="IWJ322" s="1461"/>
      <c r="IWK322" s="1461"/>
      <c r="IWL322" s="1461"/>
      <c r="IWM322" s="1461"/>
      <c r="IWN322" s="1461"/>
      <c r="IWO322" s="1461"/>
      <c r="IWP322" s="1461"/>
      <c r="IWQ322" s="1461"/>
      <c r="IWR322" s="1461"/>
      <c r="IWS322" s="1461"/>
      <c r="IWT322" s="1461"/>
      <c r="IWU322" s="1461"/>
      <c r="IWV322" s="1461"/>
      <c r="IWW322" s="1461"/>
      <c r="IWX322" s="1461"/>
      <c r="IWY322" s="1461"/>
      <c r="IWZ322" s="1461"/>
      <c r="IXA322" s="1461"/>
      <c r="IXB322" s="1461"/>
      <c r="IXC322" s="1461"/>
      <c r="IXD322" s="1461"/>
      <c r="IXE322" s="1461"/>
      <c r="IXF322" s="1461"/>
      <c r="IXG322" s="1461"/>
      <c r="IXH322" s="1461"/>
      <c r="IXI322" s="1461"/>
      <c r="IXJ322" s="1461"/>
      <c r="IXK322" s="1461"/>
      <c r="IXL322" s="1461"/>
      <c r="IXM322" s="1461"/>
      <c r="IXN322" s="1461"/>
      <c r="IXO322" s="1461"/>
      <c r="IXP322" s="1461"/>
      <c r="IXQ322" s="1461"/>
      <c r="IXR322" s="1461"/>
      <c r="IXS322" s="1461"/>
      <c r="IXT322" s="1461"/>
      <c r="IXU322" s="1461"/>
      <c r="IXV322" s="1461"/>
      <c r="IXW322" s="1461"/>
      <c r="IXX322" s="1461"/>
      <c r="IXY322" s="1461"/>
      <c r="IXZ322" s="1461"/>
      <c r="IYA322" s="1461"/>
      <c r="IYB322" s="1461"/>
      <c r="IYC322" s="1461"/>
      <c r="IYD322" s="1461"/>
      <c r="IYE322" s="1461"/>
      <c r="IYF322" s="1461"/>
      <c r="IYG322" s="1461"/>
      <c r="IYH322" s="1461"/>
      <c r="IYI322" s="1461"/>
      <c r="IYJ322" s="1461"/>
      <c r="IYK322" s="1461"/>
      <c r="IYL322" s="1461"/>
      <c r="IYM322" s="1461"/>
      <c r="IYN322" s="1461"/>
      <c r="IYO322" s="1461"/>
      <c r="IYP322" s="1461"/>
      <c r="IYQ322" s="1461"/>
      <c r="IYR322" s="1461"/>
      <c r="IYS322" s="1461"/>
      <c r="IYT322" s="1461"/>
      <c r="IYU322" s="1461"/>
      <c r="IYV322" s="1461"/>
      <c r="IYW322" s="1461"/>
      <c r="IYX322" s="1461"/>
      <c r="IYY322" s="1461"/>
      <c r="IYZ322" s="1461"/>
      <c r="IZA322" s="1461"/>
      <c r="IZB322" s="1461"/>
      <c r="IZC322" s="1461"/>
      <c r="IZD322" s="1461"/>
      <c r="IZE322" s="1461"/>
      <c r="IZF322" s="1461"/>
      <c r="IZG322" s="1461"/>
      <c r="IZH322" s="1461"/>
      <c r="IZI322" s="1461"/>
      <c r="IZJ322" s="1461"/>
      <c r="IZK322" s="1461"/>
      <c r="IZL322" s="1461"/>
      <c r="IZM322" s="1461"/>
      <c r="IZN322" s="1461"/>
      <c r="IZO322" s="1461"/>
      <c r="IZP322" s="1461"/>
      <c r="IZQ322" s="1461"/>
      <c r="IZR322" s="1461"/>
      <c r="IZS322" s="1461"/>
      <c r="IZT322" s="1461"/>
      <c r="IZU322" s="1461"/>
      <c r="IZV322" s="1461"/>
      <c r="IZW322" s="1461"/>
      <c r="IZX322" s="1461"/>
      <c r="IZY322" s="1461"/>
      <c r="IZZ322" s="1461"/>
      <c r="JAA322" s="1461"/>
      <c r="JAB322" s="1461"/>
      <c r="JAC322" s="1461"/>
      <c r="JAD322" s="1461"/>
      <c r="JAE322" s="1461"/>
      <c r="JAF322" s="1461"/>
      <c r="JAG322" s="1461"/>
      <c r="JAH322" s="1461"/>
      <c r="JAI322" s="1461"/>
      <c r="JAJ322" s="1461"/>
      <c r="JAK322" s="1461"/>
      <c r="JAL322" s="1461"/>
      <c r="JAM322" s="1461"/>
      <c r="JAN322" s="1461"/>
      <c r="JAO322" s="1461"/>
      <c r="JAP322" s="1461"/>
      <c r="JAQ322" s="1461"/>
      <c r="JAR322" s="1461"/>
      <c r="JAS322" s="1461"/>
      <c r="JAT322" s="1461"/>
      <c r="JAU322" s="1461"/>
      <c r="JAV322" s="1461"/>
      <c r="JAW322" s="1461"/>
      <c r="JAX322" s="1461"/>
      <c r="JAY322" s="1461"/>
      <c r="JAZ322" s="1461"/>
      <c r="JBA322" s="1461"/>
      <c r="JBB322" s="1461"/>
      <c r="JBC322" s="1461"/>
      <c r="JBD322" s="1461"/>
      <c r="JBE322" s="1461"/>
      <c r="JBF322" s="1461"/>
      <c r="JBG322" s="1461"/>
      <c r="JBH322" s="1461"/>
      <c r="JBI322" s="1461"/>
      <c r="JBJ322" s="1461"/>
      <c r="JBK322" s="1461"/>
      <c r="JBL322" s="1461"/>
      <c r="JBM322" s="1461"/>
      <c r="JBN322" s="1461"/>
      <c r="JBO322" s="1461"/>
      <c r="JBP322" s="1461"/>
      <c r="JBQ322" s="1461"/>
      <c r="JBR322" s="1461"/>
      <c r="JBS322" s="1461"/>
      <c r="JBT322" s="1461"/>
      <c r="JBU322" s="1461"/>
      <c r="JBV322" s="1461"/>
      <c r="JBW322" s="1461"/>
      <c r="JBX322" s="1461"/>
      <c r="JBY322" s="1461"/>
      <c r="JBZ322" s="1461"/>
      <c r="JCA322" s="1461"/>
      <c r="JCB322" s="1461"/>
      <c r="JCC322" s="1461"/>
      <c r="JCD322" s="1461"/>
      <c r="JCE322" s="1461"/>
      <c r="JCF322" s="1461"/>
      <c r="JCG322" s="1461"/>
      <c r="JCH322" s="1461"/>
      <c r="JCI322" s="1461"/>
      <c r="JCJ322" s="1461"/>
      <c r="JCK322" s="1461"/>
      <c r="JCL322" s="1461"/>
      <c r="JCM322" s="1461"/>
      <c r="JCN322" s="1461"/>
      <c r="JCO322" s="1461"/>
      <c r="JCP322" s="1461"/>
      <c r="JCQ322" s="1461"/>
      <c r="JCR322" s="1461"/>
      <c r="JCS322" s="1461"/>
      <c r="JCT322" s="1461"/>
      <c r="JCU322" s="1461"/>
      <c r="JCV322" s="1461"/>
      <c r="JCW322" s="1461"/>
      <c r="JCX322" s="1461"/>
      <c r="JCY322" s="1461"/>
      <c r="JCZ322" s="1461"/>
      <c r="JDA322" s="1461"/>
      <c r="JDB322" s="1461"/>
      <c r="JDC322" s="1461"/>
      <c r="JDD322" s="1461"/>
      <c r="JDE322" s="1461"/>
      <c r="JDF322" s="1461"/>
      <c r="JDG322" s="1461"/>
      <c r="JDH322" s="1461"/>
      <c r="JDI322" s="1461"/>
      <c r="JDJ322" s="1461"/>
      <c r="JDK322" s="1461"/>
      <c r="JDL322" s="1461"/>
      <c r="JDM322" s="1461"/>
      <c r="JDN322" s="1461"/>
      <c r="JDO322" s="1461"/>
      <c r="JDP322" s="1461"/>
      <c r="JDQ322" s="1461"/>
      <c r="JDR322" s="1461"/>
      <c r="JDS322" s="1461"/>
      <c r="JDT322" s="1461"/>
      <c r="JDU322" s="1461"/>
      <c r="JDV322" s="1461"/>
      <c r="JDW322" s="1461"/>
      <c r="JDX322" s="1461"/>
      <c r="JDY322" s="1461"/>
      <c r="JDZ322" s="1461"/>
      <c r="JEA322" s="1461"/>
      <c r="JEB322" s="1461"/>
      <c r="JEC322" s="1461"/>
      <c r="JED322" s="1461"/>
      <c r="JEE322" s="1461"/>
      <c r="JEF322" s="1461"/>
      <c r="JEG322" s="1461"/>
      <c r="JEH322" s="1461"/>
      <c r="JEI322" s="1461"/>
      <c r="JEJ322" s="1461"/>
      <c r="JEK322" s="1461"/>
      <c r="JEL322" s="1461"/>
      <c r="JEM322" s="1461"/>
      <c r="JEN322" s="1461"/>
      <c r="JEO322" s="1461"/>
      <c r="JEP322" s="1461"/>
      <c r="JEQ322" s="1461"/>
      <c r="JER322" s="1461"/>
      <c r="JES322" s="1461"/>
      <c r="JET322" s="1461"/>
      <c r="JEU322" s="1461"/>
      <c r="JEV322" s="1461"/>
      <c r="JEW322" s="1461"/>
      <c r="JEX322" s="1461"/>
      <c r="JEY322" s="1461"/>
      <c r="JEZ322" s="1461"/>
      <c r="JFA322" s="1461"/>
      <c r="JFB322" s="1461"/>
      <c r="JFC322" s="1461"/>
      <c r="JFD322" s="1461"/>
      <c r="JFE322" s="1461"/>
      <c r="JFF322" s="1461"/>
      <c r="JFG322" s="1461"/>
      <c r="JFH322" s="1461"/>
      <c r="JFI322" s="1461"/>
      <c r="JFJ322" s="1461"/>
      <c r="JFK322" s="1461"/>
      <c r="JFL322" s="1461"/>
      <c r="JFM322" s="1461"/>
      <c r="JFN322" s="1461"/>
      <c r="JFO322" s="1461"/>
      <c r="JFP322" s="1461"/>
      <c r="JFQ322" s="1461"/>
      <c r="JFR322" s="1461"/>
      <c r="JFS322" s="1461"/>
      <c r="JFT322" s="1461"/>
      <c r="JFU322" s="1461"/>
      <c r="JFV322" s="1461"/>
      <c r="JFW322" s="1461"/>
      <c r="JFX322" s="1461"/>
      <c r="JFY322" s="1461"/>
      <c r="JFZ322" s="1461"/>
      <c r="JGA322" s="1461"/>
      <c r="JGB322" s="1461"/>
      <c r="JGC322" s="1461"/>
      <c r="JGD322" s="1461"/>
      <c r="JGE322" s="1461"/>
      <c r="JGF322" s="1461"/>
      <c r="JGG322" s="1461"/>
      <c r="JGH322" s="1461"/>
      <c r="JGI322" s="1461"/>
      <c r="JGJ322" s="1461"/>
      <c r="JGK322" s="1461"/>
      <c r="JGL322" s="1461"/>
      <c r="JGM322" s="1461"/>
      <c r="JGN322" s="1461"/>
      <c r="JGO322" s="1461"/>
      <c r="JGP322" s="1461"/>
      <c r="JGQ322" s="1461"/>
      <c r="JGR322" s="1461"/>
      <c r="JGS322" s="1461"/>
      <c r="JGT322" s="1461"/>
      <c r="JGU322" s="1461"/>
      <c r="JGV322" s="1461"/>
      <c r="JGW322" s="1461"/>
      <c r="JGX322" s="1461"/>
      <c r="JGY322" s="1461"/>
      <c r="JGZ322" s="1461"/>
      <c r="JHA322" s="1461"/>
      <c r="JHB322" s="1461"/>
      <c r="JHC322" s="1461"/>
      <c r="JHD322" s="1461"/>
      <c r="JHE322" s="1461"/>
      <c r="JHF322" s="1461"/>
      <c r="JHG322" s="1461"/>
      <c r="JHH322" s="1461"/>
      <c r="JHI322" s="1461"/>
      <c r="JHJ322" s="1461"/>
      <c r="JHK322" s="1461"/>
      <c r="JHL322" s="1461"/>
      <c r="JHM322" s="1461"/>
      <c r="JHN322" s="1461"/>
      <c r="JHO322" s="1461"/>
      <c r="JHP322" s="1461"/>
      <c r="JHQ322" s="1461"/>
      <c r="JHR322" s="1461"/>
      <c r="JHS322" s="1461"/>
      <c r="JHT322" s="1461"/>
      <c r="JHU322" s="1461"/>
      <c r="JHV322" s="1461"/>
      <c r="JHW322" s="1461"/>
      <c r="JHX322" s="1461"/>
      <c r="JHY322" s="1461"/>
      <c r="JHZ322" s="1461"/>
      <c r="JIA322" s="1461"/>
      <c r="JIB322" s="1461"/>
      <c r="JIC322" s="1461"/>
      <c r="JID322" s="1461"/>
      <c r="JIE322" s="1461"/>
      <c r="JIF322" s="1461"/>
      <c r="JIG322" s="1461"/>
      <c r="JIH322" s="1461"/>
      <c r="JII322" s="1461"/>
      <c r="JIJ322" s="1461"/>
      <c r="JIK322" s="1461"/>
      <c r="JIL322" s="1461"/>
      <c r="JIM322" s="1461"/>
      <c r="JIN322" s="1461"/>
      <c r="JIO322" s="1461"/>
      <c r="JIP322" s="1461"/>
      <c r="JIQ322" s="1461"/>
      <c r="JIR322" s="1461"/>
      <c r="JIS322" s="1461"/>
      <c r="JIT322" s="1461"/>
      <c r="JIU322" s="1461"/>
      <c r="JIV322" s="1461"/>
      <c r="JIW322" s="1461"/>
      <c r="JIX322" s="1461"/>
      <c r="JIY322" s="1461"/>
      <c r="JIZ322" s="1461"/>
      <c r="JJA322" s="1461"/>
      <c r="JJB322" s="1461"/>
      <c r="JJC322" s="1461"/>
      <c r="JJD322" s="1461"/>
      <c r="JJE322" s="1461"/>
      <c r="JJF322" s="1461"/>
      <c r="JJG322" s="1461"/>
      <c r="JJH322" s="1461"/>
      <c r="JJI322" s="1461"/>
      <c r="JJJ322" s="1461"/>
      <c r="JJK322" s="1461"/>
      <c r="JJL322" s="1461"/>
      <c r="JJM322" s="1461"/>
      <c r="JJN322" s="1461"/>
      <c r="JJO322" s="1461"/>
      <c r="JJP322" s="1461"/>
      <c r="JJQ322" s="1461"/>
      <c r="JJR322" s="1461"/>
      <c r="JJS322" s="1461"/>
      <c r="JJT322" s="1461"/>
      <c r="JJU322" s="1461"/>
      <c r="JJV322" s="1461"/>
      <c r="JJW322" s="1461"/>
      <c r="JJX322" s="1461"/>
      <c r="JJY322" s="1461"/>
      <c r="JJZ322" s="1461"/>
      <c r="JKA322" s="1461"/>
      <c r="JKB322" s="1461"/>
      <c r="JKC322" s="1461"/>
      <c r="JKD322" s="1461"/>
      <c r="JKE322" s="1461"/>
      <c r="JKF322" s="1461"/>
      <c r="JKG322" s="1461"/>
      <c r="JKH322" s="1461"/>
      <c r="JKI322" s="1461"/>
      <c r="JKJ322" s="1461"/>
      <c r="JKK322" s="1461"/>
      <c r="JKL322" s="1461"/>
      <c r="JKM322" s="1461"/>
      <c r="JKN322" s="1461"/>
      <c r="JKO322" s="1461"/>
      <c r="JKP322" s="1461"/>
      <c r="JKQ322" s="1461"/>
      <c r="JKR322" s="1461"/>
      <c r="JKS322" s="1461"/>
      <c r="JKT322" s="1461"/>
      <c r="JKU322" s="1461"/>
      <c r="JKV322" s="1461"/>
      <c r="JKW322" s="1461"/>
      <c r="JKX322" s="1461"/>
      <c r="JKY322" s="1461"/>
      <c r="JKZ322" s="1461"/>
      <c r="JLA322" s="1461"/>
      <c r="JLB322" s="1461"/>
      <c r="JLC322" s="1461"/>
      <c r="JLD322" s="1461"/>
      <c r="JLE322" s="1461"/>
      <c r="JLF322" s="1461"/>
      <c r="JLG322" s="1461"/>
      <c r="JLH322" s="1461"/>
      <c r="JLI322" s="1461"/>
      <c r="JLJ322" s="1461"/>
      <c r="JLK322" s="1461"/>
      <c r="JLL322" s="1461"/>
      <c r="JLM322" s="1461"/>
      <c r="JLN322" s="1461"/>
      <c r="JLO322" s="1461"/>
      <c r="JLP322" s="1461"/>
      <c r="JLQ322" s="1461"/>
      <c r="JLR322" s="1461"/>
      <c r="JLS322" s="1461"/>
      <c r="JLT322" s="1461"/>
      <c r="JLU322" s="1461"/>
      <c r="JLV322" s="1461"/>
      <c r="JLW322" s="1461"/>
      <c r="JLX322" s="1461"/>
      <c r="JLY322" s="1461"/>
      <c r="JLZ322" s="1461"/>
      <c r="JMA322" s="1461"/>
      <c r="JMB322" s="1461"/>
      <c r="JMC322" s="1461"/>
      <c r="JMD322" s="1461"/>
      <c r="JME322" s="1461"/>
      <c r="JMF322" s="1461"/>
      <c r="JMG322" s="1461"/>
      <c r="JMH322" s="1461"/>
      <c r="JMI322" s="1461"/>
      <c r="JMJ322" s="1461"/>
      <c r="JMK322" s="1461"/>
      <c r="JML322" s="1461"/>
      <c r="JMM322" s="1461"/>
      <c r="JMN322" s="1461"/>
      <c r="JMO322" s="1461"/>
      <c r="JMP322" s="1461"/>
      <c r="JMQ322" s="1461"/>
      <c r="JMR322" s="1461"/>
      <c r="JMS322" s="1461"/>
      <c r="JMT322" s="1461"/>
      <c r="JMU322" s="1461"/>
      <c r="JMV322" s="1461"/>
      <c r="JMW322" s="1461"/>
      <c r="JMX322" s="1461"/>
      <c r="JMY322" s="1461"/>
      <c r="JMZ322" s="1461"/>
      <c r="JNA322" s="1461"/>
      <c r="JNB322" s="1461"/>
      <c r="JNC322" s="1461"/>
      <c r="JND322" s="1461"/>
      <c r="JNE322" s="1461"/>
      <c r="JNF322" s="1461"/>
      <c r="JNG322" s="1461"/>
      <c r="JNH322" s="1461"/>
      <c r="JNI322" s="1461"/>
      <c r="JNJ322" s="1461"/>
      <c r="JNK322" s="1461"/>
      <c r="JNL322" s="1461"/>
      <c r="JNM322" s="1461"/>
      <c r="JNN322" s="1461"/>
      <c r="JNO322" s="1461"/>
      <c r="JNP322" s="1461"/>
      <c r="JNQ322" s="1461"/>
      <c r="JNR322" s="1461"/>
      <c r="JNS322" s="1461"/>
      <c r="JNT322" s="1461"/>
      <c r="JNU322" s="1461"/>
      <c r="JNV322" s="1461"/>
      <c r="JNW322" s="1461"/>
      <c r="JNX322" s="1461"/>
      <c r="JNY322" s="1461"/>
      <c r="JNZ322" s="1461"/>
      <c r="JOA322" s="1461"/>
      <c r="JOB322" s="1461"/>
      <c r="JOC322" s="1461"/>
      <c r="JOD322" s="1461"/>
      <c r="JOE322" s="1461"/>
      <c r="JOF322" s="1461"/>
      <c r="JOG322" s="1461"/>
      <c r="JOH322" s="1461"/>
      <c r="JOI322" s="1461"/>
      <c r="JOJ322" s="1461"/>
      <c r="JOK322" s="1461"/>
      <c r="JOL322" s="1461"/>
      <c r="JOM322" s="1461"/>
      <c r="JON322" s="1461"/>
      <c r="JOO322" s="1461"/>
      <c r="JOP322" s="1461"/>
      <c r="JOQ322" s="1461"/>
      <c r="JOR322" s="1461"/>
      <c r="JOS322" s="1461"/>
      <c r="JOT322" s="1461"/>
      <c r="JOU322" s="1461"/>
      <c r="JOV322" s="1461"/>
      <c r="JOW322" s="1461"/>
      <c r="JOX322" s="1461"/>
      <c r="JOY322" s="1461"/>
      <c r="JOZ322" s="1461"/>
      <c r="JPA322" s="1461"/>
      <c r="JPB322" s="1461"/>
      <c r="JPC322" s="1461"/>
      <c r="JPD322" s="1461"/>
      <c r="JPE322" s="1461"/>
      <c r="JPF322" s="1461"/>
      <c r="JPG322" s="1461"/>
      <c r="JPH322" s="1461"/>
      <c r="JPI322" s="1461"/>
      <c r="JPJ322" s="1461"/>
      <c r="JPK322" s="1461"/>
      <c r="JPL322" s="1461"/>
      <c r="JPM322" s="1461"/>
      <c r="JPN322" s="1461"/>
      <c r="JPO322" s="1461"/>
      <c r="JPP322" s="1461"/>
      <c r="JPQ322" s="1461"/>
      <c r="JPR322" s="1461"/>
      <c r="JPS322" s="1461"/>
      <c r="JPT322" s="1461"/>
      <c r="JPU322" s="1461"/>
      <c r="JPV322" s="1461"/>
      <c r="JPW322" s="1461"/>
      <c r="JPX322" s="1461"/>
      <c r="JPY322" s="1461"/>
      <c r="JPZ322" s="1461"/>
      <c r="JQA322" s="1461"/>
      <c r="JQB322" s="1461"/>
      <c r="JQC322" s="1461"/>
      <c r="JQD322" s="1461"/>
      <c r="JQE322" s="1461"/>
      <c r="JQF322" s="1461"/>
      <c r="JQG322" s="1461"/>
      <c r="JQH322" s="1461"/>
      <c r="JQI322" s="1461"/>
      <c r="JQJ322" s="1461"/>
      <c r="JQK322" s="1461"/>
      <c r="JQL322" s="1461"/>
      <c r="JQM322" s="1461"/>
      <c r="JQN322" s="1461"/>
      <c r="JQO322" s="1461"/>
      <c r="JQP322" s="1461"/>
      <c r="JQQ322" s="1461"/>
      <c r="JQR322" s="1461"/>
      <c r="JQS322" s="1461"/>
      <c r="JQT322" s="1461"/>
      <c r="JQU322" s="1461"/>
      <c r="JQV322" s="1461"/>
      <c r="JQW322" s="1461"/>
      <c r="JQX322" s="1461"/>
      <c r="JQY322" s="1461"/>
      <c r="JQZ322" s="1461"/>
      <c r="JRA322" s="1461"/>
      <c r="JRB322" s="1461"/>
      <c r="JRC322" s="1461"/>
      <c r="JRD322" s="1461"/>
      <c r="JRE322" s="1461"/>
      <c r="JRF322" s="1461"/>
      <c r="JRG322" s="1461"/>
      <c r="JRH322" s="1461"/>
      <c r="JRI322" s="1461"/>
      <c r="JRJ322" s="1461"/>
      <c r="JRK322" s="1461"/>
      <c r="JRL322" s="1461"/>
      <c r="JRM322" s="1461"/>
      <c r="JRN322" s="1461"/>
      <c r="JRO322" s="1461"/>
      <c r="JRP322" s="1461"/>
      <c r="JRQ322" s="1461"/>
      <c r="JRR322" s="1461"/>
      <c r="JRS322" s="1461"/>
      <c r="JRT322" s="1461"/>
      <c r="JRU322" s="1461"/>
      <c r="JRV322" s="1461"/>
      <c r="JRW322" s="1461"/>
      <c r="JRX322" s="1461"/>
      <c r="JRY322" s="1461"/>
      <c r="JRZ322" s="1461"/>
      <c r="JSA322" s="1461"/>
      <c r="JSB322" s="1461"/>
      <c r="JSC322" s="1461"/>
      <c r="JSD322" s="1461"/>
      <c r="JSE322" s="1461"/>
      <c r="JSF322" s="1461"/>
      <c r="JSG322" s="1461"/>
      <c r="JSH322" s="1461"/>
      <c r="JSI322" s="1461"/>
      <c r="JSJ322" s="1461"/>
      <c r="JSK322" s="1461"/>
      <c r="JSL322" s="1461"/>
      <c r="JSM322" s="1461"/>
      <c r="JSN322" s="1461"/>
      <c r="JSO322" s="1461"/>
      <c r="JSP322" s="1461"/>
      <c r="JSQ322" s="1461"/>
      <c r="JSR322" s="1461"/>
      <c r="JSS322" s="1461"/>
      <c r="JST322" s="1461"/>
      <c r="JSU322" s="1461"/>
      <c r="JSV322" s="1461"/>
      <c r="JSW322" s="1461"/>
      <c r="JSX322" s="1461"/>
      <c r="JSY322" s="1461"/>
      <c r="JSZ322" s="1461"/>
      <c r="JTA322" s="1461"/>
      <c r="JTB322" s="1461"/>
      <c r="JTC322" s="1461"/>
      <c r="JTD322" s="1461"/>
      <c r="JTE322" s="1461"/>
      <c r="JTF322" s="1461"/>
      <c r="JTG322" s="1461"/>
      <c r="JTH322" s="1461"/>
      <c r="JTI322" s="1461"/>
      <c r="JTJ322" s="1461"/>
      <c r="JTK322" s="1461"/>
      <c r="JTL322" s="1461"/>
      <c r="JTM322" s="1461"/>
      <c r="JTN322" s="1461"/>
      <c r="JTO322" s="1461"/>
      <c r="JTP322" s="1461"/>
      <c r="JTQ322" s="1461"/>
      <c r="JTR322" s="1461"/>
      <c r="JTS322" s="1461"/>
      <c r="JTT322" s="1461"/>
      <c r="JTU322" s="1461"/>
      <c r="JTV322" s="1461"/>
      <c r="JTW322" s="1461"/>
      <c r="JTX322" s="1461"/>
      <c r="JTY322" s="1461"/>
      <c r="JTZ322" s="1461"/>
      <c r="JUA322" s="1461"/>
      <c r="JUB322" s="1461"/>
      <c r="JUC322" s="1461"/>
      <c r="JUD322" s="1461"/>
      <c r="JUE322" s="1461"/>
      <c r="JUF322" s="1461"/>
      <c r="JUG322" s="1461"/>
      <c r="JUH322" s="1461"/>
      <c r="JUI322" s="1461"/>
      <c r="JUJ322" s="1461"/>
      <c r="JUK322" s="1461"/>
      <c r="JUL322" s="1461"/>
      <c r="JUM322" s="1461"/>
      <c r="JUN322" s="1461"/>
      <c r="JUO322" s="1461"/>
      <c r="JUP322" s="1461"/>
      <c r="JUQ322" s="1461"/>
      <c r="JUR322" s="1461"/>
      <c r="JUS322" s="1461"/>
      <c r="JUT322" s="1461"/>
      <c r="JUU322" s="1461"/>
      <c r="JUV322" s="1461"/>
      <c r="JUW322" s="1461"/>
      <c r="JUX322" s="1461"/>
      <c r="JUY322" s="1461"/>
      <c r="JUZ322" s="1461"/>
      <c r="JVA322" s="1461"/>
      <c r="JVB322" s="1461"/>
      <c r="JVC322" s="1461"/>
      <c r="JVD322" s="1461"/>
      <c r="JVE322" s="1461"/>
      <c r="JVF322" s="1461"/>
      <c r="JVG322" s="1461"/>
      <c r="JVH322" s="1461"/>
      <c r="JVI322" s="1461"/>
      <c r="JVJ322" s="1461"/>
      <c r="JVK322" s="1461"/>
      <c r="JVL322" s="1461"/>
      <c r="JVM322" s="1461"/>
      <c r="JVN322" s="1461"/>
      <c r="JVO322" s="1461"/>
      <c r="JVP322" s="1461"/>
      <c r="JVQ322" s="1461"/>
      <c r="JVR322" s="1461"/>
      <c r="JVS322" s="1461"/>
      <c r="JVT322" s="1461"/>
      <c r="JVU322" s="1461"/>
      <c r="JVV322" s="1461"/>
      <c r="JVW322" s="1461"/>
      <c r="JVX322" s="1461"/>
      <c r="JVY322" s="1461"/>
      <c r="JVZ322" s="1461"/>
      <c r="JWA322" s="1461"/>
      <c r="JWB322" s="1461"/>
      <c r="JWC322" s="1461"/>
      <c r="JWD322" s="1461"/>
      <c r="JWE322" s="1461"/>
      <c r="JWF322" s="1461"/>
      <c r="JWG322" s="1461"/>
      <c r="JWH322" s="1461"/>
      <c r="JWI322" s="1461"/>
      <c r="JWJ322" s="1461"/>
      <c r="JWK322" s="1461"/>
      <c r="JWL322" s="1461"/>
      <c r="JWM322" s="1461"/>
      <c r="JWN322" s="1461"/>
      <c r="JWO322" s="1461"/>
      <c r="JWP322" s="1461"/>
      <c r="JWQ322" s="1461"/>
      <c r="JWR322" s="1461"/>
      <c r="JWS322" s="1461"/>
      <c r="JWT322" s="1461"/>
      <c r="JWU322" s="1461"/>
      <c r="JWV322" s="1461"/>
      <c r="JWW322" s="1461"/>
      <c r="JWX322" s="1461"/>
      <c r="JWY322" s="1461"/>
      <c r="JWZ322" s="1461"/>
      <c r="JXA322" s="1461"/>
      <c r="JXB322" s="1461"/>
      <c r="JXC322" s="1461"/>
      <c r="JXD322" s="1461"/>
      <c r="JXE322" s="1461"/>
      <c r="JXF322" s="1461"/>
      <c r="JXG322" s="1461"/>
      <c r="JXH322" s="1461"/>
      <c r="JXI322" s="1461"/>
      <c r="JXJ322" s="1461"/>
      <c r="JXK322" s="1461"/>
      <c r="JXL322" s="1461"/>
      <c r="JXM322" s="1461"/>
      <c r="JXN322" s="1461"/>
      <c r="JXO322" s="1461"/>
      <c r="JXP322" s="1461"/>
      <c r="JXQ322" s="1461"/>
      <c r="JXR322" s="1461"/>
      <c r="JXS322" s="1461"/>
      <c r="JXT322" s="1461"/>
      <c r="JXU322" s="1461"/>
      <c r="JXV322" s="1461"/>
      <c r="JXW322" s="1461"/>
      <c r="JXX322" s="1461"/>
      <c r="JXY322" s="1461"/>
      <c r="JXZ322" s="1461"/>
      <c r="JYA322" s="1461"/>
      <c r="JYB322" s="1461"/>
      <c r="JYC322" s="1461"/>
      <c r="JYD322" s="1461"/>
      <c r="JYE322" s="1461"/>
      <c r="JYF322" s="1461"/>
      <c r="JYG322" s="1461"/>
      <c r="JYH322" s="1461"/>
      <c r="JYI322" s="1461"/>
      <c r="JYJ322" s="1461"/>
      <c r="JYK322" s="1461"/>
      <c r="JYL322" s="1461"/>
      <c r="JYM322" s="1461"/>
      <c r="JYN322" s="1461"/>
      <c r="JYO322" s="1461"/>
      <c r="JYP322" s="1461"/>
      <c r="JYQ322" s="1461"/>
      <c r="JYR322" s="1461"/>
      <c r="JYS322" s="1461"/>
      <c r="JYT322" s="1461"/>
      <c r="JYU322" s="1461"/>
      <c r="JYV322" s="1461"/>
      <c r="JYW322" s="1461"/>
      <c r="JYX322" s="1461"/>
      <c r="JYY322" s="1461"/>
      <c r="JYZ322" s="1461"/>
      <c r="JZA322" s="1461"/>
      <c r="JZB322" s="1461"/>
      <c r="JZC322" s="1461"/>
      <c r="JZD322" s="1461"/>
      <c r="JZE322" s="1461"/>
      <c r="JZF322" s="1461"/>
      <c r="JZG322" s="1461"/>
      <c r="JZH322" s="1461"/>
      <c r="JZI322" s="1461"/>
      <c r="JZJ322" s="1461"/>
      <c r="JZK322" s="1461"/>
      <c r="JZL322" s="1461"/>
      <c r="JZM322" s="1461"/>
      <c r="JZN322" s="1461"/>
      <c r="JZO322" s="1461"/>
      <c r="JZP322" s="1461"/>
      <c r="JZQ322" s="1461"/>
      <c r="JZR322" s="1461"/>
      <c r="JZS322" s="1461"/>
      <c r="JZT322" s="1461"/>
      <c r="JZU322" s="1461"/>
      <c r="JZV322" s="1461"/>
      <c r="JZW322" s="1461"/>
      <c r="JZX322" s="1461"/>
      <c r="JZY322" s="1461"/>
      <c r="JZZ322" s="1461"/>
      <c r="KAA322" s="1461"/>
      <c r="KAB322" s="1461"/>
      <c r="KAC322" s="1461"/>
      <c r="KAD322" s="1461"/>
      <c r="KAE322" s="1461"/>
      <c r="KAF322" s="1461"/>
      <c r="KAG322" s="1461"/>
      <c r="KAH322" s="1461"/>
      <c r="KAI322" s="1461"/>
      <c r="KAJ322" s="1461"/>
      <c r="KAK322" s="1461"/>
      <c r="KAL322" s="1461"/>
      <c r="KAM322" s="1461"/>
      <c r="KAN322" s="1461"/>
      <c r="KAO322" s="1461"/>
      <c r="KAP322" s="1461"/>
      <c r="KAQ322" s="1461"/>
      <c r="KAR322" s="1461"/>
      <c r="KAS322" s="1461"/>
      <c r="KAT322" s="1461"/>
      <c r="KAU322" s="1461"/>
      <c r="KAV322" s="1461"/>
      <c r="KAW322" s="1461"/>
      <c r="KAX322" s="1461"/>
      <c r="KAY322" s="1461"/>
      <c r="KAZ322" s="1461"/>
      <c r="KBA322" s="1461"/>
      <c r="KBB322" s="1461"/>
      <c r="KBC322" s="1461"/>
      <c r="KBD322" s="1461"/>
      <c r="KBE322" s="1461"/>
      <c r="KBF322" s="1461"/>
      <c r="KBG322" s="1461"/>
      <c r="KBH322" s="1461"/>
      <c r="KBI322" s="1461"/>
      <c r="KBJ322" s="1461"/>
      <c r="KBK322" s="1461"/>
      <c r="KBL322" s="1461"/>
      <c r="KBM322" s="1461"/>
      <c r="KBN322" s="1461"/>
      <c r="KBO322" s="1461"/>
      <c r="KBP322" s="1461"/>
      <c r="KBQ322" s="1461"/>
      <c r="KBR322" s="1461"/>
      <c r="KBS322" s="1461"/>
      <c r="KBT322" s="1461"/>
      <c r="KBU322" s="1461"/>
      <c r="KBV322" s="1461"/>
      <c r="KBW322" s="1461"/>
      <c r="KBX322" s="1461"/>
      <c r="KBY322" s="1461"/>
      <c r="KBZ322" s="1461"/>
      <c r="KCA322" s="1461"/>
      <c r="KCB322" s="1461"/>
      <c r="KCC322" s="1461"/>
      <c r="KCD322" s="1461"/>
      <c r="KCE322" s="1461"/>
      <c r="KCF322" s="1461"/>
      <c r="KCG322" s="1461"/>
      <c r="KCH322" s="1461"/>
      <c r="KCI322" s="1461"/>
      <c r="KCJ322" s="1461"/>
      <c r="KCK322" s="1461"/>
      <c r="KCL322" s="1461"/>
      <c r="KCM322" s="1461"/>
      <c r="KCN322" s="1461"/>
      <c r="KCO322" s="1461"/>
      <c r="KCP322" s="1461"/>
      <c r="KCQ322" s="1461"/>
      <c r="KCR322" s="1461"/>
      <c r="KCS322" s="1461"/>
      <c r="KCT322" s="1461"/>
      <c r="KCU322" s="1461"/>
      <c r="KCV322" s="1461"/>
      <c r="KCW322" s="1461"/>
      <c r="KCX322" s="1461"/>
      <c r="KCY322" s="1461"/>
      <c r="KCZ322" s="1461"/>
      <c r="KDA322" s="1461"/>
      <c r="KDB322" s="1461"/>
      <c r="KDC322" s="1461"/>
      <c r="KDD322" s="1461"/>
      <c r="KDE322" s="1461"/>
      <c r="KDF322" s="1461"/>
      <c r="KDG322" s="1461"/>
      <c r="KDH322" s="1461"/>
      <c r="KDI322" s="1461"/>
      <c r="KDJ322" s="1461"/>
      <c r="KDK322" s="1461"/>
      <c r="KDL322" s="1461"/>
      <c r="KDM322" s="1461"/>
      <c r="KDN322" s="1461"/>
      <c r="KDO322" s="1461"/>
      <c r="KDP322" s="1461"/>
      <c r="KDQ322" s="1461"/>
      <c r="KDR322" s="1461"/>
      <c r="KDS322" s="1461"/>
      <c r="KDT322" s="1461"/>
      <c r="KDU322" s="1461"/>
      <c r="KDV322" s="1461"/>
      <c r="KDW322" s="1461"/>
      <c r="KDX322" s="1461"/>
      <c r="KDY322" s="1461"/>
      <c r="KDZ322" s="1461"/>
      <c r="KEA322" s="1461"/>
      <c r="KEB322" s="1461"/>
      <c r="KEC322" s="1461"/>
      <c r="KED322" s="1461"/>
      <c r="KEE322" s="1461"/>
      <c r="KEF322" s="1461"/>
      <c r="KEG322" s="1461"/>
      <c r="KEH322" s="1461"/>
      <c r="KEI322" s="1461"/>
      <c r="KEJ322" s="1461"/>
      <c r="KEK322" s="1461"/>
      <c r="KEL322" s="1461"/>
      <c r="KEM322" s="1461"/>
      <c r="KEN322" s="1461"/>
      <c r="KEO322" s="1461"/>
      <c r="KEP322" s="1461"/>
      <c r="KEQ322" s="1461"/>
      <c r="KER322" s="1461"/>
      <c r="KES322" s="1461"/>
      <c r="KET322" s="1461"/>
      <c r="KEU322" s="1461"/>
      <c r="KEV322" s="1461"/>
      <c r="KEW322" s="1461"/>
      <c r="KEX322" s="1461"/>
      <c r="KEY322" s="1461"/>
      <c r="KEZ322" s="1461"/>
      <c r="KFA322" s="1461"/>
      <c r="KFB322" s="1461"/>
      <c r="KFC322" s="1461"/>
      <c r="KFD322" s="1461"/>
      <c r="KFE322" s="1461"/>
      <c r="KFF322" s="1461"/>
      <c r="KFG322" s="1461"/>
      <c r="KFH322" s="1461"/>
      <c r="KFI322" s="1461"/>
      <c r="KFJ322" s="1461"/>
      <c r="KFK322" s="1461"/>
      <c r="KFL322" s="1461"/>
      <c r="KFM322" s="1461"/>
      <c r="KFN322" s="1461"/>
      <c r="KFO322" s="1461"/>
      <c r="KFP322" s="1461"/>
      <c r="KFQ322" s="1461"/>
      <c r="KFR322" s="1461"/>
      <c r="KFS322" s="1461"/>
      <c r="KFT322" s="1461"/>
      <c r="KFU322" s="1461"/>
      <c r="KFV322" s="1461"/>
      <c r="KFW322" s="1461"/>
      <c r="KFX322" s="1461"/>
      <c r="KFY322" s="1461"/>
      <c r="KFZ322" s="1461"/>
      <c r="KGA322" s="1461"/>
      <c r="KGB322" s="1461"/>
      <c r="KGC322" s="1461"/>
      <c r="KGD322" s="1461"/>
      <c r="KGE322" s="1461"/>
      <c r="KGF322" s="1461"/>
      <c r="KGG322" s="1461"/>
      <c r="KGH322" s="1461"/>
      <c r="KGI322" s="1461"/>
      <c r="KGJ322" s="1461"/>
      <c r="KGK322" s="1461"/>
      <c r="KGL322" s="1461"/>
      <c r="KGM322" s="1461"/>
      <c r="KGN322" s="1461"/>
      <c r="KGO322" s="1461"/>
      <c r="KGP322" s="1461"/>
      <c r="KGQ322" s="1461"/>
      <c r="KGR322" s="1461"/>
      <c r="KGS322" s="1461"/>
      <c r="KGT322" s="1461"/>
      <c r="KGU322" s="1461"/>
      <c r="KGV322" s="1461"/>
      <c r="KGW322" s="1461"/>
      <c r="KGX322" s="1461"/>
      <c r="KGY322" s="1461"/>
      <c r="KGZ322" s="1461"/>
      <c r="KHA322" s="1461"/>
      <c r="KHB322" s="1461"/>
      <c r="KHC322" s="1461"/>
      <c r="KHD322" s="1461"/>
      <c r="KHE322" s="1461"/>
      <c r="KHF322" s="1461"/>
      <c r="KHG322" s="1461"/>
      <c r="KHH322" s="1461"/>
      <c r="KHI322" s="1461"/>
      <c r="KHJ322" s="1461"/>
      <c r="KHK322" s="1461"/>
      <c r="KHL322" s="1461"/>
      <c r="KHM322" s="1461"/>
      <c r="KHN322" s="1461"/>
      <c r="KHO322" s="1461"/>
      <c r="KHP322" s="1461"/>
      <c r="KHQ322" s="1461"/>
      <c r="KHR322" s="1461"/>
      <c r="KHS322" s="1461"/>
      <c r="KHT322" s="1461"/>
      <c r="KHU322" s="1461"/>
      <c r="KHV322" s="1461"/>
      <c r="KHW322" s="1461"/>
      <c r="KHX322" s="1461"/>
      <c r="KHY322" s="1461"/>
      <c r="KHZ322" s="1461"/>
      <c r="KIA322" s="1461"/>
      <c r="KIB322" s="1461"/>
      <c r="KIC322" s="1461"/>
      <c r="KID322" s="1461"/>
      <c r="KIE322" s="1461"/>
      <c r="KIF322" s="1461"/>
      <c r="KIG322" s="1461"/>
      <c r="KIH322" s="1461"/>
      <c r="KII322" s="1461"/>
      <c r="KIJ322" s="1461"/>
      <c r="KIK322" s="1461"/>
      <c r="KIL322" s="1461"/>
      <c r="KIM322" s="1461"/>
      <c r="KIN322" s="1461"/>
      <c r="KIO322" s="1461"/>
      <c r="KIP322" s="1461"/>
      <c r="KIQ322" s="1461"/>
      <c r="KIR322" s="1461"/>
      <c r="KIS322" s="1461"/>
      <c r="KIT322" s="1461"/>
      <c r="KIU322" s="1461"/>
      <c r="KIV322" s="1461"/>
      <c r="KIW322" s="1461"/>
      <c r="KIX322" s="1461"/>
      <c r="KIY322" s="1461"/>
      <c r="KIZ322" s="1461"/>
      <c r="KJA322" s="1461"/>
      <c r="KJB322" s="1461"/>
      <c r="KJC322" s="1461"/>
      <c r="KJD322" s="1461"/>
      <c r="KJE322" s="1461"/>
      <c r="KJF322" s="1461"/>
      <c r="KJG322" s="1461"/>
      <c r="KJH322" s="1461"/>
      <c r="KJI322" s="1461"/>
      <c r="KJJ322" s="1461"/>
      <c r="KJK322" s="1461"/>
      <c r="KJL322" s="1461"/>
      <c r="KJM322" s="1461"/>
      <c r="KJN322" s="1461"/>
      <c r="KJO322" s="1461"/>
      <c r="KJP322" s="1461"/>
      <c r="KJQ322" s="1461"/>
      <c r="KJR322" s="1461"/>
      <c r="KJS322" s="1461"/>
      <c r="KJT322" s="1461"/>
      <c r="KJU322" s="1461"/>
      <c r="KJV322" s="1461"/>
      <c r="KJW322" s="1461"/>
      <c r="KJX322" s="1461"/>
      <c r="KJY322" s="1461"/>
      <c r="KJZ322" s="1461"/>
      <c r="KKA322" s="1461"/>
      <c r="KKB322" s="1461"/>
      <c r="KKC322" s="1461"/>
      <c r="KKD322" s="1461"/>
      <c r="KKE322" s="1461"/>
      <c r="KKF322" s="1461"/>
      <c r="KKG322" s="1461"/>
      <c r="KKH322" s="1461"/>
      <c r="KKI322" s="1461"/>
      <c r="KKJ322" s="1461"/>
      <c r="KKK322" s="1461"/>
      <c r="KKL322" s="1461"/>
      <c r="KKM322" s="1461"/>
      <c r="KKN322" s="1461"/>
      <c r="KKO322" s="1461"/>
      <c r="KKP322" s="1461"/>
      <c r="KKQ322" s="1461"/>
      <c r="KKR322" s="1461"/>
      <c r="KKS322" s="1461"/>
      <c r="KKT322" s="1461"/>
      <c r="KKU322" s="1461"/>
      <c r="KKV322" s="1461"/>
      <c r="KKW322" s="1461"/>
      <c r="KKX322" s="1461"/>
      <c r="KKY322" s="1461"/>
      <c r="KKZ322" s="1461"/>
      <c r="KLA322" s="1461"/>
      <c r="KLB322" s="1461"/>
      <c r="KLC322" s="1461"/>
      <c r="KLD322" s="1461"/>
      <c r="KLE322" s="1461"/>
      <c r="KLF322" s="1461"/>
      <c r="KLG322" s="1461"/>
      <c r="KLH322" s="1461"/>
      <c r="KLI322" s="1461"/>
      <c r="KLJ322" s="1461"/>
      <c r="KLK322" s="1461"/>
      <c r="KLL322" s="1461"/>
      <c r="KLM322" s="1461"/>
      <c r="KLN322" s="1461"/>
      <c r="KLO322" s="1461"/>
      <c r="KLP322" s="1461"/>
      <c r="KLQ322" s="1461"/>
      <c r="KLR322" s="1461"/>
      <c r="KLS322" s="1461"/>
      <c r="KLT322" s="1461"/>
      <c r="KLU322" s="1461"/>
      <c r="KLV322" s="1461"/>
      <c r="KLW322" s="1461"/>
      <c r="KLX322" s="1461"/>
      <c r="KLY322" s="1461"/>
      <c r="KLZ322" s="1461"/>
      <c r="KMA322" s="1461"/>
      <c r="KMB322" s="1461"/>
      <c r="KMC322" s="1461"/>
      <c r="KMD322" s="1461"/>
      <c r="KME322" s="1461"/>
      <c r="KMF322" s="1461"/>
      <c r="KMG322" s="1461"/>
      <c r="KMH322" s="1461"/>
      <c r="KMI322" s="1461"/>
      <c r="KMJ322" s="1461"/>
      <c r="KMK322" s="1461"/>
      <c r="KML322" s="1461"/>
      <c r="KMM322" s="1461"/>
      <c r="KMN322" s="1461"/>
      <c r="KMO322" s="1461"/>
      <c r="KMP322" s="1461"/>
      <c r="KMQ322" s="1461"/>
      <c r="KMR322" s="1461"/>
      <c r="KMS322" s="1461"/>
      <c r="KMT322" s="1461"/>
      <c r="KMU322" s="1461"/>
      <c r="KMV322" s="1461"/>
      <c r="KMW322" s="1461"/>
      <c r="KMX322" s="1461"/>
      <c r="KMY322" s="1461"/>
      <c r="KMZ322" s="1461"/>
      <c r="KNA322" s="1461"/>
      <c r="KNB322" s="1461"/>
      <c r="KNC322" s="1461"/>
      <c r="KND322" s="1461"/>
      <c r="KNE322" s="1461"/>
      <c r="KNF322" s="1461"/>
      <c r="KNG322" s="1461"/>
      <c r="KNH322" s="1461"/>
      <c r="KNI322" s="1461"/>
      <c r="KNJ322" s="1461"/>
      <c r="KNK322" s="1461"/>
      <c r="KNL322" s="1461"/>
      <c r="KNM322" s="1461"/>
      <c r="KNN322" s="1461"/>
      <c r="KNO322" s="1461"/>
      <c r="KNP322" s="1461"/>
      <c r="KNQ322" s="1461"/>
      <c r="KNR322" s="1461"/>
      <c r="KNS322" s="1461"/>
      <c r="KNT322" s="1461"/>
      <c r="KNU322" s="1461"/>
      <c r="KNV322" s="1461"/>
      <c r="KNW322" s="1461"/>
      <c r="KNX322" s="1461"/>
      <c r="KNY322" s="1461"/>
      <c r="KNZ322" s="1461"/>
      <c r="KOA322" s="1461"/>
      <c r="KOB322" s="1461"/>
      <c r="KOC322" s="1461"/>
      <c r="KOD322" s="1461"/>
      <c r="KOE322" s="1461"/>
      <c r="KOF322" s="1461"/>
      <c r="KOG322" s="1461"/>
      <c r="KOH322" s="1461"/>
      <c r="KOI322" s="1461"/>
      <c r="KOJ322" s="1461"/>
      <c r="KOK322" s="1461"/>
      <c r="KOL322" s="1461"/>
      <c r="KOM322" s="1461"/>
      <c r="KON322" s="1461"/>
      <c r="KOO322" s="1461"/>
      <c r="KOP322" s="1461"/>
      <c r="KOQ322" s="1461"/>
      <c r="KOR322" s="1461"/>
      <c r="KOS322" s="1461"/>
      <c r="KOT322" s="1461"/>
      <c r="KOU322" s="1461"/>
      <c r="KOV322" s="1461"/>
      <c r="KOW322" s="1461"/>
      <c r="KOX322" s="1461"/>
      <c r="KOY322" s="1461"/>
      <c r="KOZ322" s="1461"/>
      <c r="KPA322" s="1461"/>
      <c r="KPB322" s="1461"/>
      <c r="KPC322" s="1461"/>
      <c r="KPD322" s="1461"/>
      <c r="KPE322" s="1461"/>
      <c r="KPF322" s="1461"/>
      <c r="KPG322" s="1461"/>
      <c r="KPH322" s="1461"/>
      <c r="KPI322" s="1461"/>
      <c r="KPJ322" s="1461"/>
      <c r="KPK322" s="1461"/>
      <c r="KPL322" s="1461"/>
      <c r="KPM322" s="1461"/>
      <c r="KPN322" s="1461"/>
      <c r="KPO322" s="1461"/>
      <c r="KPP322" s="1461"/>
      <c r="KPQ322" s="1461"/>
      <c r="KPR322" s="1461"/>
      <c r="KPS322" s="1461"/>
      <c r="KPT322" s="1461"/>
      <c r="KPU322" s="1461"/>
      <c r="KPV322" s="1461"/>
      <c r="KPW322" s="1461"/>
      <c r="KPX322" s="1461"/>
      <c r="KPY322" s="1461"/>
      <c r="KPZ322" s="1461"/>
      <c r="KQA322" s="1461"/>
      <c r="KQB322" s="1461"/>
      <c r="KQC322" s="1461"/>
      <c r="KQD322" s="1461"/>
      <c r="KQE322" s="1461"/>
      <c r="KQF322" s="1461"/>
      <c r="KQG322" s="1461"/>
      <c r="KQH322" s="1461"/>
      <c r="KQI322" s="1461"/>
      <c r="KQJ322" s="1461"/>
      <c r="KQK322" s="1461"/>
      <c r="KQL322" s="1461"/>
      <c r="KQM322" s="1461"/>
      <c r="KQN322" s="1461"/>
      <c r="KQO322" s="1461"/>
      <c r="KQP322" s="1461"/>
      <c r="KQQ322" s="1461"/>
      <c r="KQR322" s="1461"/>
      <c r="KQS322" s="1461"/>
      <c r="KQT322" s="1461"/>
      <c r="KQU322" s="1461"/>
      <c r="KQV322" s="1461"/>
      <c r="KQW322" s="1461"/>
      <c r="KQX322" s="1461"/>
      <c r="KQY322" s="1461"/>
      <c r="KQZ322" s="1461"/>
      <c r="KRA322" s="1461"/>
      <c r="KRB322" s="1461"/>
      <c r="KRC322" s="1461"/>
      <c r="KRD322" s="1461"/>
      <c r="KRE322" s="1461"/>
      <c r="KRF322" s="1461"/>
      <c r="KRG322" s="1461"/>
      <c r="KRH322" s="1461"/>
      <c r="KRI322" s="1461"/>
      <c r="KRJ322" s="1461"/>
      <c r="KRK322" s="1461"/>
      <c r="KRL322" s="1461"/>
      <c r="KRM322" s="1461"/>
      <c r="KRN322" s="1461"/>
      <c r="KRO322" s="1461"/>
      <c r="KRP322" s="1461"/>
      <c r="KRQ322" s="1461"/>
      <c r="KRR322" s="1461"/>
      <c r="KRS322" s="1461"/>
      <c r="KRT322" s="1461"/>
      <c r="KRU322" s="1461"/>
      <c r="KRV322" s="1461"/>
      <c r="KRW322" s="1461"/>
      <c r="KRX322" s="1461"/>
      <c r="KRY322" s="1461"/>
      <c r="KRZ322" s="1461"/>
      <c r="KSA322" s="1461"/>
      <c r="KSB322" s="1461"/>
      <c r="KSC322" s="1461"/>
      <c r="KSD322" s="1461"/>
      <c r="KSE322" s="1461"/>
      <c r="KSF322" s="1461"/>
      <c r="KSG322" s="1461"/>
      <c r="KSH322" s="1461"/>
      <c r="KSI322" s="1461"/>
      <c r="KSJ322" s="1461"/>
      <c r="KSK322" s="1461"/>
      <c r="KSL322" s="1461"/>
      <c r="KSM322" s="1461"/>
      <c r="KSN322" s="1461"/>
      <c r="KSO322" s="1461"/>
      <c r="KSP322" s="1461"/>
      <c r="KSQ322" s="1461"/>
      <c r="KSR322" s="1461"/>
      <c r="KSS322" s="1461"/>
      <c r="KST322" s="1461"/>
      <c r="KSU322" s="1461"/>
      <c r="KSV322" s="1461"/>
      <c r="KSW322" s="1461"/>
      <c r="KSX322" s="1461"/>
      <c r="KSY322" s="1461"/>
      <c r="KSZ322" s="1461"/>
      <c r="KTA322" s="1461"/>
      <c r="KTB322" s="1461"/>
      <c r="KTC322" s="1461"/>
      <c r="KTD322" s="1461"/>
      <c r="KTE322" s="1461"/>
      <c r="KTF322" s="1461"/>
      <c r="KTG322" s="1461"/>
      <c r="KTH322" s="1461"/>
      <c r="KTI322" s="1461"/>
      <c r="KTJ322" s="1461"/>
      <c r="KTK322" s="1461"/>
      <c r="KTL322" s="1461"/>
      <c r="KTM322" s="1461"/>
      <c r="KTN322" s="1461"/>
      <c r="KTO322" s="1461"/>
      <c r="KTP322" s="1461"/>
      <c r="KTQ322" s="1461"/>
      <c r="KTR322" s="1461"/>
      <c r="KTS322" s="1461"/>
      <c r="KTT322" s="1461"/>
      <c r="KTU322" s="1461"/>
      <c r="KTV322" s="1461"/>
      <c r="KTW322" s="1461"/>
      <c r="KTX322" s="1461"/>
      <c r="KTY322" s="1461"/>
      <c r="KTZ322" s="1461"/>
      <c r="KUA322" s="1461"/>
      <c r="KUB322" s="1461"/>
      <c r="KUC322" s="1461"/>
      <c r="KUD322" s="1461"/>
      <c r="KUE322" s="1461"/>
      <c r="KUF322" s="1461"/>
      <c r="KUG322" s="1461"/>
      <c r="KUH322" s="1461"/>
      <c r="KUI322" s="1461"/>
      <c r="KUJ322" s="1461"/>
      <c r="KUK322" s="1461"/>
      <c r="KUL322" s="1461"/>
      <c r="KUM322" s="1461"/>
      <c r="KUN322" s="1461"/>
      <c r="KUO322" s="1461"/>
      <c r="KUP322" s="1461"/>
      <c r="KUQ322" s="1461"/>
      <c r="KUR322" s="1461"/>
      <c r="KUS322" s="1461"/>
      <c r="KUT322" s="1461"/>
      <c r="KUU322" s="1461"/>
      <c r="KUV322" s="1461"/>
      <c r="KUW322" s="1461"/>
      <c r="KUX322" s="1461"/>
      <c r="KUY322" s="1461"/>
      <c r="KUZ322" s="1461"/>
      <c r="KVA322" s="1461"/>
      <c r="KVB322" s="1461"/>
      <c r="KVC322" s="1461"/>
      <c r="KVD322" s="1461"/>
      <c r="KVE322" s="1461"/>
      <c r="KVF322" s="1461"/>
      <c r="KVG322" s="1461"/>
      <c r="KVH322" s="1461"/>
      <c r="KVI322" s="1461"/>
      <c r="KVJ322" s="1461"/>
      <c r="KVK322" s="1461"/>
      <c r="KVL322" s="1461"/>
      <c r="KVM322" s="1461"/>
      <c r="KVN322" s="1461"/>
      <c r="KVO322" s="1461"/>
      <c r="KVP322" s="1461"/>
      <c r="KVQ322" s="1461"/>
      <c r="KVR322" s="1461"/>
      <c r="KVS322" s="1461"/>
      <c r="KVT322" s="1461"/>
      <c r="KVU322" s="1461"/>
      <c r="KVV322" s="1461"/>
      <c r="KVW322" s="1461"/>
      <c r="KVX322" s="1461"/>
      <c r="KVY322" s="1461"/>
      <c r="KVZ322" s="1461"/>
      <c r="KWA322" s="1461"/>
      <c r="KWB322" s="1461"/>
      <c r="KWC322" s="1461"/>
      <c r="KWD322" s="1461"/>
      <c r="KWE322" s="1461"/>
      <c r="KWF322" s="1461"/>
      <c r="KWG322" s="1461"/>
      <c r="KWH322" s="1461"/>
      <c r="KWI322" s="1461"/>
      <c r="KWJ322" s="1461"/>
      <c r="KWK322" s="1461"/>
      <c r="KWL322" s="1461"/>
      <c r="KWM322" s="1461"/>
      <c r="KWN322" s="1461"/>
      <c r="KWO322" s="1461"/>
      <c r="KWP322" s="1461"/>
      <c r="KWQ322" s="1461"/>
      <c r="KWR322" s="1461"/>
      <c r="KWS322" s="1461"/>
      <c r="KWT322" s="1461"/>
      <c r="KWU322" s="1461"/>
      <c r="KWV322" s="1461"/>
      <c r="KWW322" s="1461"/>
      <c r="KWX322" s="1461"/>
      <c r="KWY322" s="1461"/>
      <c r="KWZ322" s="1461"/>
      <c r="KXA322" s="1461"/>
      <c r="KXB322" s="1461"/>
      <c r="KXC322" s="1461"/>
      <c r="KXD322" s="1461"/>
      <c r="KXE322" s="1461"/>
      <c r="KXF322" s="1461"/>
      <c r="KXG322" s="1461"/>
      <c r="KXH322" s="1461"/>
      <c r="KXI322" s="1461"/>
      <c r="KXJ322" s="1461"/>
      <c r="KXK322" s="1461"/>
      <c r="KXL322" s="1461"/>
      <c r="KXM322" s="1461"/>
      <c r="KXN322" s="1461"/>
      <c r="KXO322" s="1461"/>
      <c r="KXP322" s="1461"/>
      <c r="KXQ322" s="1461"/>
      <c r="KXR322" s="1461"/>
      <c r="KXS322" s="1461"/>
      <c r="KXT322" s="1461"/>
      <c r="KXU322" s="1461"/>
      <c r="KXV322" s="1461"/>
      <c r="KXW322" s="1461"/>
      <c r="KXX322" s="1461"/>
      <c r="KXY322" s="1461"/>
      <c r="KXZ322" s="1461"/>
      <c r="KYA322" s="1461"/>
      <c r="KYB322" s="1461"/>
      <c r="KYC322" s="1461"/>
      <c r="KYD322" s="1461"/>
      <c r="KYE322" s="1461"/>
      <c r="KYF322" s="1461"/>
      <c r="KYG322" s="1461"/>
      <c r="KYH322" s="1461"/>
      <c r="KYI322" s="1461"/>
      <c r="KYJ322" s="1461"/>
      <c r="KYK322" s="1461"/>
      <c r="KYL322" s="1461"/>
      <c r="KYM322" s="1461"/>
      <c r="KYN322" s="1461"/>
      <c r="KYO322" s="1461"/>
      <c r="KYP322" s="1461"/>
      <c r="KYQ322" s="1461"/>
      <c r="KYR322" s="1461"/>
      <c r="KYS322" s="1461"/>
      <c r="KYT322" s="1461"/>
      <c r="KYU322" s="1461"/>
      <c r="KYV322" s="1461"/>
      <c r="KYW322" s="1461"/>
      <c r="KYX322" s="1461"/>
      <c r="KYY322" s="1461"/>
      <c r="KYZ322" s="1461"/>
      <c r="KZA322" s="1461"/>
      <c r="KZB322" s="1461"/>
      <c r="KZC322" s="1461"/>
      <c r="KZD322" s="1461"/>
      <c r="KZE322" s="1461"/>
      <c r="KZF322" s="1461"/>
      <c r="KZG322" s="1461"/>
      <c r="KZH322" s="1461"/>
      <c r="KZI322" s="1461"/>
      <c r="KZJ322" s="1461"/>
      <c r="KZK322" s="1461"/>
      <c r="KZL322" s="1461"/>
      <c r="KZM322" s="1461"/>
      <c r="KZN322" s="1461"/>
      <c r="KZO322" s="1461"/>
      <c r="KZP322" s="1461"/>
      <c r="KZQ322" s="1461"/>
      <c r="KZR322" s="1461"/>
      <c r="KZS322" s="1461"/>
      <c r="KZT322" s="1461"/>
      <c r="KZU322" s="1461"/>
      <c r="KZV322" s="1461"/>
      <c r="KZW322" s="1461"/>
      <c r="KZX322" s="1461"/>
      <c r="KZY322" s="1461"/>
      <c r="KZZ322" s="1461"/>
      <c r="LAA322" s="1461"/>
      <c r="LAB322" s="1461"/>
      <c r="LAC322" s="1461"/>
      <c r="LAD322" s="1461"/>
      <c r="LAE322" s="1461"/>
      <c r="LAF322" s="1461"/>
      <c r="LAG322" s="1461"/>
      <c r="LAH322" s="1461"/>
      <c r="LAI322" s="1461"/>
      <c r="LAJ322" s="1461"/>
      <c r="LAK322" s="1461"/>
      <c r="LAL322" s="1461"/>
      <c r="LAM322" s="1461"/>
      <c r="LAN322" s="1461"/>
      <c r="LAO322" s="1461"/>
      <c r="LAP322" s="1461"/>
      <c r="LAQ322" s="1461"/>
      <c r="LAR322" s="1461"/>
      <c r="LAS322" s="1461"/>
      <c r="LAT322" s="1461"/>
      <c r="LAU322" s="1461"/>
      <c r="LAV322" s="1461"/>
      <c r="LAW322" s="1461"/>
      <c r="LAX322" s="1461"/>
      <c r="LAY322" s="1461"/>
      <c r="LAZ322" s="1461"/>
      <c r="LBA322" s="1461"/>
      <c r="LBB322" s="1461"/>
      <c r="LBC322" s="1461"/>
      <c r="LBD322" s="1461"/>
      <c r="LBE322" s="1461"/>
      <c r="LBF322" s="1461"/>
      <c r="LBG322" s="1461"/>
      <c r="LBH322" s="1461"/>
      <c r="LBI322" s="1461"/>
      <c r="LBJ322" s="1461"/>
      <c r="LBK322" s="1461"/>
      <c r="LBL322" s="1461"/>
      <c r="LBM322" s="1461"/>
      <c r="LBN322" s="1461"/>
      <c r="LBO322" s="1461"/>
      <c r="LBP322" s="1461"/>
      <c r="LBQ322" s="1461"/>
      <c r="LBR322" s="1461"/>
      <c r="LBS322" s="1461"/>
      <c r="LBT322" s="1461"/>
      <c r="LBU322" s="1461"/>
      <c r="LBV322" s="1461"/>
      <c r="LBW322" s="1461"/>
      <c r="LBX322" s="1461"/>
      <c r="LBY322" s="1461"/>
      <c r="LBZ322" s="1461"/>
      <c r="LCA322" s="1461"/>
      <c r="LCB322" s="1461"/>
      <c r="LCC322" s="1461"/>
      <c r="LCD322" s="1461"/>
      <c r="LCE322" s="1461"/>
      <c r="LCF322" s="1461"/>
      <c r="LCG322" s="1461"/>
      <c r="LCH322" s="1461"/>
      <c r="LCI322" s="1461"/>
      <c r="LCJ322" s="1461"/>
      <c r="LCK322" s="1461"/>
      <c r="LCL322" s="1461"/>
      <c r="LCM322" s="1461"/>
      <c r="LCN322" s="1461"/>
      <c r="LCO322" s="1461"/>
      <c r="LCP322" s="1461"/>
      <c r="LCQ322" s="1461"/>
      <c r="LCR322" s="1461"/>
      <c r="LCS322" s="1461"/>
      <c r="LCT322" s="1461"/>
      <c r="LCU322" s="1461"/>
      <c r="LCV322" s="1461"/>
      <c r="LCW322" s="1461"/>
      <c r="LCX322" s="1461"/>
      <c r="LCY322" s="1461"/>
      <c r="LCZ322" s="1461"/>
      <c r="LDA322" s="1461"/>
      <c r="LDB322" s="1461"/>
      <c r="LDC322" s="1461"/>
      <c r="LDD322" s="1461"/>
      <c r="LDE322" s="1461"/>
      <c r="LDF322" s="1461"/>
      <c r="LDG322" s="1461"/>
      <c r="LDH322" s="1461"/>
      <c r="LDI322" s="1461"/>
      <c r="LDJ322" s="1461"/>
      <c r="LDK322" s="1461"/>
      <c r="LDL322" s="1461"/>
      <c r="LDM322" s="1461"/>
      <c r="LDN322" s="1461"/>
      <c r="LDO322" s="1461"/>
      <c r="LDP322" s="1461"/>
      <c r="LDQ322" s="1461"/>
      <c r="LDR322" s="1461"/>
      <c r="LDS322" s="1461"/>
      <c r="LDT322" s="1461"/>
      <c r="LDU322" s="1461"/>
      <c r="LDV322" s="1461"/>
      <c r="LDW322" s="1461"/>
      <c r="LDX322" s="1461"/>
      <c r="LDY322" s="1461"/>
      <c r="LDZ322" s="1461"/>
      <c r="LEA322" s="1461"/>
      <c r="LEB322" s="1461"/>
      <c r="LEC322" s="1461"/>
      <c r="LED322" s="1461"/>
      <c r="LEE322" s="1461"/>
      <c r="LEF322" s="1461"/>
      <c r="LEG322" s="1461"/>
      <c r="LEH322" s="1461"/>
      <c r="LEI322" s="1461"/>
      <c r="LEJ322" s="1461"/>
      <c r="LEK322" s="1461"/>
      <c r="LEL322" s="1461"/>
      <c r="LEM322" s="1461"/>
      <c r="LEN322" s="1461"/>
      <c r="LEO322" s="1461"/>
      <c r="LEP322" s="1461"/>
      <c r="LEQ322" s="1461"/>
      <c r="LER322" s="1461"/>
      <c r="LES322" s="1461"/>
      <c r="LET322" s="1461"/>
      <c r="LEU322" s="1461"/>
      <c r="LEV322" s="1461"/>
      <c r="LEW322" s="1461"/>
      <c r="LEX322" s="1461"/>
      <c r="LEY322" s="1461"/>
      <c r="LEZ322" s="1461"/>
      <c r="LFA322" s="1461"/>
      <c r="LFB322" s="1461"/>
      <c r="LFC322" s="1461"/>
      <c r="LFD322" s="1461"/>
      <c r="LFE322" s="1461"/>
      <c r="LFF322" s="1461"/>
      <c r="LFG322" s="1461"/>
      <c r="LFH322" s="1461"/>
      <c r="LFI322" s="1461"/>
      <c r="LFJ322" s="1461"/>
      <c r="LFK322" s="1461"/>
      <c r="LFL322" s="1461"/>
      <c r="LFM322" s="1461"/>
      <c r="LFN322" s="1461"/>
      <c r="LFO322" s="1461"/>
      <c r="LFP322" s="1461"/>
      <c r="LFQ322" s="1461"/>
      <c r="LFR322" s="1461"/>
      <c r="LFS322" s="1461"/>
      <c r="LFT322" s="1461"/>
      <c r="LFU322" s="1461"/>
      <c r="LFV322" s="1461"/>
      <c r="LFW322" s="1461"/>
      <c r="LFX322" s="1461"/>
      <c r="LFY322" s="1461"/>
      <c r="LFZ322" s="1461"/>
      <c r="LGA322" s="1461"/>
      <c r="LGB322" s="1461"/>
      <c r="LGC322" s="1461"/>
      <c r="LGD322" s="1461"/>
      <c r="LGE322" s="1461"/>
      <c r="LGF322" s="1461"/>
      <c r="LGG322" s="1461"/>
      <c r="LGH322" s="1461"/>
      <c r="LGI322" s="1461"/>
      <c r="LGJ322" s="1461"/>
      <c r="LGK322" s="1461"/>
      <c r="LGL322" s="1461"/>
      <c r="LGM322" s="1461"/>
      <c r="LGN322" s="1461"/>
      <c r="LGO322" s="1461"/>
      <c r="LGP322" s="1461"/>
      <c r="LGQ322" s="1461"/>
      <c r="LGR322" s="1461"/>
      <c r="LGS322" s="1461"/>
      <c r="LGT322" s="1461"/>
      <c r="LGU322" s="1461"/>
      <c r="LGV322" s="1461"/>
      <c r="LGW322" s="1461"/>
      <c r="LGX322" s="1461"/>
      <c r="LGY322" s="1461"/>
      <c r="LGZ322" s="1461"/>
      <c r="LHA322" s="1461"/>
      <c r="LHB322" s="1461"/>
      <c r="LHC322" s="1461"/>
      <c r="LHD322" s="1461"/>
      <c r="LHE322" s="1461"/>
      <c r="LHF322" s="1461"/>
      <c r="LHG322" s="1461"/>
      <c r="LHH322" s="1461"/>
      <c r="LHI322" s="1461"/>
      <c r="LHJ322" s="1461"/>
      <c r="LHK322" s="1461"/>
      <c r="LHL322" s="1461"/>
      <c r="LHM322" s="1461"/>
      <c r="LHN322" s="1461"/>
      <c r="LHO322" s="1461"/>
      <c r="LHP322" s="1461"/>
      <c r="LHQ322" s="1461"/>
      <c r="LHR322" s="1461"/>
      <c r="LHS322" s="1461"/>
      <c r="LHT322" s="1461"/>
      <c r="LHU322" s="1461"/>
      <c r="LHV322" s="1461"/>
      <c r="LHW322" s="1461"/>
      <c r="LHX322" s="1461"/>
      <c r="LHY322" s="1461"/>
      <c r="LHZ322" s="1461"/>
      <c r="LIA322" s="1461"/>
      <c r="LIB322" s="1461"/>
      <c r="LIC322" s="1461"/>
      <c r="LID322" s="1461"/>
      <c r="LIE322" s="1461"/>
      <c r="LIF322" s="1461"/>
      <c r="LIG322" s="1461"/>
      <c r="LIH322" s="1461"/>
      <c r="LII322" s="1461"/>
      <c r="LIJ322" s="1461"/>
      <c r="LIK322" s="1461"/>
      <c r="LIL322" s="1461"/>
      <c r="LIM322" s="1461"/>
      <c r="LIN322" s="1461"/>
      <c r="LIO322" s="1461"/>
      <c r="LIP322" s="1461"/>
      <c r="LIQ322" s="1461"/>
      <c r="LIR322" s="1461"/>
      <c r="LIS322" s="1461"/>
      <c r="LIT322" s="1461"/>
      <c r="LIU322" s="1461"/>
      <c r="LIV322" s="1461"/>
      <c r="LIW322" s="1461"/>
      <c r="LIX322" s="1461"/>
      <c r="LIY322" s="1461"/>
      <c r="LIZ322" s="1461"/>
      <c r="LJA322" s="1461"/>
      <c r="LJB322" s="1461"/>
      <c r="LJC322" s="1461"/>
      <c r="LJD322" s="1461"/>
      <c r="LJE322" s="1461"/>
      <c r="LJF322" s="1461"/>
      <c r="LJG322" s="1461"/>
      <c r="LJH322" s="1461"/>
      <c r="LJI322" s="1461"/>
      <c r="LJJ322" s="1461"/>
      <c r="LJK322" s="1461"/>
      <c r="LJL322" s="1461"/>
      <c r="LJM322" s="1461"/>
      <c r="LJN322" s="1461"/>
      <c r="LJO322" s="1461"/>
      <c r="LJP322" s="1461"/>
      <c r="LJQ322" s="1461"/>
      <c r="LJR322" s="1461"/>
      <c r="LJS322" s="1461"/>
      <c r="LJT322" s="1461"/>
      <c r="LJU322" s="1461"/>
      <c r="LJV322" s="1461"/>
      <c r="LJW322" s="1461"/>
      <c r="LJX322" s="1461"/>
      <c r="LJY322" s="1461"/>
      <c r="LJZ322" s="1461"/>
      <c r="LKA322" s="1461"/>
      <c r="LKB322" s="1461"/>
      <c r="LKC322" s="1461"/>
      <c r="LKD322" s="1461"/>
      <c r="LKE322" s="1461"/>
      <c r="LKF322" s="1461"/>
      <c r="LKG322" s="1461"/>
      <c r="LKH322" s="1461"/>
      <c r="LKI322" s="1461"/>
      <c r="LKJ322" s="1461"/>
      <c r="LKK322" s="1461"/>
      <c r="LKL322" s="1461"/>
      <c r="LKM322" s="1461"/>
      <c r="LKN322" s="1461"/>
      <c r="LKO322" s="1461"/>
      <c r="LKP322" s="1461"/>
      <c r="LKQ322" s="1461"/>
      <c r="LKR322" s="1461"/>
      <c r="LKS322" s="1461"/>
      <c r="LKT322" s="1461"/>
      <c r="LKU322" s="1461"/>
      <c r="LKV322" s="1461"/>
      <c r="LKW322" s="1461"/>
      <c r="LKX322" s="1461"/>
      <c r="LKY322" s="1461"/>
      <c r="LKZ322" s="1461"/>
      <c r="LLA322" s="1461"/>
      <c r="LLB322" s="1461"/>
      <c r="LLC322" s="1461"/>
      <c r="LLD322" s="1461"/>
      <c r="LLE322" s="1461"/>
      <c r="LLF322" s="1461"/>
      <c r="LLG322" s="1461"/>
      <c r="LLH322" s="1461"/>
      <c r="LLI322" s="1461"/>
      <c r="LLJ322" s="1461"/>
      <c r="LLK322" s="1461"/>
      <c r="LLL322" s="1461"/>
      <c r="LLM322" s="1461"/>
      <c r="LLN322" s="1461"/>
      <c r="LLO322" s="1461"/>
      <c r="LLP322" s="1461"/>
      <c r="LLQ322" s="1461"/>
      <c r="LLR322" s="1461"/>
      <c r="LLS322" s="1461"/>
      <c r="LLT322" s="1461"/>
      <c r="LLU322" s="1461"/>
      <c r="LLV322" s="1461"/>
      <c r="LLW322" s="1461"/>
      <c r="LLX322" s="1461"/>
      <c r="LLY322" s="1461"/>
      <c r="LLZ322" s="1461"/>
      <c r="LMA322" s="1461"/>
      <c r="LMB322" s="1461"/>
      <c r="LMC322" s="1461"/>
      <c r="LMD322" s="1461"/>
      <c r="LME322" s="1461"/>
      <c r="LMF322" s="1461"/>
      <c r="LMG322" s="1461"/>
      <c r="LMH322" s="1461"/>
      <c r="LMI322" s="1461"/>
      <c r="LMJ322" s="1461"/>
      <c r="LMK322" s="1461"/>
      <c r="LML322" s="1461"/>
      <c r="LMM322" s="1461"/>
      <c r="LMN322" s="1461"/>
      <c r="LMO322" s="1461"/>
      <c r="LMP322" s="1461"/>
      <c r="LMQ322" s="1461"/>
      <c r="LMR322" s="1461"/>
      <c r="LMS322" s="1461"/>
      <c r="LMT322" s="1461"/>
      <c r="LMU322" s="1461"/>
      <c r="LMV322" s="1461"/>
      <c r="LMW322" s="1461"/>
      <c r="LMX322" s="1461"/>
      <c r="LMY322" s="1461"/>
      <c r="LMZ322" s="1461"/>
      <c r="LNA322" s="1461"/>
      <c r="LNB322" s="1461"/>
      <c r="LNC322" s="1461"/>
      <c r="LND322" s="1461"/>
      <c r="LNE322" s="1461"/>
      <c r="LNF322" s="1461"/>
      <c r="LNG322" s="1461"/>
      <c r="LNH322" s="1461"/>
      <c r="LNI322" s="1461"/>
      <c r="LNJ322" s="1461"/>
      <c r="LNK322" s="1461"/>
      <c r="LNL322" s="1461"/>
      <c r="LNM322" s="1461"/>
      <c r="LNN322" s="1461"/>
      <c r="LNO322" s="1461"/>
      <c r="LNP322" s="1461"/>
      <c r="LNQ322" s="1461"/>
      <c r="LNR322" s="1461"/>
      <c r="LNS322" s="1461"/>
      <c r="LNT322" s="1461"/>
      <c r="LNU322" s="1461"/>
      <c r="LNV322" s="1461"/>
      <c r="LNW322" s="1461"/>
      <c r="LNX322" s="1461"/>
      <c r="LNY322" s="1461"/>
      <c r="LNZ322" s="1461"/>
      <c r="LOA322" s="1461"/>
      <c r="LOB322" s="1461"/>
      <c r="LOC322" s="1461"/>
      <c r="LOD322" s="1461"/>
      <c r="LOE322" s="1461"/>
      <c r="LOF322" s="1461"/>
      <c r="LOG322" s="1461"/>
      <c r="LOH322" s="1461"/>
      <c r="LOI322" s="1461"/>
      <c r="LOJ322" s="1461"/>
      <c r="LOK322" s="1461"/>
      <c r="LOL322" s="1461"/>
      <c r="LOM322" s="1461"/>
      <c r="LON322" s="1461"/>
      <c r="LOO322" s="1461"/>
      <c r="LOP322" s="1461"/>
      <c r="LOQ322" s="1461"/>
      <c r="LOR322" s="1461"/>
      <c r="LOS322" s="1461"/>
      <c r="LOT322" s="1461"/>
      <c r="LOU322" s="1461"/>
      <c r="LOV322" s="1461"/>
      <c r="LOW322" s="1461"/>
      <c r="LOX322" s="1461"/>
      <c r="LOY322" s="1461"/>
      <c r="LOZ322" s="1461"/>
      <c r="LPA322" s="1461"/>
      <c r="LPB322" s="1461"/>
      <c r="LPC322" s="1461"/>
      <c r="LPD322" s="1461"/>
      <c r="LPE322" s="1461"/>
      <c r="LPF322" s="1461"/>
      <c r="LPG322" s="1461"/>
      <c r="LPH322" s="1461"/>
      <c r="LPI322" s="1461"/>
      <c r="LPJ322" s="1461"/>
      <c r="LPK322" s="1461"/>
      <c r="LPL322" s="1461"/>
      <c r="LPM322" s="1461"/>
      <c r="LPN322" s="1461"/>
      <c r="LPO322" s="1461"/>
      <c r="LPP322" s="1461"/>
      <c r="LPQ322" s="1461"/>
      <c r="LPR322" s="1461"/>
      <c r="LPS322" s="1461"/>
      <c r="LPT322" s="1461"/>
      <c r="LPU322" s="1461"/>
      <c r="LPV322" s="1461"/>
      <c r="LPW322" s="1461"/>
      <c r="LPX322" s="1461"/>
      <c r="LPY322" s="1461"/>
      <c r="LPZ322" s="1461"/>
      <c r="LQA322" s="1461"/>
      <c r="LQB322" s="1461"/>
      <c r="LQC322" s="1461"/>
      <c r="LQD322" s="1461"/>
      <c r="LQE322" s="1461"/>
      <c r="LQF322" s="1461"/>
      <c r="LQG322" s="1461"/>
      <c r="LQH322" s="1461"/>
      <c r="LQI322" s="1461"/>
      <c r="LQJ322" s="1461"/>
      <c r="LQK322" s="1461"/>
      <c r="LQL322" s="1461"/>
      <c r="LQM322" s="1461"/>
      <c r="LQN322" s="1461"/>
      <c r="LQO322" s="1461"/>
      <c r="LQP322" s="1461"/>
      <c r="LQQ322" s="1461"/>
      <c r="LQR322" s="1461"/>
      <c r="LQS322" s="1461"/>
      <c r="LQT322" s="1461"/>
      <c r="LQU322" s="1461"/>
      <c r="LQV322" s="1461"/>
      <c r="LQW322" s="1461"/>
      <c r="LQX322" s="1461"/>
      <c r="LQY322" s="1461"/>
      <c r="LQZ322" s="1461"/>
      <c r="LRA322" s="1461"/>
      <c r="LRB322" s="1461"/>
      <c r="LRC322" s="1461"/>
      <c r="LRD322" s="1461"/>
      <c r="LRE322" s="1461"/>
      <c r="LRF322" s="1461"/>
      <c r="LRG322" s="1461"/>
      <c r="LRH322" s="1461"/>
      <c r="LRI322" s="1461"/>
      <c r="LRJ322" s="1461"/>
      <c r="LRK322" s="1461"/>
      <c r="LRL322" s="1461"/>
      <c r="LRM322" s="1461"/>
      <c r="LRN322" s="1461"/>
      <c r="LRO322" s="1461"/>
      <c r="LRP322" s="1461"/>
      <c r="LRQ322" s="1461"/>
      <c r="LRR322" s="1461"/>
      <c r="LRS322" s="1461"/>
      <c r="LRT322" s="1461"/>
      <c r="LRU322" s="1461"/>
      <c r="LRV322" s="1461"/>
      <c r="LRW322" s="1461"/>
      <c r="LRX322" s="1461"/>
      <c r="LRY322" s="1461"/>
      <c r="LRZ322" s="1461"/>
      <c r="LSA322" s="1461"/>
      <c r="LSB322" s="1461"/>
      <c r="LSC322" s="1461"/>
      <c r="LSD322" s="1461"/>
      <c r="LSE322" s="1461"/>
      <c r="LSF322" s="1461"/>
      <c r="LSG322" s="1461"/>
      <c r="LSH322" s="1461"/>
      <c r="LSI322" s="1461"/>
      <c r="LSJ322" s="1461"/>
      <c r="LSK322" s="1461"/>
      <c r="LSL322" s="1461"/>
      <c r="LSM322" s="1461"/>
      <c r="LSN322" s="1461"/>
      <c r="LSO322" s="1461"/>
      <c r="LSP322" s="1461"/>
      <c r="LSQ322" s="1461"/>
      <c r="LSR322" s="1461"/>
      <c r="LSS322" s="1461"/>
      <c r="LST322" s="1461"/>
      <c r="LSU322" s="1461"/>
      <c r="LSV322" s="1461"/>
      <c r="LSW322" s="1461"/>
      <c r="LSX322" s="1461"/>
      <c r="LSY322" s="1461"/>
      <c r="LSZ322" s="1461"/>
      <c r="LTA322" s="1461"/>
      <c r="LTB322" s="1461"/>
      <c r="LTC322" s="1461"/>
      <c r="LTD322" s="1461"/>
      <c r="LTE322" s="1461"/>
      <c r="LTF322" s="1461"/>
      <c r="LTG322" s="1461"/>
      <c r="LTH322" s="1461"/>
      <c r="LTI322" s="1461"/>
      <c r="LTJ322" s="1461"/>
      <c r="LTK322" s="1461"/>
      <c r="LTL322" s="1461"/>
      <c r="LTM322" s="1461"/>
      <c r="LTN322" s="1461"/>
      <c r="LTO322" s="1461"/>
      <c r="LTP322" s="1461"/>
      <c r="LTQ322" s="1461"/>
      <c r="LTR322" s="1461"/>
      <c r="LTS322" s="1461"/>
      <c r="LTT322" s="1461"/>
      <c r="LTU322" s="1461"/>
      <c r="LTV322" s="1461"/>
      <c r="LTW322" s="1461"/>
      <c r="LTX322" s="1461"/>
      <c r="LTY322" s="1461"/>
      <c r="LTZ322" s="1461"/>
      <c r="LUA322" s="1461"/>
      <c r="LUB322" s="1461"/>
      <c r="LUC322" s="1461"/>
      <c r="LUD322" s="1461"/>
      <c r="LUE322" s="1461"/>
      <c r="LUF322" s="1461"/>
      <c r="LUG322" s="1461"/>
      <c r="LUH322" s="1461"/>
      <c r="LUI322" s="1461"/>
      <c r="LUJ322" s="1461"/>
      <c r="LUK322" s="1461"/>
      <c r="LUL322" s="1461"/>
      <c r="LUM322" s="1461"/>
      <c r="LUN322" s="1461"/>
      <c r="LUO322" s="1461"/>
      <c r="LUP322" s="1461"/>
      <c r="LUQ322" s="1461"/>
      <c r="LUR322" s="1461"/>
      <c r="LUS322" s="1461"/>
      <c r="LUT322" s="1461"/>
      <c r="LUU322" s="1461"/>
      <c r="LUV322" s="1461"/>
      <c r="LUW322" s="1461"/>
      <c r="LUX322" s="1461"/>
      <c r="LUY322" s="1461"/>
      <c r="LUZ322" s="1461"/>
      <c r="LVA322" s="1461"/>
      <c r="LVB322" s="1461"/>
      <c r="LVC322" s="1461"/>
      <c r="LVD322" s="1461"/>
      <c r="LVE322" s="1461"/>
      <c r="LVF322" s="1461"/>
      <c r="LVG322" s="1461"/>
      <c r="LVH322" s="1461"/>
      <c r="LVI322" s="1461"/>
      <c r="LVJ322" s="1461"/>
      <c r="LVK322" s="1461"/>
      <c r="LVL322" s="1461"/>
      <c r="LVM322" s="1461"/>
      <c r="LVN322" s="1461"/>
      <c r="LVO322" s="1461"/>
      <c r="LVP322" s="1461"/>
      <c r="LVQ322" s="1461"/>
      <c r="LVR322" s="1461"/>
      <c r="LVS322" s="1461"/>
      <c r="LVT322" s="1461"/>
      <c r="LVU322" s="1461"/>
      <c r="LVV322" s="1461"/>
      <c r="LVW322" s="1461"/>
      <c r="LVX322" s="1461"/>
      <c r="LVY322" s="1461"/>
      <c r="LVZ322" s="1461"/>
      <c r="LWA322" s="1461"/>
      <c r="LWB322" s="1461"/>
      <c r="LWC322" s="1461"/>
      <c r="LWD322" s="1461"/>
      <c r="LWE322" s="1461"/>
      <c r="LWF322" s="1461"/>
      <c r="LWG322" s="1461"/>
      <c r="LWH322" s="1461"/>
      <c r="LWI322" s="1461"/>
      <c r="LWJ322" s="1461"/>
      <c r="LWK322" s="1461"/>
      <c r="LWL322" s="1461"/>
      <c r="LWM322" s="1461"/>
      <c r="LWN322" s="1461"/>
      <c r="LWO322" s="1461"/>
      <c r="LWP322" s="1461"/>
      <c r="LWQ322" s="1461"/>
      <c r="LWR322" s="1461"/>
      <c r="LWS322" s="1461"/>
      <c r="LWT322" s="1461"/>
      <c r="LWU322" s="1461"/>
      <c r="LWV322" s="1461"/>
      <c r="LWW322" s="1461"/>
      <c r="LWX322" s="1461"/>
      <c r="LWY322" s="1461"/>
      <c r="LWZ322" s="1461"/>
      <c r="LXA322" s="1461"/>
      <c r="LXB322" s="1461"/>
      <c r="LXC322" s="1461"/>
      <c r="LXD322" s="1461"/>
      <c r="LXE322" s="1461"/>
      <c r="LXF322" s="1461"/>
      <c r="LXG322" s="1461"/>
      <c r="LXH322" s="1461"/>
      <c r="LXI322" s="1461"/>
      <c r="LXJ322" s="1461"/>
      <c r="LXK322" s="1461"/>
      <c r="LXL322" s="1461"/>
      <c r="LXM322" s="1461"/>
      <c r="LXN322" s="1461"/>
      <c r="LXO322" s="1461"/>
      <c r="LXP322" s="1461"/>
      <c r="LXQ322" s="1461"/>
      <c r="LXR322" s="1461"/>
      <c r="LXS322" s="1461"/>
      <c r="LXT322" s="1461"/>
      <c r="LXU322" s="1461"/>
      <c r="LXV322" s="1461"/>
      <c r="LXW322" s="1461"/>
      <c r="LXX322" s="1461"/>
      <c r="LXY322" s="1461"/>
      <c r="LXZ322" s="1461"/>
      <c r="LYA322" s="1461"/>
      <c r="LYB322" s="1461"/>
      <c r="LYC322" s="1461"/>
      <c r="LYD322" s="1461"/>
      <c r="LYE322" s="1461"/>
      <c r="LYF322" s="1461"/>
      <c r="LYG322" s="1461"/>
      <c r="LYH322" s="1461"/>
      <c r="LYI322" s="1461"/>
      <c r="LYJ322" s="1461"/>
      <c r="LYK322" s="1461"/>
      <c r="LYL322" s="1461"/>
      <c r="LYM322" s="1461"/>
      <c r="LYN322" s="1461"/>
      <c r="LYO322" s="1461"/>
      <c r="LYP322" s="1461"/>
      <c r="LYQ322" s="1461"/>
      <c r="LYR322" s="1461"/>
      <c r="LYS322" s="1461"/>
      <c r="LYT322" s="1461"/>
      <c r="LYU322" s="1461"/>
      <c r="LYV322" s="1461"/>
      <c r="LYW322" s="1461"/>
      <c r="LYX322" s="1461"/>
      <c r="LYY322" s="1461"/>
      <c r="LYZ322" s="1461"/>
      <c r="LZA322" s="1461"/>
      <c r="LZB322" s="1461"/>
      <c r="LZC322" s="1461"/>
      <c r="LZD322" s="1461"/>
      <c r="LZE322" s="1461"/>
      <c r="LZF322" s="1461"/>
      <c r="LZG322" s="1461"/>
      <c r="LZH322" s="1461"/>
      <c r="LZI322" s="1461"/>
      <c r="LZJ322" s="1461"/>
      <c r="LZK322" s="1461"/>
      <c r="LZL322" s="1461"/>
      <c r="LZM322" s="1461"/>
      <c r="LZN322" s="1461"/>
      <c r="LZO322" s="1461"/>
      <c r="LZP322" s="1461"/>
      <c r="LZQ322" s="1461"/>
      <c r="LZR322" s="1461"/>
      <c r="LZS322" s="1461"/>
      <c r="LZT322" s="1461"/>
      <c r="LZU322" s="1461"/>
      <c r="LZV322" s="1461"/>
      <c r="LZW322" s="1461"/>
      <c r="LZX322" s="1461"/>
      <c r="LZY322" s="1461"/>
      <c r="LZZ322" s="1461"/>
      <c r="MAA322" s="1461"/>
      <c r="MAB322" s="1461"/>
      <c r="MAC322" s="1461"/>
      <c r="MAD322" s="1461"/>
      <c r="MAE322" s="1461"/>
      <c r="MAF322" s="1461"/>
      <c r="MAG322" s="1461"/>
      <c r="MAH322" s="1461"/>
      <c r="MAI322" s="1461"/>
      <c r="MAJ322" s="1461"/>
      <c r="MAK322" s="1461"/>
      <c r="MAL322" s="1461"/>
      <c r="MAM322" s="1461"/>
      <c r="MAN322" s="1461"/>
      <c r="MAO322" s="1461"/>
      <c r="MAP322" s="1461"/>
      <c r="MAQ322" s="1461"/>
      <c r="MAR322" s="1461"/>
      <c r="MAS322" s="1461"/>
      <c r="MAT322" s="1461"/>
      <c r="MAU322" s="1461"/>
      <c r="MAV322" s="1461"/>
      <c r="MAW322" s="1461"/>
      <c r="MAX322" s="1461"/>
      <c r="MAY322" s="1461"/>
      <c r="MAZ322" s="1461"/>
      <c r="MBA322" s="1461"/>
      <c r="MBB322" s="1461"/>
      <c r="MBC322" s="1461"/>
      <c r="MBD322" s="1461"/>
      <c r="MBE322" s="1461"/>
      <c r="MBF322" s="1461"/>
      <c r="MBG322" s="1461"/>
      <c r="MBH322" s="1461"/>
      <c r="MBI322" s="1461"/>
      <c r="MBJ322" s="1461"/>
      <c r="MBK322" s="1461"/>
      <c r="MBL322" s="1461"/>
      <c r="MBM322" s="1461"/>
      <c r="MBN322" s="1461"/>
      <c r="MBO322" s="1461"/>
      <c r="MBP322" s="1461"/>
      <c r="MBQ322" s="1461"/>
      <c r="MBR322" s="1461"/>
      <c r="MBS322" s="1461"/>
      <c r="MBT322" s="1461"/>
      <c r="MBU322" s="1461"/>
      <c r="MBV322" s="1461"/>
      <c r="MBW322" s="1461"/>
      <c r="MBX322" s="1461"/>
      <c r="MBY322" s="1461"/>
      <c r="MBZ322" s="1461"/>
      <c r="MCA322" s="1461"/>
      <c r="MCB322" s="1461"/>
      <c r="MCC322" s="1461"/>
      <c r="MCD322" s="1461"/>
      <c r="MCE322" s="1461"/>
      <c r="MCF322" s="1461"/>
      <c r="MCG322" s="1461"/>
      <c r="MCH322" s="1461"/>
      <c r="MCI322" s="1461"/>
      <c r="MCJ322" s="1461"/>
      <c r="MCK322" s="1461"/>
      <c r="MCL322" s="1461"/>
      <c r="MCM322" s="1461"/>
      <c r="MCN322" s="1461"/>
      <c r="MCO322" s="1461"/>
      <c r="MCP322" s="1461"/>
      <c r="MCQ322" s="1461"/>
      <c r="MCR322" s="1461"/>
      <c r="MCS322" s="1461"/>
      <c r="MCT322" s="1461"/>
      <c r="MCU322" s="1461"/>
      <c r="MCV322" s="1461"/>
      <c r="MCW322" s="1461"/>
      <c r="MCX322" s="1461"/>
      <c r="MCY322" s="1461"/>
      <c r="MCZ322" s="1461"/>
      <c r="MDA322" s="1461"/>
      <c r="MDB322" s="1461"/>
      <c r="MDC322" s="1461"/>
      <c r="MDD322" s="1461"/>
      <c r="MDE322" s="1461"/>
      <c r="MDF322" s="1461"/>
      <c r="MDG322" s="1461"/>
      <c r="MDH322" s="1461"/>
      <c r="MDI322" s="1461"/>
      <c r="MDJ322" s="1461"/>
      <c r="MDK322" s="1461"/>
      <c r="MDL322" s="1461"/>
      <c r="MDM322" s="1461"/>
      <c r="MDN322" s="1461"/>
      <c r="MDO322" s="1461"/>
      <c r="MDP322" s="1461"/>
      <c r="MDQ322" s="1461"/>
      <c r="MDR322" s="1461"/>
      <c r="MDS322" s="1461"/>
      <c r="MDT322" s="1461"/>
      <c r="MDU322" s="1461"/>
      <c r="MDV322" s="1461"/>
      <c r="MDW322" s="1461"/>
      <c r="MDX322" s="1461"/>
      <c r="MDY322" s="1461"/>
      <c r="MDZ322" s="1461"/>
      <c r="MEA322" s="1461"/>
      <c r="MEB322" s="1461"/>
      <c r="MEC322" s="1461"/>
      <c r="MED322" s="1461"/>
      <c r="MEE322" s="1461"/>
      <c r="MEF322" s="1461"/>
      <c r="MEG322" s="1461"/>
      <c r="MEH322" s="1461"/>
      <c r="MEI322" s="1461"/>
      <c r="MEJ322" s="1461"/>
      <c r="MEK322" s="1461"/>
      <c r="MEL322" s="1461"/>
      <c r="MEM322" s="1461"/>
      <c r="MEN322" s="1461"/>
      <c r="MEO322" s="1461"/>
      <c r="MEP322" s="1461"/>
      <c r="MEQ322" s="1461"/>
      <c r="MER322" s="1461"/>
      <c r="MES322" s="1461"/>
      <c r="MET322" s="1461"/>
      <c r="MEU322" s="1461"/>
      <c r="MEV322" s="1461"/>
      <c r="MEW322" s="1461"/>
      <c r="MEX322" s="1461"/>
      <c r="MEY322" s="1461"/>
      <c r="MEZ322" s="1461"/>
      <c r="MFA322" s="1461"/>
      <c r="MFB322" s="1461"/>
      <c r="MFC322" s="1461"/>
      <c r="MFD322" s="1461"/>
      <c r="MFE322" s="1461"/>
      <c r="MFF322" s="1461"/>
      <c r="MFG322" s="1461"/>
      <c r="MFH322" s="1461"/>
      <c r="MFI322" s="1461"/>
      <c r="MFJ322" s="1461"/>
      <c r="MFK322" s="1461"/>
      <c r="MFL322" s="1461"/>
      <c r="MFM322" s="1461"/>
      <c r="MFN322" s="1461"/>
      <c r="MFO322" s="1461"/>
      <c r="MFP322" s="1461"/>
      <c r="MFQ322" s="1461"/>
      <c r="MFR322" s="1461"/>
      <c r="MFS322" s="1461"/>
      <c r="MFT322" s="1461"/>
      <c r="MFU322" s="1461"/>
      <c r="MFV322" s="1461"/>
      <c r="MFW322" s="1461"/>
      <c r="MFX322" s="1461"/>
      <c r="MFY322" s="1461"/>
      <c r="MFZ322" s="1461"/>
      <c r="MGA322" s="1461"/>
      <c r="MGB322" s="1461"/>
      <c r="MGC322" s="1461"/>
      <c r="MGD322" s="1461"/>
      <c r="MGE322" s="1461"/>
      <c r="MGF322" s="1461"/>
      <c r="MGG322" s="1461"/>
      <c r="MGH322" s="1461"/>
      <c r="MGI322" s="1461"/>
      <c r="MGJ322" s="1461"/>
      <c r="MGK322" s="1461"/>
      <c r="MGL322" s="1461"/>
      <c r="MGM322" s="1461"/>
      <c r="MGN322" s="1461"/>
      <c r="MGO322" s="1461"/>
      <c r="MGP322" s="1461"/>
      <c r="MGQ322" s="1461"/>
      <c r="MGR322" s="1461"/>
      <c r="MGS322" s="1461"/>
      <c r="MGT322" s="1461"/>
      <c r="MGU322" s="1461"/>
      <c r="MGV322" s="1461"/>
      <c r="MGW322" s="1461"/>
      <c r="MGX322" s="1461"/>
      <c r="MGY322" s="1461"/>
      <c r="MGZ322" s="1461"/>
      <c r="MHA322" s="1461"/>
      <c r="MHB322" s="1461"/>
      <c r="MHC322" s="1461"/>
      <c r="MHD322" s="1461"/>
      <c r="MHE322" s="1461"/>
      <c r="MHF322" s="1461"/>
      <c r="MHG322" s="1461"/>
      <c r="MHH322" s="1461"/>
      <c r="MHI322" s="1461"/>
      <c r="MHJ322" s="1461"/>
      <c r="MHK322" s="1461"/>
      <c r="MHL322" s="1461"/>
      <c r="MHM322" s="1461"/>
      <c r="MHN322" s="1461"/>
      <c r="MHO322" s="1461"/>
      <c r="MHP322" s="1461"/>
      <c r="MHQ322" s="1461"/>
      <c r="MHR322" s="1461"/>
      <c r="MHS322" s="1461"/>
      <c r="MHT322" s="1461"/>
      <c r="MHU322" s="1461"/>
      <c r="MHV322" s="1461"/>
      <c r="MHW322" s="1461"/>
      <c r="MHX322" s="1461"/>
      <c r="MHY322" s="1461"/>
      <c r="MHZ322" s="1461"/>
      <c r="MIA322" s="1461"/>
      <c r="MIB322" s="1461"/>
      <c r="MIC322" s="1461"/>
      <c r="MID322" s="1461"/>
      <c r="MIE322" s="1461"/>
      <c r="MIF322" s="1461"/>
      <c r="MIG322" s="1461"/>
      <c r="MIH322" s="1461"/>
      <c r="MII322" s="1461"/>
      <c r="MIJ322" s="1461"/>
      <c r="MIK322" s="1461"/>
      <c r="MIL322" s="1461"/>
      <c r="MIM322" s="1461"/>
      <c r="MIN322" s="1461"/>
      <c r="MIO322" s="1461"/>
      <c r="MIP322" s="1461"/>
      <c r="MIQ322" s="1461"/>
      <c r="MIR322" s="1461"/>
      <c r="MIS322" s="1461"/>
      <c r="MIT322" s="1461"/>
      <c r="MIU322" s="1461"/>
      <c r="MIV322" s="1461"/>
      <c r="MIW322" s="1461"/>
      <c r="MIX322" s="1461"/>
      <c r="MIY322" s="1461"/>
      <c r="MIZ322" s="1461"/>
      <c r="MJA322" s="1461"/>
      <c r="MJB322" s="1461"/>
      <c r="MJC322" s="1461"/>
      <c r="MJD322" s="1461"/>
      <c r="MJE322" s="1461"/>
      <c r="MJF322" s="1461"/>
      <c r="MJG322" s="1461"/>
      <c r="MJH322" s="1461"/>
      <c r="MJI322" s="1461"/>
      <c r="MJJ322" s="1461"/>
      <c r="MJK322" s="1461"/>
      <c r="MJL322" s="1461"/>
      <c r="MJM322" s="1461"/>
      <c r="MJN322" s="1461"/>
      <c r="MJO322" s="1461"/>
      <c r="MJP322" s="1461"/>
      <c r="MJQ322" s="1461"/>
      <c r="MJR322" s="1461"/>
      <c r="MJS322" s="1461"/>
      <c r="MJT322" s="1461"/>
      <c r="MJU322" s="1461"/>
      <c r="MJV322" s="1461"/>
      <c r="MJW322" s="1461"/>
      <c r="MJX322" s="1461"/>
      <c r="MJY322" s="1461"/>
      <c r="MJZ322" s="1461"/>
      <c r="MKA322" s="1461"/>
      <c r="MKB322" s="1461"/>
      <c r="MKC322" s="1461"/>
      <c r="MKD322" s="1461"/>
      <c r="MKE322" s="1461"/>
      <c r="MKF322" s="1461"/>
      <c r="MKG322" s="1461"/>
      <c r="MKH322" s="1461"/>
      <c r="MKI322" s="1461"/>
      <c r="MKJ322" s="1461"/>
      <c r="MKK322" s="1461"/>
      <c r="MKL322" s="1461"/>
      <c r="MKM322" s="1461"/>
      <c r="MKN322" s="1461"/>
      <c r="MKO322" s="1461"/>
      <c r="MKP322" s="1461"/>
      <c r="MKQ322" s="1461"/>
      <c r="MKR322" s="1461"/>
      <c r="MKS322" s="1461"/>
      <c r="MKT322" s="1461"/>
      <c r="MKU322" s="1461"/>
      <c r="MKV322" s="1461"/>
      <c r="MKW322" s="1461"/>
      <c r="MKX322" s="1461"/>
      <c r="MKY322" s="1461"/>
      <c r="MKZ322" s="1461"/>
      <c r="MLA322" s="1461"/>
      <c r="MLB322" s="1461"/>
      <c r="MLC322" s="1461"/>
      <c r="MLD322" s="1461"/>
      <c r="MLE322" s="1461"/>
      <c r="MLF322" s="1461"/>
      <c r="MLG322" s="1461"/>
      <c r="MLH322" s="1461"/>
      <c r="MLI322" s="1461"/>
      <c r="MLJ322" s="1461"/>
      <c r="MLK322" s="1461"/>
      <c r="MLL322" s="1461"/>
      <c r="MLM322" s="1461"/>
      <c r="MLN322" s="1461"/>
      <c r="MLO322" s="1461"/>
      <c r="MLP322" s="1461"/>
      <c r="MLQ322" s="1461"/>
      <c r="MLR322" s="1461"/>
      <c r="MLS322" s="1461"/>
      <c r="MLT322" s="1461"/>
      <c r="MLU322" s="1461"/>
      <c r="MLV322" s="1461"/>
      <c r="MLW322" s="1461"/>
      <c r="MLX322" s="1461"/>
      <c r="MLY322" s="1461"/>
      <c r="MLZ322" s="1461"/>
      <c r="MMA322" s="1461"/>
      <c r="MMB322" s="1461"/>
      <c r="MMC322" s="1461"/>
      <c r="MMD322" s="1461"/>
      <c r="MME322" s="1461"/>
      <c r="MMF322" s="1461"/>
      <c r="MMG322" s="1461"/>
      <c r="MMH322" s="1461"/>
      <c r="MMI322" s="1461"/>
      <c r="MMJ322" s="1461"/>
      <c r="MMK322" s="1461"/>
      <c r="MML322" s="1461"/>
      <c r="MMM322" s="1461"/>
      <c r="MMN322" s="1461"/>
      <c r="MMO322" s="1461"/>
      <c r="MMP322" s="1461"/>
      <c r="MMQ322" s="1461"/>
      <c r="MMR322" s="1461"/>
      <c r="MMS322" s="1461"/>
      <c r="MMT322" s="1461"/>
      <c r="MMU322" s="1461"/>
      <c r="MMV322" s="1461"/>
      <c r="MMW322" s="1461"/>
      <c r="MMX322" s="1461"/>
      <c r="MMY322" s="1461"/>
      <c r="MMZ322" s="1461"/>
      <c r="MNA322" s="1461"/>
      <c r="MNB322" s="1461"/>
      <c r="MNC322" s="1461"/>
      <c r="MND322" s="1461"/>
      <c r="MNE322" s="1461"/>
      <c r="MNF322" s="1461"/>
      <c r="MNG322" s="1461"/>
      <c r="MNH322" s="1461"/>
      <c r="MNI322" s="1461"/>
      <c r="MNJ322" s="1461"/>
      <c r="MNK322" s="1461"/>
      <c r="MNL322" s="1461"/>
      <c r="MNM322" s="1461"/>
      <c r="MNN322" s="1461"/>
      <c r="MNO322" s="1461"/>
      <c r="MNP322" s="1461"/>
      <c r="MNQ322" s="1461"/>
      <c r="MNR322" s="1461"/>
      <c r="MNS322" s="1461"/>
      <c r="MNT322" s="1461"/>
      <c r="MNU322" s="1461"/>
      <c r="MNV322" s="1461"/>
      <c r="MNW322" s="1461"/>
      <c r="MNX322" s="1461"/>
      <c r="MNY322" s="1461"/>
      <c r="MNZ322" s="1461"/>
      <c r="MOA322" s="1461"/>
      <c r="MOB322" s="1461"/>
      <c r="MOC322" s="1461"/>
      <c r="MOD322" s="1461"/>
      <c r="MOE322" s="1461"/>
      <c r="MOF322" s="1461"/>
      <c r="MOG322" s="1461"/>
      <c r="MOH322" s="1461"/>
      <c r="MOI322" s="1461"/>
      <c r="MOJ322" s="1461"/>
      <c r="MOK322" s="1461"/>
      <c r="MOL322" s="1461"/>
      <c r="MOM322" s="1461"/>
      <c r="MON322" s="1461"/>
      <c r="MOO322" s="1461"/>
      <c r="MOP322" s="1461"/>
      <c r="MOQ322" s="1461"/>
      <c r="MOR322" s="1461"/>
      <c r="MOS322" s="1461"/>
      <c r="MOT322" s="1461"/>
      <c r="MOU322" s="1461"/>
      <c r="MOV322" s="1461"/>
      <c r="MOW322" s="1461"/>
      <c r="MOX322" s="1461"/>
      <c r="MOY322" s="1461"/>
      <c r="MOZ322" s="1461"/>
      <c r="MPA322" s="1461"/>
      <c r="MPB322" s="1461"/>
      <c r="MPC322" s="1461"/>
      <c r="MPD322" s="1461"/>
      <c r="MPE322" s="1461"/>
      <c r="MPF322" s="1461"/>
      <c r="MPG322" s="1461"/>
      <c r="MPH322" s="1461"/>
      <c r="MPI322" s="1461"/>
      <c r="MPJ322" s="1461"/>
      <c r="MPK322" s="1461"/>
      <c r="MPL322" s="1461"/>
      <c r="MPM322" s="1461"/>
      <c r="MPN322" s="1461"/>
      <c r="MPO322" s="1461"/>
      <c r="MPP322" s="1461"/>
      <c r="MPQ322" s="1461"/>
      <c r="MPR322" s="1461"/>
      <c r="MPS322" s="1461"/>
      <c r="MPT322" s="1461"/>
      <c r="MPU322" s="1461"/>
      <c r="MPV322" s="1461"/>
      <c r="MPW322" s="1461"/>
      <c r="MPX322" s="1461"/>
      <c r="MPY322" s="1461"/>
      <c r="MPZ322" s="1461"/>
      <c r="MQA322" s="1461"/>
      <c r="MQB322" s="1461"/>
      <c r="MQC322" s="1461"/>
      <c r="MQD322" s="1461"/>
      <c r="MQE322" s="1461"/>
      <c r="MQF322" s="1461"/>
      <c r="MQG322" s="1461"/>
      <c r="MQH322" s="1461"/>
      <c r="MQI322" s="1461"/>
      <c r="MQJ322" s="1461"/>
      <c r="MQK322" s="1461"/>
      <c r="MQL322" s="1461"/>
      <c r="MQM322" s="1461"/>
      <c r="MQN322" s="1461"/>
      <c r="MQO322" s="1461"/>
      <c r="MQP322" s="1461"/>
      <c r="MQQ322" s="1461"/>
      <c r="MQR322" s="1461"/>
      <c r="MQS322" s="1461"/>
      <c r="MQT322" s="1461"/>
      <c r="MQU322" s="1461"/>
      <c r="MQV322" s="1461"/>
      <c r="MQW322" s="1461"/>
      <c r="MQX322" s="1461"/>
      <c r="MQY322" s="1461"/>
      <c r="MQZ322" s="1461"/>
      <c r="MRA322" s="1461"/>
      <c r="MRB322" s="1461"/>
      <c r="MRC322" s="1461"/>
      <c r="MRD322" s="1461"/>
      <c r="MRE322" s="1461"/>
      <c r="MRF322" s="1461"/>
      <c r="MRG322" s="1461"/>
      <c r="MRH322" s="1461"/>
      <c r="MRI322" s="1461"/>
      <c r="MRJ322" s="1461"/>
      <c r="MRK322" s="1461"/>
      <c r="MRL322" s="1461"/>
      <c r="MRM322" s="1461"/>
      <c r="MRN322" s="1461"/>
      <c r="MRO322" s="1461"/>
      <c r="MRP322" s="1461"/>
      <c r="MRQ322" s="1461"/>
      <c r="MRR322" s="1461"/>
      <c r="MRS322" s="1461"/>
      <c r="MRT322" s="1461"/>
      <c r="MRU322" s="1461"/>
      <c r="MRV322" s="1461"/>
      <c r="MRW322" s="1461"/>
      <c r="MRX322" s="1461"/>
      <c r="MRY322" s="1461"/>
      <c r="MRZ322" s="1461"/>
      <c r="MSA322" s="1461"/>
      <c r="MSB322" s="1461"/>
      <c r="MSC322" s="1461"/>
      <c r="MSD322" s="1461"/>
      <c r="MSE322" s="1461"/>
      <c r="MSF322" s="1461"/>
      <c r="MSG322" s="1461"/>
      <c r="MSH322" s="1461"/>
      <c r="MSI322" s="1461"/>
      <c r="MSJ322" s="1461"/>
      <c r="MSK322" s="1461"/>
      <c r="MSL322" s="1461"/>
      <c r="MSM322" s="1461"/>
      <c r="MSN322" s="1461"/>
      <c r="MSO322" s="1461"/>
      <c r="MSP322" s="1461"/>
      <c r="MSQ322" s="1461"/>
      <c r="MSR322" s="1461"/>
      <c r="MSS322" s="1461"/>
      <c r="MST322" s="1461"/>
      <c r="MSU322" s="1461"/>
      <c r="MSV322" s="1461"/>
      <c r="MSW322" s="1461"/>
      <c r="MSX322" s="1461"/>
      <c r="MSY322" s="1461"/>
      <c r="MSZ322" s="1461"/>
      <c r="MTA322" s="1461"/>
      <c r="MTB322" s="1461"/>
      <c r="MTC322" s="1461"/>
      <c r="MTD322" s="1461"/>
      <c r="MTE322" s="1461"/>
      <c r="MTF322" s="1461"/>
      <c r="MTG322" s="1461"/>
      <c r="MTH322" s="1461"/>
      <c r="MTI322" s="1461"/>
      <c r="MTJ322" s="1461"/>
      <c r="MTK322" s="1461"/>
      <c r="MTL322" s="1461"/>
      <c r="MTM322" s="1461"/>
      <c r="MTN322" s="1461"/>
      <c r="MTO322" s="1461"/>
      <c r="MTP322" s="1461"/>
      <c r="MTQ322" s="1461"/>
      <c r="MTR322" s="1461"/>
      <c r="MTS322" s="1461"/>
      <c r="MTT322" s="1461"/>
      <c r="MTU322" s="1461"/>
      <c r="MTV322" s="1461"/>
      <c r="MTW322" s="1461"/>
      <c r="MTX322" s="1461"/>
      <c r="MTY322" s="1461"/>
      <c r="MTZ322" s="1461"/>
      <c r="MUA322" s="1461"/>
      <c r="MUB322" s="1461"/>
      <c r="MUC322" s="1461"/>
      <c r="MUD322" s="1461"/>
      <c r="MUE322" s="1461"/>
      <c r="MUF322" s="1461"/>
      <c r="MUG322" s="1461"/>
      <c r="MUH322" s="1461"/>
      <c r="MUI322" s="1461"/>
      <c r="MUJ322" s="1461"/>
      <c r="MUK322" s="1461"/>
      <c r="MUL322" s="1461"/>
      <c r="MUM322" s="1461"/>
      <c r="MUN322" s="1461"/>
      <c r="MUO322" s="1461"/>
      <c r="MUP322" s="1461"/>
      <c r="MUQ322" s="1461"/>
      <c r="MUR322" s="1461"/>
      <c r="MUS322" s="1461"/>
      <c r="MUT322" s="1461"/>
      <c r="MUU322" s="1461"/>
      <c r="MUV322" s="1461"/>
      <c r="MUW322" s="1461"/>
      <c r="MUX322" s="1461"/>
      <c r="MUY322" s="1461"/>
      <c r="MUZ322" s="1461"/>
      <c r="MVA322" s="1461"/>
      <c r="MVB322" s="1461"/>
      <c r="MVC322" s="1461"/>
      <c r="MVD322" s="1461"/>
      <c r="MVE322" s="1461"/>
      <c r="MVF322" s="1461"/>
      <c r="MVG322" s="1461"/>
      <c r="MVH322" s="1461"/>
      <c r="MVI322" s="1461"/>
      <c r="MVJ322" s="1461"/>
      <c r="MVK322" s="1461"/>
      <c r="MVL322" s="1461"/>
      <c r="MVM322" s="1461"/>
      <c r="MVN322" s="1461"/>
      <c r="MVO322" s="1461"/>
      <c r="MVP322" s="1461"/>
      <c r="MVQ322" s="1461"/>
      <c r="MVR322" s="1461"/>
      <c r="MVS322" s="1461"/>
      <c r="MVT322" s="1461"/>
      <c r="MVU322" s="1461"/>
      <c r="MVV322" s="1461"/>
      <c r="MVW322" s="1461"/>
      <c r="MVX322" s="1461"/>
      <c r="MVY322" s="1461"/>
      <c r="MVZ322" s="1461"/>
      <c r="MWA322" s="1461"/>
      <c r="MWB322" s="1461"/>
      <c r="MWC322" s="1461"/>
      <c r="MWD322" s="1461"/>
      <c r="MWE322" s="1461"/>
      <c r="MWF322" s="1461"/>
      <c r="MWG322" s="1461"/>
      <c r="MWH322" s="1461"/>
      <c r="MWI322" s="1461"/>
      <c r="MWJ322" s="1461"/>
      <c r="MWK322" s="1461"/>
      <c r="MWL322" s="1461"/>
      <c r="MWM322" s="1461"/>
      <c r="MWN322" s="1461"/>
      <c r="MWO322" s="1461"/>
      <c r="MWP322" s="1461"/>
      <c r="MWQ322" s="1461"/>
      <c r="MWR322" s="1461"/>
      <c r="MWS322" s="1461"/>
      <c r="MWT322" s="1461"/>
      <c r="MWU322" s="1461"/>
      <c r="MWV322" s="1461"/>
      <c r="MWW322" s="1461"/>
      <c r="MWX322" s="1461"/>
      <c r="MWY322" s="1461"/>
      <c r="MWZ322" s="1461"/>
      <c r="MXA322" s="1461"/>
      <c r="MXB322" s="1461"/>
      <c r="MXC322" s="1461"/>
      <c r="MXD322" s="1461"/>
      <c r="MXE322" s="1461"/>
      <c r="MXF322" s="1461"/>
      <c r="MXG322" s="1461"/>
      <c r="MXH322" s="1461"/>
      <c r="MXI322" s="1461"/>
      <c r="MXJ322" s="1461"/>
      <c r="MXK322" s="1461"/>
      <c r="MXL322" s="1461"/>
      <c r="MXM322" s="1461"/>
      <c r="MXN322" s="1461"/>
      <c r="MXO322" s="1461"/>
      <c r="MXP322" s="1461"/>
      <c r="MXQ322" s="1461"/>
      <c r="MXR322" s="1461"/>
      <c r="MXS322" s="1461"/>
      <c r="MXT322" s="1461"/>
      <c r="MXU322" s="1461"/>
      <c r="MXV322" s="1461"/>
      <c r="MXW322" s="1461"/>
      <c r="MXX322" s="1461"/>
      <c r="MXY322" s="1461"/>
      <c r="MXZ322" s="1461"/>
      <c r="MYA322" s="1461"/>
      <c r="MYB322" s="1461"/>
      <c r="MYC322" s="1461"/>
      <c r="MYD322" s="1461"/>
      <c r="MYE322" s="1461"/>
      <c r="MYF322" s="1461"/>
      <c r="MYG322" s="1461"/>
      <c r="MYH322" s="1461"/>
      <c r="MYI322" s="1461"/>
      <c r="MYJ322" s="1461"/>
      <c r="MYK322" s="1461"/>
      <c r="MYL322" s="1461"/>
      <c r="MYM322" s="1461"/>
      <c r="MYN322" s="1461"/>
      <c r="MYO322" s="1461"/>
      <c r="MYP322" s="1461"/>
      <c r="MYQ322" s="1461"/>
      <c r="MYR322" s="1461"/>
      <c r="MYS322" s="1461"/>
      <c r="MYT322" s="1461"/>
      <c r="MYU322" s="1461"/>
      <c r="MYV322" s="1461"/>
      <c r="MYW322" s="1461"/>
      <c r="MYX322" s="1461"/>
      <c r="MYY322" s="1461"/>
      <c r="MYZ322" s="1461"/>
      <c r="MZA322" s="1461"/>
      <c r="MZB322" s="1461"/>
      <c r="MZC322" s="1461"/>
      <c r="MZD322" s="1461"/>
      <c r="MZE322" s="1461"/>
      <c r="MZF322" s="1461"/>
      <c r="MZG322" s="1461"/>
      <c r="MZH322" s="1461"/>
      <c r="MZI322" s="1461"/>
      <c r="MZJ322" s="1461"/>
      <c r="MZK322" s="1461"/>
      <c r="MZL322" s="1461"/>
      <c r="MZM322" s="1461"/>
      <c r="MZN322" s="1461"/>
      <c r="MZO322" s="1461"/>
      <c r="MZP322" s="1461"/>
      <c r="MZQ322" s="1461"/>
      <c r="MZR322" s="1461"/>
      <c r="MZS322" s="1461"/>
      <c r="MZT322" s="1461"/>
      <c r="MZU322" s="1461"/>
      <c r="MZV322" s="1461"/>
      <c r="MZW322" s="1461"/>
      <c r="MZX322" s="1461"/>
      <c r="MZY322" s="1461"/>
      <c r="MZZ322" s="1461"/>
      <c r="NAA322" s="1461"/>
      <c r="NAB322" s="1461"/>
      <c r="NAC322" s="1461"/>
      <c r="NAD322" s="1461"/>
      <c r="NAE322" s="1461"/>
      <c r="NAF322" s="1461"/>
      <c r="NAG322" s="1461"/>
      <c r="NAH322" s="1461"/>
      <c r="NAI322" s="1461"/>
      <c r="NAJ322" s="1461"/>
      <c r="NAK322" s="1461"/>
      <c r="NAL322" s="1461"/>
      <c r="NAM322" s="1461"/>
      <c r="NAN322" s="1461"/>
      <c r="NAO322" s="1461"/>
      <c r="NAP322" s="1461"/>
      <c r="NAQ322" s="1461"/>
      <c r="NAR322" s="1461"/>
      <c r="NAS322" s="1461"/>
      <c r="NAT322" s="1461"/>
      <c r="NAU322" s="1461"/>
      <c r="NAV322" s="1461"/>
      <c r="NAW322" s="1461"/>
      <c r="NAX322" s="1461"/>
      <c r="NAY322" s="1461"/>
      <c r="NAZ322" s="1461"/>
      <c r="NBA322" s="1461"/>
      <c r="NBB322" s="1461"/>
      <c r="NBC322" s="1461"/>
      <c r="NBD322" s="1461"/>
      <c r="NBE322" s="1461"/>
      <c r="NBF322" s="1461"/>
      <c r="NBG322" s="1461"/>
      <c r="NBH322" s="1461"/>
      <c r="NBI322" s="1461"/>
      <c r="NBJ322" s="1461"/>
      <c r="NBK322" s="1461"/>
      <c r="NBL322" s="1461"/>
      <c r="NBM322" s="1461"/>
      <c r="NBN322" s="1461"/>
      <c r="NBO322" s="1461"/>
      <c r="NBP322" s="1461"/>
      <c r="NBQ322" s="1461"/>
      <c r="NBR322" s="1461"/>
      <c r="NBS322" s="1461"/>
      <c r="NBT322" s="1461"/>
      <c r="NBU322" s="1461"/>
      <c r="NBV322" s="1461"/>
      <c r="NBW322" s="1461"/>
      <c r="NBX322" s="1461"/>
      <c r="NBY322" s="1461"/>
      <c r="NBZ322" s="1461"/>
      <c r="NCA322" s="1461"/>
      <c r="NCB322" s="1461"/>
      <c r="NCC322" s="1461"/>
      <c r="NCD322" s="1461"/>
      <c r="NCE322" s="1461"/>
      <c r="NCF322" s="1461"/>
      <c r="NCG322" s="1461"/>
      <c r="NCH322" s="1461"/>
      <c r="NCI322" s="1461"/>
      <c r="NCJ322" s="1461"/>
      <c r="NCK322" s="1461"/>
      <c r="NCL322" s="1461"/>
      <c r="NCM322" s="1461"/>
      <c r="NCN322" s="1461"/>
      <c r="NCO322" s="1461"/>
      <c r="NCP322" s="1461"/>
      <c r="NCQ322" s="1461"/>
      <c r="NCR322" s="1461"/>
      <c r="NCS322" s="1461"/>
      <c r="NCT322" s="1461"/>
      <c r="NCU322" s="1461"/>
      <c r="NCV322" s="1461"/>
      <c r="NCW322" s="1461"/>
      <c r="NCX322" s="1461"/>
      <c r="NCY322" s="1461"/>
      <c r="NCZ322" s="1461"/>
      <c r="NDA322" s="1461"/>
      <c r="NDB322" s="1461"/>
      <c r="NDC322" s="1461"/>
      <c r="NDD322" s="1461"/>
      <c r="NDE322" s="1461"/>
      <c r="NDF322" s="1461"/>
      <c r="NDG322" s="1461"/>
      <c r="NDH322" s="1461"/>
      <c r="NDI322" s="1461"/>
      <c r="NDJ322" s="1461"/>
      <c r="NDK322" s="1461"/>
      <c r="NDL322" s="1461"/>
      <c r="NDM322" s="1461"/>
      <c r="NDN322" s="1461"/>
      <c r="NDO322" s="1461"/>
      <c r="NDP322" s="1461"/>
      <c r="NDQ322" s="1461"/>
      <c r="NDR322" s="1461"/>
      <c r="NDS322" s="1461"/>
      <c r="NDT322" s="1461"/>
      <c r="NDU322" s="1461"/>
      <c r="NDV322" s="1461"/>
      <c r="NDW322" s="1461"/>
      <c r="NDX322" s="1461"/>
      <c r="NDY322" s="1461"/>
      <c r="NDZ322" s="1461"/>
      <c r="NEA322" s="1461"/>
      <c r="NEB322" s="1461"/>
      <c r="NEC322" s="1461"/>
      <c r="NED322" s="1461"/>
      <c r="NEE322" s="1461"/>
      <c r="NEF322" s="1461"/>
      <c r="NEG322" s="1461"/>
      <c r="NEH322" s="1461"/>
      <c r="NEI322" s="1461"/>
      <c r="NEJ322" s="1461"/>
      <c r="NEK322" s="1461"/>
      <c r="NEL322" s="1461"/>
      <c r="NEM322" s="1461"/>
      <c r="NEN322" s="1461"/>
      <c r="NEO322" s="1461"/>
      <c r="NEP322" s="1461"/>
      <c r="NEQ322" s="1461"/>
      <c r="NER322" s="1461"/>
      <c r="NES322" s="1461"/>
      <c r="NET322" s="1461"/>
      <c r="NEU322" s="1461"/>
      <c r="NEV322" s="1461"/>
      <c r="NEW322" s="1461"/>
      <c r="NEX322" s="1461"/>
      <c r="NEY322" s="1461"/>
      <c r="NEZ322" s="1461"/>
      <c r="NFA322" s="1461"/>
      <c r="NFB322" s="1461"/>
      <c r="NFC322" s="1461"/>
      <c r="NFD322" s="1461"/>
      <c r="NFE322" s="1461"/>
      <c r="NFF322" s="1461"/>
      <c r="NFG322" s="1461"/>
      <c r="NFH322" s="1461"/>
      <c r="NFI322" s="1461"/>
      <c r="NFJ322" s="1461"/>
      <c r="NFK322" s="1461"/>
      <c r="NFL322" s="1461"/>
      <c r="NFM322" s="1461"/>
      <c r="NFN322" s="1461"/>
      <c r="NFO322" s="1461"/>
      <c r="NFP322" s="1461"/>
      <c r="NFQ322" s="1461"/>
      <c r="NFR322" s="1461"/>
      <c r="NFS322" s="1461"/>
      <c r="NFT322" s="1461"/>
      <c r="NFU322" s="1461"/>
      <c r="NFV322" s="1461"/>
      <c r="NFW322" s="1461"/>
      <c r="NFX322" s="1461"/>
      <c r="NFY322" s="1461"/>
      <c r="NFZ322" s="1461"/>
      <c r="NGA322" s="1461"/>
      <c r="NGB322" s="1461"/>
      <c r="NGC322" s="1461"/>
      <c r="NGD322" s="1461"/>
      <c r="NGE322" s="1461"/>
      <c r="NGF322" s="1461"/>
      <c r="NGG322" s="1461"/>
      <c r="NGH322" s="1461"/>
      <c r="NGI322" s="1461"/>
      <c r="NGJ322" s="1461"/>
      <c r="NGK322" s="1461"/>
      <c r="NGL322" s="1461"/>
      <c r="NGM322" s="1461"/>
      <c r="NGN322" s="1461"/>
      <c r="NGO322" s="1461"/>
      <c r="NGP322" s="1461"/>
      <c r="NGQ322" s="1461"/>
      <c r="NGR322" s="1461"/>
      <c r="NGS322" s="1461"/>
      <c r="NGT322" s="1461"/>
      <c r="NGU322" s="1461"/>
      <c r="NGV322" s="1461"/>
      <c r="NGW322" s="1461"/>
      <c r="NGX322" s="1461"/>
      <c r="NGY322" s="1461"/>
      <c r="NGZ322" s="1461"/>
      <c r="NHA322" s="1461"/>
      <c r="NHB322" s="1461"/>
      <c r="NHC322" s="1461"/>
      <c r="NHD322" s="1461"/>
      <c r="NHE322" s="1461"/>
      <c r="NHF322" s="1461"/>
      <c r="NHG322" s="1461"/>
      <c r="NHH322" s="1461"/>
      <c r="NHI322" s="1461"/>
      <c r="NHJ322" s="1461"/>
      <c r="NHK322" s="1461"/>
      <c r="NHL322" s="1461"/>
      <c r="NHM322" s="1461"/>
      <c r="NHN322" s="1461"/>
      <c r="NHO322" s="1461"/>
      <c r="NHP322" s="1461"/>
      <c r="NHQ322" s="1461"/>
      <c r="NHR322" s="1461"/>
      <c r="NHS322" s="1461"/>
      <c r="NHT322" s="1461"/>
      <c r="NHU322" s="1461"/>
      <c r="NHV322" s="1461"/>
      <c r="NHW322" s="1461"/>
      <c r="NHX322" s="1461"/>
      <c r="NHY322" s="1461"/>
      <c r="NHZ322" s="1461"/>
      <c r="NIA322" s="1461"/>
      <c r="NIB322" s="1461"/>
      <c r="NIC322" s="1461"/>
      <c r="NID322" s="1461"/>
      <c r="NIE322" s="1461"/>
      <c r="NIF322" s="1461"/>
      <c r="NIG322" s="1461"/>
      <c r="NIH322" s="1461"/>
      <c r="NII322" s="1461"/>
      <c r="NIJ322" s="1461"/>
      <c r="NIK322" s="1461"/>
      <c r="NIL322" s="1461"/>
      <c r="NIM322" s="1461"/>
      <c r="NIN322" s="1461"/>
      <c r="NIO322" s="1461"/>
      <c r="NIP322" s="1461"/>
      <c r="NIQ322" s="1461"/>
      <c r="NIR322" s="1461"/>
      <c r="NIS322" s="1461"/>
      <c r="NIT322" s="1461"/>
      <c r="NIU322" s="1461"/>
      <c r="NIV322" s="1461"/>
      <c r="NIW322" s="1461"/>
      <c r="NIX322" s="1461"/>
      <c r="NIY322" s="1461"/>
      <c r="NIZ322" s="1461"/>
      <c r="NJA322" s="1461"/>
      <c r="NJB322" s="1461"/>
      <c r="NJC322" s="1461"/>
      <c r="NJD322" s="1461"/>
      <c r="NJE322" s="1461"/>
      <c r="NJF322" s="1461"/>
      <c r="NJG322" s="1461"/>
      <c r="NJH322" s="1461"/>
      <c r="NJI322" s="1461"/>
      <c r="NJJ322" s="1461"/>
      <c r="NJK322" s="1461"/>
      <c r="NJL322" s="1461"/>
      <c r="NJM322" s="1461"/>
      <c r="NJN322" s="1461"/>
      <c r="NJO322" s="1461"/>
      <c r="NJP322" s="1461"/>
      <c r="NJQ322" s="1461"/>
      <c r="NJR322" s="1461"/>
      <c r="NJS322" s="1461"/>
      <c r="NJT322" s="1461"/>
      <c r="NJU322" s="1461"/>
      <c r="NJV322" s="1461"/>
      <c r="NJW322" s="1461"/>
      <c r="NJX322" s="1461"/>
      <c r="NJY322" s="1461"/>
      <c r="NJZ322" s="1461"/>
      <c r="NKA322" s="1461"/>
      <c r="NKB322" s="1461"/>
      <c r="NKC322" s="1461"/>
      <c r="NKD322" s="1461"/>
      <c r="NKE322" s="1461"/>
      <c r="NKF322" s="1461"/>
      <c r="NKG322" s="1461"/>
      <c r="NKH322" s="1461"/>
      <c r="NKI322" s="1461"/>
      <c r="NKJ322" s="1461"/>
      <c r="NKK322" s="1461"/>
      <c r="NKL322" s="1461"/>
      <c r="NKM322" s="1461"/>
      <c r="NKN322" s="1461"/>
      <c r="NKO322" s="1461"/>
      <c r="NKP322" s="1461"/>
      <c r="NKQ322" s="1461"/>
      <c r="NKR322" s="1461"/>
      <c r="NKS322" s="1461"/>
      <c r="NKT322" s="1461"/>
      <c r="NKU322" s="1461"/>
      <c r="NKV322" s="1461"/>
      <c r="NKW322" s="1461"/>
      <c r="NKX322" s="1461"/>
      <c r="NKY322" s="1461"/>
      <c r="NKZ322" s="1461"/>
      <c r="NLA322" s="1461"/>
      <c r="NLB322" s="1461"/>
      <c r="NLC322" s="1461"/>
      <c r="NLD322" s="1461"/>
      <c r="NLE322" s="1461"/>
      <c r="NLF322" s="1461"/>
      <c r="NLG322" s="1461"/>
      <c r="NLH322" s="1461"/>
      <c r="NLI322" s="1461"/>
      <c r="NLJ322" s="1461"/>
      <c r="NLK322" s="1461"/>
      <c r="NLL322" s="1461"/>
      <c r="NLM322" s="1461"/>
      <c r="NLN322" s="1461"/>
      <c r="NLO322" s="1461"/>
      <c r="NLP322" s="1461"/>
      <c r="NLQ322" s="1461"/>
      <c r="NLR322" s="1461"/>
      <c r="NLS322" s="1461"/>
      <c r="NLT322" s="1461"/>
      <c r="NLU322" s="1461"/>
      <c r="NLV322" s="1461"/>
      <c r="NLW322" s="1461"/>
      <c r="NLX322" s="1461"/>
      <c r="NLY322" s="1461"/>
      <c r="NLZ322" s="1461"/>
      <c r="NMA322" s="1461"/>
      <c r="NMB322" s="1461"/>
      <c r="NMC322" s="1461"/>
      <c r="NMD322" s="1461"/>
      <c r="NME322" s="1461"/>
      <c r="NMF322" s="1461"/>
      <c r="NMG322" s="1461"/>
      <c r="NMH322" s="1461"/>
      <c r="NMI322" s="1461"/>
      <c r="NMJ322" s="1461"/>
      <c r="NMK322" s="1461"/>
      <c r="NML322" s="1461"/>
      <c r="NMM322" s="1461"/>
      <c r="NMN322" s="1461"/>
      <c r="NMO322" s="1461"/>
      <c r="NMP322" s="1461"/>
      <c r="NMQ322" s="1461"/>
      <c r="NMR322" s="1461"/>
      <c r="NMS322" s="1461"/>
      <c r="NMT322" s="1461"/>
      <c r="NMU322" s="1461"/>
      <c r="NMV322" s="1461"/>
      <c r="NMW322" s="1461"/>
      <c r="NMX322" s="1461"/>
      <c r="NMY322" s="1461"/>
      <c r="NMZ322" s="1461"/>
      <c r="NNA322" s="1461"/>
      <c r="NNB322" s="1461"/>
      <c r="NNC322" s="1461"/>
      <c r="NND322" s="1461"/>
      <c r="NNE322" s="1461"/>
      <c r="NNF322" s="1461"/>
      <c r="NNG322" s="1461"/>
      <c r="NNH322" s="1461"/>
      <c r="NNI322" s="1461"/>
      <c r="NNJ322" s="1461"/>
      <c r="NNK322" s="1461"/>
      <c r="NNL322" s="1461"/>
      <c r="NNM322" s="1461"/>
      <c r="NNN322" s="1461"/>
      <c r="NNO322" s="1461"/>
      <c r="NNP322" s="1461"/>
      <c r="NNQ322" s="1461"/>
      <c r="NNR322" s="1461"/>
      <c r="NNS322" s="1461"/>
      <c r="NNT322" s="1461"/>
      <c r="NNU322" s="1461"/>
      <c r="NNV322" s="1461"/>
      <c r="NNW322" s="1461"/>
      <c r="NNX322" s="1461"/>
      <c r="NNY322" s="1461"/>
      <c r="NNZ322" s="1461"/>
      <c r="NOA322" s="1461"/>
      <c r="NOB322" s="1461"/>
      <c r="NOC322" s="1461"/>
      <c r="NOD322" s="1461"/>
      <c r="NOE322" s="1461"/>
      <c r="NOF322" s="1461"/>
      <c r="NOG322" s="1461"/>
      <c r="NOH322" s="1461"/>
      <c r="NOI322" s="1461"/>
      <c r="NOJ322" s="1461"/>
      <c r="NOK322" s="1461"/>
      <c r="NOL322" s="1461"/>
      <c r="NOM322" s="1461"/>
      <c r="NON322" s="1461"/>
      <c r="NOO322" s="1461"/>
      <c r="NOP322" s="1461"/>
      <c r="NOQ322" s="1461"/>
      <c r="NOR322" s="1461"/>
      <c r="NOS322" s="1461"/>
      <c r="NOT322" s="1461"/>
      <c r="NOU322" s="1461"/>
      <c r="NOV322" s="1461"/>
      <c r="NOW322" s="1461"/>
      <c r="NOX322" s="1461"/>
      <c r="NOY322" s="1461"/>
      <c r="NOZ322" s="1461"/>
      <c r="NPA322" s="1461"/>
      <c r="NPB322" s="1461"/>
      <c r="NPC322" s="1461"/>
      <c r="NPD322" s="1461"/>
      <c r="NPE322" s="1461"/>
      <c r="NPF322" s="1461"/>
      <c r="NPG322" s="1461"/>
      <c r="NPH322" s="1461"/>
      <c r="NPI322" s="1461"/>
      <c r="NPJ322" s="1461"/>
      <c r="NPK322" s="1461"/>
      <c r="NPL322" s="1461"/>
      <c r="NPM322" s="1461"/>
      <c r="NPN322" s="1461"/>
      <c r="NPO322" s="1461"/>
      <c r="NPP322" s="1461"/>
      <c r="NPQ322" s="1461"/>
      <c r="NPR322" s="1461"/>
      <c r="NPS322" s="1461"/>
      <c r="NPT322" s="1461"/>
      <c r="NPU322" s="1461"/>
      <c r="NPV322" s="1461"/>
      <c r="NPW322" s="1461"/>
      <c r="NPX322" s="1461"/>
      <c r="NPY322" s="1461"/>
      <c r="NPZ322" s="1461"/>
      <c r="NQA322" s="1461"/>
      <c r="NQB322" s="1461"/>
      <c r="NQC322" s="1461"/>
      <c r="NQD322" s="1461"/>
      <c r="NQE322" s="1461"/>
      <c r="NQF322" s="1461"/>
      <c r="NQG322" s="1461"/>
      <c r="NQH322" s="1461"/>
      <c r="NQI322" s="1461"/>
      <c r="NQJ322" s="1461"/>
      <c r="NQK322" s="1461"/>
      <c r="NQL322" s="1461"/>
      <c r="NQM322" s="1461"/>
      <c r="NQN322" s="1461"/>
      <c r="NQO322" s="1461"/>
      <c r="NQP322" s="1461"/>
      <c r="NQQ322" s="1461"/>
      <c r="NQR322" s="1461"/>
      <c r="NQS322" s="1461"/>
      <c r="NQT322" s="1461"/>
      <c r="NQU322" s="1461"/>
      <c r="NQV322" s="1461"/>
      <c r="NQW322" s="1461"/>
      <c r="NQX322" s="1461"/>
      <c r="NQY322" s="1461"/>
      <c r="NQZ322" s="1461"/>
      <c r="NRA322" s="1461"/>
      <c r="NRB322" s="1461"/>
      <c r="NRC322" s="1461"/>
      <c r="NRD322" s="1461"/>
      <c r="NRE322" s="1461"/>
      <c r="NRF322" s="1461"/>
      <c r="NRG322" s="1461"/>
      <c r="NRH322" s="1461"/>
      <c r="NRI322" s="1461"/>
      <c r="NRJ322" s="1461"/>
      <c r="NRK322" s="1461"/>
      <c r="NRL322" s="1461"/>
      <c r="NRM322" s="1461"/>
      <c r="NRN322" s="1461"/>
      <c r="NRO322" s="1461"/>
      <c r="NRP322" s="1461"/>
      <c r="NRQ322" s="1461"/>
      <c r="NRR322" s="1461"/>
      <c r="NRS322" s="1461"/>
      <c r="NRT322" s="1461"/>
      <c r="NRU322" s="1461"/>
      <c r="NRV322" s="1461"/>
      <c r="NRW322" s="1461"/>
      <c r="NRX322" s="1461"/>
      <c r="NRY322" s="1461"/>
      <c r="NRZ322" s="1461"/>
      <c r="NSA322" s="1461"/>
      <c r="NSB322" s="1461"/>
      <c r="NSC322" s="1461"/>
      <c r="NSD322" s="1461"/>
      <c r="NSE322" s="1461"/>
      <c r="NSF322" s="1461"/>
      <c r="NSG322" s="1461"/>
      <c r="NSH322" s="1461"/>
      <c r="NSI322" s="1461"/>
      <c r="NSJ322" s="1461"/>
      <c r="NSK322" s="1461"/>
      <c r="NSL322" s="1461"/>
      <c r="NSM322" s="1461"/>
      <c r="NSN322" s="1461"/>
      <c r="NSO322" s="1461"/>
      <c r="NSP322" s="1461"/>
      <c r="NSQ322" s="1461"/>
      <c r="NSR322" s="1461"/>
      <c r="NSS322" s="1461"/>
      <c r="NST322" s="1461"/>
      <c r="NSU322" s="1461"/>
      <c r="NSV322" s="1461"/>
      <c r="NSW322" s="1461"/>
      <c r="NSX322" s="1461"/>
      <c r="NSY322" s="1461"/>
      <c r="NSZ322" s="1461"/>
      <c r="NTA322" s="1461"/>
      <c r="NTB322" s="1461"/>
      <c r="NTC322" s="1461"/>
      <c r="NTD322" s="1461"/>
      <c r="NTE322" s="1461"/>
      <c r="NTF322" s="1461"/>
      <c r="NTG322" s="1461"/>
      <c r="NTH322" s="1461"/>
      <c r="NTI322" s="1461"/>
      <c r="NTJ322" s="1461"/>
      <c r="NTK322" s="1461"/>
      <c r="NTL322" s="1461"/>
      <c r="NTM322" s="1461"/>
      <c r="NTN322" s="1461"/>
      <c r="NTO322" s="1461"/>
      <c r="NTP322" s="1461"/>
      <c r="NTQ322" s="1461"/>
      <c r="NTR322" s="1461"/>
      <c r="NTS322" s="1461"/>
      <c r="NTT322" s="1461"/>
      <c r="NTU322" s="1461"/>
      <c r="NTV322" s="1461"/>
      <c r="NTW322" s="1461"/>
      <c r="NTX322" s="1461"/>
      <c r="NTY322" s="1461"/>
      <c r="NTZ322" s="1461"/>
      <c r="NUA322" s="1461"/>
      <c r="NUB322" s="1461"/>
      <c r="NUC322" s="1461"/>
      <c r="NUD322" s="1461"/>
      <c r="NUE322" s="1461"/>
      <c r="NUF322" s="1461"/>
      <c r="NUG322" s="1461"/>
      <c r="NUH322" s="1461"/>
      <c r="NUI322" s="1461"/>
      <c r="NUJ322" s="1461"/>
      <c r="NUK322" s="1461"/>
      <c r="NUL322" s="1461"/>
      <c r="NUM322" s="1461"/>
      <c r="NUN322" s="1461"/>
      <c r="NUO322" s="1461"/>
      <c r="NUP322" s="1461"/>
      <c r="NUQ322" s="1461"/>
      <c r="NUR322" s="1461"/>
      <c r="NUS322" s="1461"/>
      <c r="NUT322" s="1461"/>
      <c r="NUU322" s="1461"/>
      <c r="NUV322" s="1461"/>
      <c r="NUW322" s="1461"/>
      <c r="NUX322" s="1461"/>
      <c r="NUY322" s="1461"/>
      <c r="NUZ322" s="1461"/>
      <c r="NVA322" s="1461"/>
      <c r="NVB322" s="1461"/>
      <c r="NVC322" s="1461"/>
      <c r="NVD322" s="1461"/>
      <c r="NVE322" s="1461"/>
      <c r="NVF322" s="1461"/>
      <c r="NVG322" s="1461"/>
      <c r="NVH322" s="1461"/>
      <c r="NVI322" s="1461"/>
      <c r="NVJ322" s="1461"/>
      <c r="NVK322" s="1461"/>
      <c r="NVL322" s="1461"/>
      <c r="NVM322" s="1461"/>
      <c r="NVN322" s="1461"/>
      <c r="NVO322" s="1461"/>
      <c r="NVP322" s="1461"/>
      <c r="NVQ322" s="1461"/>
      <c r="NVR322" s="1461"/>
      <c r="NVS322" s="1461"/>
      <c r="NVT322" s="1461"/>
      <c r="NVU322" s="1461"/>
      <c r="NVV322" s="1461"/>
      <c r="NVW322" s="1461"/>
      <c r="NVX322" s="1461"/>
      <c r="NVY322" s="1461"/>
      <c r="NVZ322" s="1461"/>
      <c r="NWA322" s="1461"/>
      <c r="NWB322" s="1461"/>
      <c r="NWC322" s="1461"/>
      <c r="NWD322" s="1461"/>
      <c r="NWE322" s="1461"/>
      <c r="NWF322" s="1461"/>
      <c r="NWG322" s="1461"/>
      <c r="NWH322" s="1461"/>
      <c r="NWI322" s="1461"/>
      <c r="NWJ322" s="1461"/>
      <c r="NWK322" s="1461"/>
      <c r="NWL322" s="1461"/>
      <c r="NWM322" s="1461"/>
      <c r="NWN322" s="1461"/>
      <c r="NWO322" s="1461"/>
      <c r="NWP322" s="1461"/>
      <c r="NWQ322" s="1461"/>
      <c r="NWR322" s="1461"/>
      <c r="NWS322" s="1461"/>
      <c r="NWT322" s="1461"/>
      <c r="NWU322" s="1461"/>
      <c r="NWV322" s="1461"/>
      <c r="NWW322" s="1461"/>
      <c r="NWX322" s="1461"/>
      <c r="NWY322" s="1461"/>
      <c r="NWZ322" s="1461"/>
      <c r="NXA322" s="1461"/>
      <c r="NXB322" s="1461"/>
      <c r="NXC322" s="1461"/>
      <c r="NXD322" s="1461"/>
      <c r="NXE322" s="1461"/>
      <c r="NXF322" s="1461"/>
      <c r="NXG322" s="1461"/>
      <c r="NXH322" s="1461"/>
      <c r="NXI322" s="1461"/>
      <c r="NXJ322" s="1461"/>
      <c r="NXK322" s="1461"/>
      <c r="NXL322" s="1461"/>
      <c r="NXM322" s="1461"/>
      <c r="NXN322" s="1461"/>
      <c r="NXO322" s="1461"/>
      <c r="NXP322" s="1461"/>
      <c r="NXQ322" s="1461"/>
      <c r="NXR322" s="1461"/>
      <c r="NXS322" s="1461"/>
      <c r="NXT322" s="1461"/>
      <c r="NXU322" s="1461"/>
      <c r="NXV322" s="1461"/>
      <c r="NXW322" s="1461"/>
      <c r="NXX322" s="1461"/>
      <c r="NXY322" s="1461"/>
      <c r="NXZ322" s="1461"/>
      <c r="NYA322" s="1461"/>
      <c r="NYB322" s="1461"/>
      <c r="NYC322" s="1461"/>
      <c r="NYD322" s="1461"/>
      <c r="NYE322" s="1461"/>
      <c r="NYF322" s="1461"/>
      <c r="NYG322" s="1461"/>
      <c r="NYH322" s="1461"/>
      <c r="NYI322" s="1461"/>
      <c r="NYJ322" s="1461"/>
      <c r="NYK322" s="1461"/>
      <c r="NYL322" s="1461"/>
      <c r="NYM322" s="1461"/>
      <c r="NYN322" s="1461"/>
      <c r="NYO322" s="1461"/>
      <c r="NYP322" s="1461"/>
      <c r="NYQ322" s="1461"/>
      <c r="NYR322" s="1461"/>
      <c r="NYS322" s="1461"/>
      <c r="NYT322" s="1461"/>
      <c r="NYU322" s="1461"/>
      <c r="NYV322" s="1461"/>
      <c r="NYW322" s="1461"/>
      <c r="NYX322" s="1461"/>
      <c r="NYY322" s="1461"/>
      <c r="NYZ322" s="1461"/>
      <c r="NZA322" s="1461"/>
      <c r="NZB322" s="1461"/>
      <c r="NZC322" s="1461"/>
      <c r="NZD322" s="1461"/>
      <c r="NZE322" s="1461"/>
      <c r="NZF322" s="1461"/>
      <c r="NZG322" s="1461"/>
      <c r="NZH322" s="1461"/>
      <c r="NZI322" s="1461"/>
      <c r="NZJ322" s="1461"/>
      <c r="NZK322" s="1461"/>
      <c r="NZL322" s="1461"/>
      <c r="NZM322" s="1461"/>
      <c r="NZN322" s="1461"/>
      <c r="NZO322" s="1461"/>
      <c r="NZP322" s="1461"/>
      <c r="NZQ322" s="1461"/>
      <c r="NZR322" s="1461"/>
      <c r="NZS322" s="1461"/>
      <c r="NZT322" s="1461"/>
      <c r="NZU322" s="1461"/>
      <c r="NZV322" s="1461"/>
      <c r="NZW322" s="1461"/>
      <c r="NZX322" s="1461"/>
      <c r="NZY322" s="1461"/>
      <c r="NZZ322" s="1461"/>
      <c r="OAA322" s="1461"/>
      <c r="OAB322" s="1461"/>
      <c r="OAC322" s="1461"/>
      <c r="OAD322" s="1461"/>
      <c r="OAE322" s="1461"/>
      <c r="OAF322" s="1461"/>
      <c r="OAG322" s="1461"/>
      <c r="OAH322" s="1461"/>
      <c r="OAI322" s="1461"/>
      <c r="OAJ322" s="1461"/>
      <c r="OAK322" s="1461"/>
      <c r="OAL322" s="1461"/>
      <c r="OAM322" s="1461"/>
      <c r="OAN322" s="1461"/>
      <c r="OAO322" s="1461"/>
      <c r="OAP322" s="1461"/>
      <c r="OAQ322" s="1461"/>
      <c r="OAR322" s="1461"/>
      <c r="OAS322" s="1461"/>
      <c r="OAT322" s="1461"/>
      <c r="OAU322" s="1461"/>
      <c r="OAV322" s="1461"/>
      <c r="OAW322" s="1461"/>
      <c r="OAX322" s="1461"/>
      <c r="OAY322" s="1461"/>
      <c r="OAZ322" s="1461"/>
      <c r="OBA322" s="1461"/>
      <c r="OBB322" s="1461"/>
      <c r="OBC322" s="1461"/>
      <c r="OBD322" s="1461"/>
      <c r="OBE322" s="1461"/>
      <c r="OBF322" s="1461"/>
      <c r="OBG322" s="1461"/>
      <c r="OBH322" s="1461"/>
      <c r="OBI322" s="1461"/>
      <c r="OBJ322" s="1461"/>
      <c r="OBK322" s="1461"/>
      <c r="OBL322" s="1461"/>
      <c r="OBM322" s="1461"/>
      <c r="OBN322" s="1461"/>
      <c r="OBO322" s="1461"/>
      <c r="OBP322" s="1461"/>
      <c r="OBQ322" s="1461"/>
      <c r="OBR322" s="1461"/>
      <c r="OBS322" s="1461"/>
      <c r="OBT322" s="1461"/>
      <c r="OBU322" s="1461"/>
      <c r="OBV322" s="1461"/>
      <c r="OBW322" s="1461"/>
      <c r="OBX322" s="1461"/>
      <c r="OBY322" s="1461"/>
      <c r="OBZ322" s="1461"/>
      <c r="OCA322" s="1461"/>
      <c r="OCB322" s="1461"/>
      <c r="OCC322" s="1461"/>
      <c r="OCD322" s="1461"/>
      <c r="OCE322" s="1461"/>
      <c r="OCF322" s="1461"/>
      <c r="OCG322" s="1461"/>
      <c r="OCH322" s="1461"/>
      <c r="OCI322" s="1461"/>
      <c r="OCJ322" s="1461"/>
      <c r="OCK322" s="1461"/>
      <c r="OCL322" s="1461"/>
      <c r="OCM322" s="1461"/>
      <c r="OCN322" s="1461"/>
      <c r="OCO322" s="1461"/>
      <c r="OCP322" s="1461"/>
      <c r="OCQ322" s="1461"/>
      <c r="OCR322" s="1461"/>
      <c r="OCS322" s="1461"/>
      <c r="OCT322" s="1461"/>
      <c r="OCU322" s="1461"/>
      <c r="OCV322" s="1461"/>
      <c r="OCW322" s="1461"/>
      <c r="OCX322" s="1461"/>
      <c r="OCY322" s="1461"/>
      <c r="OCZ322" s="1461"/>
      <c r="ODA322" s="1461"/>
      <c r="ODB322" s="1461"/>
      <c r="ODC322" s="1461"/>
      <c r="ODD322" s="1461"/>
      <c r="ODE322" s="1461"/>
      <c r="ODF322" s="1461"/>
      <c r="ODG322" s="1461"/>
      <c r="ODH322" s="1461"/>
      <c r="ODI322" s="1461"/>
      <c r="ODJ322" s="1461"/>
      <c r="ODK322" s="1461"/>
      <c r="ODL322" s="1461"/>
      <c r="ODM322" s="1461"/>
      <c r="ODN322" s="1461"/>
      <c r="ODO322" s="1461"/>
      <c r="ODP322" s="1461"/>
      <c r="ODQ322" s="1461"/>
      <c r="ODR322" s="1461"/>
      <c r="ODS322" s="1461"/>
      <c r="ODT322" s="1461"/>
      <c r="ODU322" s="1461"/>
      <c r="ODV322" s="1461"/>
      <c r="ODW322" s="1461"/>
      <c r="ODX322" s="1461"/>
      <c r="ODY322" s="1461"/>
      <c r="ODZ322" s="1461"/>
      <c r="OEA322" s="1461"/>
      <c r="OEB322" s="1461"/>
      <c r="OEC322" s="1461"/>
      <c r="OED322" s="1461"/>
      <c r="OEE322" s="1461"/>
      <c r="OEF322" s="1461"/>
      <c r="OEG322" s="1461"/>
      <c r="OEH322" s="1461"/>
      <c r="OEI322" s="1461"/>
      <c r="OEJ322" s="1461"/>
      <c r="OEK322" s="1461"/>
      <c r="OEL322" s="1461"/>
      <c r="OEM322" s="1461"/>
      <c r="OEN322" s="1461"/>
      <c r="OEO322" s="1461"/>
      <c r="OEP322" s="1461"/>
      <c r="OEQ322" s="1461"/>
      <c r="OER322" s="1461"/>
      <c r="OES322" s="1461"/>
      <c r="OET322" s="1461"/>
      <c r="OEU322" s="1461"/>
      <c r="OEV322" s="1461"/>
      <c r="OEW322" s="1461"/>
      <c r="OEX322" s="1461"/>
      <c r="OEY322" s="1461"/>
      <c r="OEZ322" s="1461"/>
      <c r="OFA322" s="1461"/>
      <c r="OFB322" s="1461"/>
      <c r="OFC322" s="1461"/>
      <c r="OFD322" s="1461"/>
      <c r="OFE322" s="1461"/>
      <c r="OFF322" s="1461"/>
      <c r="OFG322" s="1461"/>
      <c r="OFH322" s="1461"/>
      <c r="OFI322" s="1461"/>
      <c r="OFJ322" s="1461"/>
      <c r="OFK322" s="1461"/>
      <c r="OFL322" s="1461"/>
      <c r="OFM322" s="1461"/>
      <c r="OFN322" s="1461"/>
      <c r="OFO322" s="1461"/>
      <c r="OFP322" s="1461"/>
      <c r="OFQ322" s="1461"/>
      <c r="OFR322" s="1461"/>
      <c r="OFS322" s="1461"/>
      <c r="OFT322" s="1461"/>
      <c r="OFU322" s="1461"/>
      <c r="OFV322" s="1461"/>
      <c r="OFW322" s="1461"/>
      <c r="OFX322" s="1461"/>
      <c r="OFY322" s="1461"/>
      <c r="OFZ322" s="1461"/>
      <c r="OGA322" s="1461"/>
      <c r="OGB322" s="1461"/>
      <c r="OGC322" s="1461"/>
      <c r="OGD322" s="1461"/>
      <c r="OGE322" s="1461"/>
      <c r="OGF322" s="1461"/>
      <c r="OGG322" s="1461"/>
      <c r="OGH322" s="1461"/>
      <c r="OGI322" s="1461"/>
      <c r="OGJ322" s="1461"/>
      <c r="OGK322" s="1461"/>
      <c r="OGL322" s="1461"/>
      <c r="OGM322" s="1461"/>
      <c r="OGN322" s="1461"/>
      <c r="OGO322" s="1461"/>
      <c r="OGP322" s="1461"/>
      <c r="OGQ322" s="1461"/>
      <c r="OGR322" s="1461"/>
      <c r="OGS322" s="1461"/>
      <c r="OGT322" s="1461"/>
      <c r="OGU322" s="1461"/>
      <c r="OGV322" s="1461"/>
      <c r="OGW322" s="1461"/>
      <c r="OGX322" s="1461"/>
      <c r="OGY322" s="1461"/>
      <c r="OGZ322" s="1461"/>
      <c r="OHA322" s="1461"/>
      <c r="OHB322" s="1461"/>
      <c r="OHC322" s="1461"/>
      <c r="OHD322" s="1461"/>
      <c r="OHE322" s="1461"/>
      <c r="OHF322" s="1461"/>
      <c r="OHG322" s="1461"/>
      <c r="OHH322" s="1461"/>
      <c r="OHI322" s="1461"/>
      <c r="OHJ322" s="1461"/>
      <c r="OHK322" s="1461"/>
      <c r="OHL322" s="1461"/>
      <c r="OHM322" s="1461"/>
      <c r="OHN322" s="1461"/>
      <c r="OHO322" s="1461"/>
      <c r="OHP322" s="1461"/>
      <c r="OHQ322" s="1461"/>
      <c r="OHR322" s="1461"/>
      <c r="OHS322" s="1461"/>
      <c r="OHT322" s="1461"/>
      <c r="OHU322" s="1461"/>
      <c r="OHV322" s="1461"/>
      <c r="OHW322" s="1461"/>
      <c r="OHX322" s="1461"/>
      <c r="OHY322" s="1461"/>
      <c r="OHZ322" s="1461"/>
      <c r="OIA322" s="1461"/>
      <c r="OIB322" s="1461"/>
      <c r="OIC322" s="1461"/>
      <c r="OID322" s="1461"/>
      <c r="OIE322" s="1461"/>
      <c r="OIF322" s="1461"/>
      <c r="OIG322" s="1461"/>
      <c r="OIH322" s="1461"/>
      <c r="OII322" s="1461"/>
      <c r="OIJ322" s="1461"/>
      <c r="OIK322" s="1461"/>
      <c r="OIL322" s="1461"/>
      <c r="OIM322" s="1461"/>
      <c r="OIN322" s="1461"/>
      <c r="OIO322" s="1461"/>
      <c r="OIP322" s="1461"/>
      <c r="OIQ322" s="1461"/>
      <c r="OIR322" s="1461"/>
      <c r="OIS322" s="1461"/>
      <c r="OIT322" s="1461"/>
      <c r="OIU322" s="1461"/>
      <c r="OIV322" s="1461"/>
      <c r="OIW322" s="1461"/>
      <c r="OIX322" s="1461"/>
      <c r="OIY322" s="1461"/>
      <c r="OIZ322" s="1461"/>
      <c r="OJA322" s="1461"/>
      <c r="OJB322" s="1461"/>
      <c r="OJC322" s="1461"/>
      <c r="OJD322" s="1461"/>
      <c r="OJE322" s="1461"/>
      <c r="OJF322" s="1461"/>
      <c r="OJG322" s="1461"/>
      <c r="OJH322" s="1461"/>
      <c r="OJI322" s="1461"/>
      <c r="OJJ322" s="1461"/>
      <c r="OJK322" s="1461"/>
      <c r="OJL322" s="1461"/>
      <c r="OJM322" s="1461"/>
      <c r="OJN322" s="1461"/>
      <c r="OJO322" s="1461"/>
      <c r="OJP322" s="1461"/>
      <c r="OJQ322" s="1461"/>
      <c r="OJR322" s="1461"/>
      <c r="OJS322" s="1461"/>
      <c r="OJT322" s="1461"/>
      <c r="OJU322" s="1461"/>
      <c r="OJV322" s="1461"/>
      <c r="OJW322" s="1461"/>
      <c r="OJX322" s="1461"/>
      <c r="OJY322" s="1461"/>
      <c r="OJZ322" s="1461"/>
      <c r="OKA322" s="1461"/>
      <c r="OKB322" s="1461"/>
      <c r="OKC322" s="1461"/>
      <c r="OKD322" s="1461"/>
      <c r="OKE322" s="1461"/>
      <c r="OKF322" s="1461"/>
      <c r="OKG322" s="1461"/>
      <c r="OKH322" s="1461"/>
      <c r="OKI322" s="1461"/>
      <c r="OKJ322" s="1461"/>
      <c r="OKK322" s="1461"/>
      <c r="OKL322" s="1461"/>
      <c r="OKM322" s="1461"/>
      <c r="OKN322" s="1461"/>
      <c r="OKO322" s="1461"/>
      <c r="OKP322" s="1461"/>
      <c r="OKQ322" s="1461"/>
      <c r="OKR322" s="1461"/>
      <c r="OKS322" s="1461"/>
      <c r="OKT322" s="1461"/>
      <c r="OKU322" s="1461"/>
      <c r="OKV322" s="1461"/>
      <c r="OKW322" s="1461"/>
      <c r="OKX322" s="1461"/>
      <c r="OKY322" s="1461"/>
      <c r="OKZ322" s="1461"/>
      <c r="OLA322" s="1461"/>
      <c r="OLB322" s="1461"/>
      <c r="OLC322" s="1461"/>
      <c r="OLD322" s="1461"/>
      <c r="OLE322" s="1461"/>
      <c r="OLF322" s="1461"/>
      <c r="OLG322" s="1461"/>
      <c r="OLH322" s="1461"/>
      <c r="OLI322" s="1461"/>
      <c r="OLJ322" s="1461"/>
      <c r="OLK322" s="1461"/>
      <c r="OLL322" s="1461"/>
      <c r="OLM322" s="1461"/>
      <c r="OLN322" s="1461"/>
      <c r="OLO322" s="1461"/>
      <c r="OLP322" s="1461"/>
      <c r="OLQ322" s="1461"/>
      <c r="OLR322" s="1461"/>
      <c r="OLS322" s="1461"/>
      <c r="OLT322" s="1461"/>
      <c r="OLU322" s="1461"/>
      <c r="OLV322" s="1461"/>
      <c r="OLW322" s="1461"/>
      <c r="OLX322" s="1461"/>
      <c r="OLY322" s="1461"/>
      <c r="OLZ322" s="1461"/>
      <c r="OMA322" s="1461"/>
      <c r="OMB322" s="1461"/>
      <c r="OMC322" s="1461"/>
      <c r="OMD322" s="1461"/>
      <c r="OME322" s="1461"/>
      <c r="OMF322" s="1461"/>
      <c r="OMG322" s="1461"/>
      <c r="OMH322" s="1461"/>
      <c r="OMI322" s="1461"/>
      <c r="OMJ322" s="1461"/>
      <c r="OMK322" s="1461"/>
      <c r="OML322" s="1461"/>
      <c r="OMM322" s="1461"/>
      <c r="OMN322" s="1461"/>
      <c r="OMO322" s="1461"/>
      <c r="OMP322" s="1461"/>
      <c r="OMQ322" s="1461"/>
      <c r="OMR322" s="1461"/>
      <c r="OMS322" s="1461"/>
      <c r="OMT322" s="1461"/>
      <c r="OMU322" s="1461"/>
      <c r="OMV322" s="1461"/>
      <c r="OMW322" s="1461"/>
      <c r="OMX322" s="1461"/>
      <c r="OMY322" s="1461"/>
      <c r="OMZ322" s="1461"/>
      <c r="ONA322" s="1461"/>
      <c r="ONB322" s="1461"/>
      <c r="ONC322" s="1461"/>
      <c r="OND322" s="1461"/>
      <c r="ONE322" s="1461"/>
      <c r="ONF322" s="1461"/>
      <c r="ONG322" s="1461"/>
      <c r="ONH322" s="1461"/>
      <c r="ONI322" s="1461"/>
      <c r="ONJ322" s="1461"/>
      <c r="ONK322" s="1461"/>
      <c r="ONL322" s="1461"/>
      <c r="ONM322" s="1461"/>
      <c r="ONN322" s="1461"/>
      <c r="ONO322" s="1461"/>
      <c r="ONP322" s="1461"/>
      <c r="ONQ322" s="1461"/>
      <c r="ONR322" s="1461"/>
      <c r="ONS322" s="1461"/>
      <c r="ONT322" s="1461"/>
      <c r="ONU322" s="1461"/>
      <c r="ONV322" s="1461"/>
      <c r="ONW322" s="1461"/>
      <c r="ONX322" s="1461"/>
      <c r="ONY322" s="1461"/>
      <c r="ONZ322" s="1461"/>
      <c r="OOA322" s="1461"/>
      <c r="OOB322" s="1461"/>
      <c r="OOC322" s="1461"/>
      <c r="OOD322" s="1461"/>
      <c r="OOE322" s="1461"/>
      <c r="OOF322" s="1461"/>
      <c r="OOG322" s="1461"/>
      <c r="OOH322" s="1461"/>
      <c r="OOI322" s="1461"/>
      <c r="OOJ322" s="1461"/>
      <c r="OOK322" s="1461"/>
      <c r="OOL322" s="1461"/>
      <c r="OOM322" s="1461"/>
      <c r="OON322" s="1461"/>
      <c r="OOO322" s="1461"/>
      <c r="OOP322" s="1461"/>
      <c r="OOQ322" s="1461"/>
      <c r="OOR322" s="1461"/>
      <c r="OOS322" s="1461"/>
      <c r="OOT322" s="1461"/>
      <c r="OOU322" s="1461"/>
      <c r="OOV322" s="1461"/>
      <c r="OOW322" s="1461"/>
      <c r="OOX322" s="1461"/>
      <c r="OOY322" s="1461"/>
      <c r="OOZ322" s="1461"/>
      <c r="OPA322" s="1461"/>
      <c r="OPB322" s="1461"/>
      <c r="OPC322" s="1461"/>
      <c r="OPD322" s="1461"/>
      <c r="OPE322" s="1461"/>
      <c r="OPF322" s="1461"/>
      <c r="OPG322" s="1461"/>
      <c r="OPH322" s="1461"/>
      <c r="OPI322" s="1461"/>
      <c r="OPJ322" s="1461"/>
      <c r="OPK322" s="1461"/>
      <c r="OPL322" s="1461"/>
      <c r="OPM322" s="1461"/>
      <c r="OPN322" s="1461"/>
      <c r="OPO322" s="1461"/>
      <c r="OPP322" s="1461"/>
      <c r="OPQ322" s="1461"/>
      <c r="OPR322" s="1461"/>
      <c r="OPS322" s="1461"/>
      <c r="OPT322" s="1461"/>
      <c r="OPU322" s="1461"/>
      <c r="OPV322" s="1461"/>
      <c r="OPW322" s="1461"/>
      <c r="OPX322" s="1461"/>
      <c r="OPY322" s="1461"/>
      <c r="OPZ322" s="1461"/>
      <c r="OQA322" s="1461"/>
      <c r="OQB322" s="1461"/>
      <c r="OQC322" s="1461"/>
      <c r="OQD322" s="1461"/>
      <c r="OQE322" s="1461"/>
      <c r="OQF322" s="1461"/>
      <c r="OQG322" s="1461"/>
      <c r="OQH322" s="1461"/>
      <c r="OQI322" s="1461"/>
      <c r="OQJ322" s="1461"/>
      <c r="OQK322" s="1461"/>
      <c r="OQL322" s="1461"/>
      <c r="OQM322" s="1461"/>
      <c r="OQN322" s="1461"/>
      <c r="OQO322" s="1461"/>
      <c r="OQP322" s="1461"/>
      <c r="OQQ322" s="1461"/>
      <c r="OQR322" s="1461"/>
      <c r="OQS322" s="1461"/>
      <c r="OQT322" s="1461"/>
      <c r="OQU322" s="1461"/>
      <c r="OQV322" s="1461"/>
      <c r="OQW322" s="1461"/>
      <c r="OQX322" s="1461"/>
      <c r="OQY322" s="1461"/>
      <c r="OQZ322" s="1461"/>
      <c r="ORA322" s="1461"/>
      <c r="ORB322" s="1461"/>
      <c r="ORC322" s="1461"/>
      <c r="ORD322" s="1461"/>
      <c r="ORE322" s="1461"/>
      <c r="ORF322" s="1461"/>
      <c r="ORG322" s="1461"/>
      <c r="ORH322" s="1461"/>
      <c r="ORI322" s="1461"/>
      <c r="ORJ322" s="1461"/>
      <c r="ORK322" s="1461"/>
      <c r="ORL322" s="1461"/>
      <c r="ORM322" s="1461"/>
      <c r="ORN322" s="1461"/>
      <c r="ORO322" s="1461"/>
      <c r="ORP322" s="1461"/>
      <c r="ORQ322" s="1461"/>
      <c r="ORR322" s="1461"/>
      <c r="ORS322" s="1461"/>
      <c r="ORT322" s="1461"/>
      <c r="ORU322" s="1461"/>
      <c r="ORV322" s="1461"/>
      <c r="ORW322" s="1461"/>
      <c r="ORX322" s="1461"/>
      <c r="ORY322" s="1461"/>
      <c r="ORZ322" s="1461"/>
      <c r="OSA322" s="1461"/>
      <c r="OSB322" s="1461"/>
      <c r="OSC322" s="1461"/>
      <c r="OSD322" s="1461"/>
      <c r="OSE322" s="1461"/>
      <c r="OSF322" s="1461"/>
      <c r="OSG322" s="1461"/>
      <c r="OSH322" s="1461"/>
      <c r="OSI322" s="1461"/>
      <c r="OSJ322" s="1461"/>
      <c r="OSK322" s="1461"/>
      <c r="OSL322" s="1461"/>
      <c r="OSM322" s="1461"/>
      <c r="OSN322" s="1461"/>
      <c r="OSO322" s="1461"/>
      <c r="OSP322" s="1461"/>
      <c r="OSQ322" s="1461"/>
      <c r="OSR322" s="1461"/>
      <c r="OSS322" s="1461"/>
      <c r="OST322" s="1461"/>
      <c r="OSU322" s="1461"/>
      <c r="OSV322" s="1461"/>
      <c r="OSW322" s="1461"/>
      <c r="OSX322" s="1461"/>
      <c r="OSY322" s="1461"/>
      <c r="OSZ322" s="1461"/>
      <c r="OTA322" s="1461"/>
      <c r="OTB322" s="1461"/>
      <c r="OTC322" s="1461"/>
      <c r="OTD322" s="1461"/>
      <c r="OTE322" s="1461"/>
      <c r="OTF322" s="1461"/>
      <c r="OTG322" s="1461"/>
      <c r="OTH322" s="1461"/>
      <c r="OTI322" s="1461"/>
      <c r="OTJ322" s="1461"/>
      <c r="OTK322" s="1461"/>
      <c r="OTL322" s="1461"/>
      <c r="OTM322" s="1461"/>
      <c r="OTN322" s="1461"/>
      <c r="OTO322" s="1461"/>
      <c r="OTP322" s="1461"/>
      <c r="OTQ322" s="1461"/>
      <c r="OTR322" s="1461"/>
      <c r="OTS322" s="1461"/>
      <c r="OTT322" s="1461"/>
      <c r="OTU322" s="1461"/>
      <c r="OTV322" s="1461"/>
      <c r="OTW322" s="1461"/>
      <c r="OTX322" s="1461"/>
      <c r="OTY322" s="1461"/>
      <c r="OTZ322" s="1461"/>
      <c r="OUA322" s="1461"/>
      <c r="OUB322" s="1461"/>
      <c r="OUC322" s="1461"/>
      <c r="OUD322" s="1461"/>
      <c r="OUE322" s="1461"/>
      <c r="OUF322" s="1461"/>
      <c r="OUG322" s="1461"/>
      <c r="OUH322" s="1461"/>
      <c r="OUI322" s="1461"/>
      <c r="OUJ322" s="1461"/>
      <c r="OUK322" s="1461"/>
      <c r="OUL322" s="1461"/>
      <c r="OUM322" s="1461"/>
      <c r="OUN322" s="1461"/>
      <c r="OUO322" s="1461"/>
      <c r="OUP322" s="1461"/>
      <c r="OUQ322" s="1461"/>
      <c r="OUR322" s="1461"/>
      <c r="OUS322" s="1461"/>
      <c r="OUT322" s="1461"/>
      <c r="OUU322" s="1461"/>
      <c r="OUV322" s="1461"/>
      <c r="OUW322" s="1461"/>
      <c r="OUX322" s="1461"/>
      <c r="OUY322" s="1461"/>
      <c r="OUZ322" s="1461"/>
      <c r="OVA322" s="1461"/>
      <c r="OVB322" s="1461"/>
      <c r="OVC322" s="1461"/>
      <c r="OVD322" s="1461"/>
      <c r="OVE322" s="1461"/>
      <c r="OVF322" s="1461"/>
      <c r="OVG322" s="1461"/>
      <c r="OVH322" s="1461"/>
      <c r="OVI322" s="1461"/>
      <c r="OVJ322" s="1461"/>
      <c r="OVK322" s="1461"/>
      <c r="OVL322" s="1461"/>
      <c r="OVM322" s="1461"/>
      <c r="OVN322" s="1461"/>
      <c r="OVO322" s="1461"/>
      <c r="OVP322" s="1461"/>
      <c r="OVQ322" s="1461"/>
      <c r="OVR322" s="1461"/>
      <c r="OVS322" s="1461"/>
      <c r="OVT322" s="1461"/>
      <c r="OVU322" s="1461"/>
      <c r="OVV322" s="1461"/>
      <c r="OVW322" s="1461"/>
      <c r="OVX322" s="1461"/>
      <c r="OVY322" s="1461"/>
      <c r="OVZ322" s="1461"/>
      <c r="OWA322" s="1461"/>
      <c r="OWB322" s="1461"/>
      <c r="OWC322" s="1461"/>
      <c r="OWD322" s="1461"/>
      <c r="OWE322" s="1461"/>
      <c r="OWF322" s="1461"/>
      <c r="OWG322" s="1461"/>
      <c r="OWH322" s="1461"/>
      <c r="OWI322" s="1461"/>
      <c r="OWJ322" s="1461"/>
      <c r="OWK322" s="1461"/>
      <c r="OWL322" s="1461"/>
      <c r="OWM322" s="1461"/>
      <c r="OWN322" s="1461"/>
      <c r="OWO322" s="1461"/>
      <c r="OWP322" s="1461"/>
      <c r="OWQ322" s="1461"/>
      <c r="OWR322" s="1461"/>
      <c r="OWS322" s="1461"/>
      <c r="OWT322" s="1461"/>
      <c r="OWU322" s="1461"/>
      <c r="OWV322" s="1461"/>
      <c r="OWW322" s="1461"/>
      <c r="OWX322" s="1461"/>
      <c r="OWY322" s="1461"/>
      <c r="OWZ322" s="1461"/>
      <c r="OXA322" s="1461"/>
      <c r="OXB322" s="1461"/>
      <c r="OXC322" s="1461"/>
      <c r="OXD322" s="1461"/>
      <c r="OXE322" s="1461"/>
      <c r="OXF322" s="1461"/>
      <c r="OXG322" s="1461"/>
      <c r="OXH322" s="1461"/>
      <c r="OXI322" s="1461"/>
      <c r="OXJ322" s="1461"/>
      <c r="OXK322" s="1461"/>
      <c r="OXL322" s="1461"/>
      <c r="OXM322" s="1461"/>
      <c r="OXN322" s="1461"/>
      <c r="OXO322" s="1461"/>
      <c r="OXP322" s="1461"/>
      <c r="OXQ322" s="1461"/>
      <c r="OXR322" s="1461"/>
      <c r="OXS322" s="1461"/>
      <c r="OXT322" s="1461"/>
      <c r="OXU322" s="1461"/>
      <c r="OXV322" s="1461"/>
      <c r="OXW322" s="1461"/>
      <c r="OXX322" s="1461"/>
      <c r="OXY322" s="1461"/>
      <c r="OXZ322" s="1461"/>
      <c r="OYA322" s="1461"/>
      <c r="OYB322" s="1461"/>
      <c r="OYC322" s="1461"/>
      <c r="OYD322" s="1461"/>
      <c r="OYE322" s="1461"/>
      <c r="OYF322" s="1461"/>
      <c r="OYG322" s="1461"/>
      <c r="OYH322" s="1461"/>
      <c r="OYI322" s="1461"/>
      <c r="OYJ322" s="1461"/>
      <c r="OYK322" s="1461"/>
      <c r="OYL322" s="1461"/>
      <c r="OYM322" s="1461"/>
      <c r="OYN322" s="1461"/>
      <c r="OYO322" s="1461"/>
      <c r="OYP322" s="1461"/>
      <c r="OYQ322" s="1461"/>
      <c r="OYR322" s="1461"/>
      <c r="OYS322" s="1461"/>
      <c r="OYT322" s="1461"/>
      <c r="OYU322" s="1461"/>
      <c r="OYV322" s="1461"/>
      <c r="OYW322" s="1461"/>
      <c r="OYX322" s="1461"/>
      <c r="OYY322" s="1461"/>
      <c r="OYZ322" s="1461"/>
      <c r="OZA322" s="1461"/>
      <c r="OZB322" s="1461"/>
      <c r="OZC322" s="1461"/>
      <c r="OZD322" s="1461"/>
      <c r="OZE322" s="1461"/>
      <c r="OZF322" s="1461"/>
      <c r="OZG322" s="1461"/>
      <c r="OZH322" s="1461"/>
      <c r="OZI322" s="1461"/>
      <c r="OZJ322" s="1461"/>
      <c r="OZK322" s="1461"/>
      <c r="OZL322" s="1461"/>
      <c r="OZM322" s="1461"/>
      <c r="OZN322" s="1461"/>
      <c r="OZO322" s="1461"/>
      <c r="OZP322" s="1461"/>
      <c r="OZQ322" s="1461"/>
      <c r="OZR322" s="1461"/>
      <c r="OZS322" s="1461"/>
      <c r="OZT322" s="1461"/>
      <c r="OZU322" s="1461"/>
      <c r="OZV322" s="1461"/>
      <c r="OZW322" s="1461"/>
      <c r="OZX322" s="1461"/>
      <c r="OZY322" s="1461"/>
      <c r="OZZ322" s="1461"/>
      <c r="PAA322" s="1461"/>
      <c r="PAB322" s="1461"/>
      <c r="PAC322" s="1461"/>
      <c r="PAD322" s="1461"/>
      <c r="PAE322" s="1461"/>
      <c r="PAF322" s="1461"/>
      <c r="PAG322" s="1461"/>
      <c r="PAH322" s="1461"/>
      <c r="PAI322" s="1461"/>
      <c r="PAJ322" s="1461"/>
      <c r="PAK322" s="1461"/>
      <c r="PAL322" s="1461"/>
      <c r="PAM322" s="1461"/>
      <c r="PAN322" s="1461"/>
      <c r="PAO322" s="1461"/>
      <c r="PAP322" s="1461"/>
      <c r="PAQ322" s="1461"/>
      <c r="PAR322" s="1461"/>
      <c r="PAS322" s="1461"/>
      <c r="PAT322" s="1461"/>
      <c r="PAU322" s="1461"/>
      <c r="PAV322" s="1461"/>
      <c r="PAW322" s="1461"/>
      <c r="PAX322" s="1461"/>
      <c r="PAY322" s="1461"/>
      <c r="PAZ322" s="1461"/>
      <c r="PBA322" s="1461"/>
      <c r="PBB322" s="1461"/>
      <c r="PBC322" s="1461"/>
      <c r="PBD322" s="1461"/>
      <c r="PBE322" s="1461"/>
      <c r="PBF322" s="1461"/>
      <c r="PBG322" s="1461"/>
      <c r="PBH322" s="1461"/>
      <c r="PBI322" s="1461"/>
      <c r="PBJ322" s="1461"/>
      <c r="PBK322" s="1461"/>
      <c r="PBL322" s="1461"/>
      <c r="PBM322" s="1461"/>
      <c r="PBN322" s="1461"/>
      <c r="PBO322" s="1461"/>
      <c r="PBP322" s="1461"/>
      <c r="PBQ322" s="1461"/>
      <c r="PBR322" s="1461"/>
      <c r="PBS322" s="1461"/>
      <c r="PBT322" s="1461"/>
      <c r="PBU322" s="1461"/>
      <c r="PBV322" s="1461"/>
      <c r="PBW322" s="1461"/>
      <c r="PBX322" s="1461"/>
      <c r="PBY322" s="1461"/>
      <c r="PBZ322" s="1461"/>
      <c r="PCA322" s="1461"/>
      <c r="PCB322" s="1461"/>
      <c r="PCC322" s="1461"/>
      <c r="PCD322" s="1461"/>
      <c r="PCE322" s="1461"/>
      <c r="PCF322" s="1461"/>
      <c r="PCG322" s="1461"/>
      <c r="PCH322" s="1461"/>
      <c r="PCI322" s="1461"/>
      <c r="PCJ322" s="1461"/>
      <c r="PCK322" s="1461"/>
      <c r="PCL322" s="1461"/>
      <c r="PCM322" s="1461"/>
      <c r="PCN322" s="1461"/>
      <c r="PCO322" s="1461"/>
      <c r="PCP322" s="1461"/>
      <c r="PCQ322" s="1461"/>
      <c r="PCR322" s="1461"/>
      <c r="PCS322" s="1461"/>
      <c r="PCT322" s="1461"/>
      <c r="PCU322" s="1461"/>
      <c r="PCV322" s="1461"/>
      <c r="PCW322" s="1461"/>
      <c r="PCX322" s="1461"/>
      <c r="PCY322" s="1461"/>
      <c r="PCZ322" s="1461"/>
      <c r="PDA322" s="1461"/>
      <c r="PDB322" s="1461"/>
      <c r="PDC322" s="1461"/>
      <c r="PDD322" s="1461"/>
      <c r="PDE322" s="1461"/>
      <c r="PDF322" s="1461"/>
      <c r="PDG322" s="1461"/>
      <c r="PDH322" s="1461"/>
      <c r="PDI322" s="1461"/>
      <c r="PDJ322" s="1461"/>
      <c r="PDK322" s="1461"/>
      <c r="PDL322" s="1461"/>
      <c r="PDM322" s="1461"/>
      <c r="PDN322" s="1461"/>
      <c r="PDO322" s="1461"/>
      <c r="PDP322" s="1461"/>
      <c r="PDQ322" s="1461"/>
      <c r="PDR322" s="1461"/>
      <c r="PDS322" s="1461"/>
      <c r="PDT322" s="1461"/>
      <c r="PDU322" s="1461"/>
      <c r="PDV322" s="1461"/>
      <c r="PDW322" s="1461"/>
      <c r="PDX322" s="1461"/>
      <c r="PDY322" s="1461"/>
      <c r="PDZ322" s="1461"/>
      <c r="PEA322" s="1461"/>
      <c r="PEB322" s="1461"/>
      <c r="PEC322" s="1461"/>
      <c r="PED322" s="1461"/>
      <c r="PEE322" s="1461"/>
      <c r="PEF322" s="1461"/>
      <c r="PEG322" s="1461"/>
      <c r="PEH322" s="1461"/>
      <c r="PEI322" s="1461"/>
      <c r="PEJ322" s="1461"/>
      <c r="PEK322" s="1461"/>
      <c r="PEL322" s="1461"/>
      <c r="PEM322" s="1461"/>
      <c r="PEN322" s="1461"/>
      <c r="PEO322" s="1461"/>
      <c r="PEP322" s="1461"/>
      <c r="PEQ322" s="1461"/>
      <c r="PER322" s="1461"/>
      <c r="PES322" s="1461"/>
      <c r="PET322" s="1461"/>
      <c r="PEU322" s="1461"/>
      <c r="PEV322" s="1461"/>
      <c r="PEW322" s="1461"/>
      <c r="PEX322" s="1461"/>
      <c r="PEY322" s="1461"/>
      <c r="PEZ322" s="1461"/>
      <c r="PFA322" s="1461"/>
      <c r="PFB322" s="1461"/>
      <c r="PFC322" s="1461"/>
      <c r="PFD322" s="1461"/>
      <c r="PFE322" s="1461"/>
      <c r="PFF322" s="1461"/>
      <c r="PFG322" s="1461"/>
      <c r="PFH322" s="1461"/>
      <c r="PFI322" s="1461"/>
      <c r="PFJ322" s="1461"/>
      <c r="PFK322" s="1461"/>
      <c r="PFL322" s="1461"/>
      <c r="PFM322" s="1461"/>
      <c r="PFN322" s="1461"/>
      <c r="PFO322" s="1461"/>
      <c r="PFP322" s="1461"/>
      <c r="PFQ322" s="1461"/>
      <c r="PFR322" s="1461"/>
      <c r="PFS322" s="1461"/>
      <c r="PFT322" s="1461"/>
      <c r="PFU322" s="1461"/>
      <c r="PFV322" s="1461"/>
      <c r="PFW322" s="1461"/>
      <c r="PFX322" s="1461"/>
      <c r="PFY322" s="1461"/>
      <c r="PFZ322" s="1461"/>
      <c r="PGA322" s="1461"/>
      <c r="PGB322" s="1461"/>
      <c r="PGC322" s="1461"/>
      <c r="PGD322" s="1461"/>
      <c r="PGE322" s="1461"/>
      <c r="PGF322" s="1461"/>
      <c r="PGG322" s="1461"/>
      <c r="PGH322" s="1461"/>
      <c r="PGI322" s="1461"/>
      <c r="PGJ322" s="1461"/>
      <c r="PGK322" s="1461"/>
      <c r="PGL322" s="1461"/>
      <c r="PGM322" s="1461"/>
      <c r="PGN322" s="1461"/>
      <c r="PGO322" s="1461"/>
      <c r="PGP322" s="1461"/>
      <c r="PGQ322" s="1461"/>
      <c r="PGR322" s="1461"/>
      <c r="PGS322" s="1461"/>
      <c r="PGT322" s="1461"/>
      <c r="PGU322" s="1461"/>
      <c r="PGV322" s="1461"/>
      <c r="PGW322" s="1461"/>
      <c r="PGX322" s="1461"/>
      <c r="PGY322" s="1461"/>
      <c r="PGZ322" s="1461"/>
      <c r="PHA322" s="1461"/>
      <c r="PHB322" s="1461"/>
      <c r="PHC322" s="1461"/>
      <c r="PHD322" s="1461"/>
      <c r="PHE322" s="1461"/>
      <c r="PHF322" s="1461"/>
      <c r="PHG322" s="1461"/>
      <c r="PHH322" s="1461"/>
      <c r="PHI322" s="1461"/>
      <c r="PHJ322" s="1461"/>
      <c r="PHK322" s="1461"/>
      <c r="PHL322" s="1461"/>
      <c r="PHM322" s="1461"/>
      <c r="PHN322" s="1461"/>
      <c r="PHO322" s="1461"/>
      <c r="PHP322" s="1461"/>
      <c r="PHQ322" s="1461"/>
      <c r="PHR322" s="1461"/>
      <c r="PHS322" s="1461"/>
      <c r="PHT322" s="1461"/>
      <c r="PHU322" s="1461"/>
      <c r="PHV322" s="1461"/>
      <c r="PHW322" s="1461"/>
      <c r="PHX322" s="1461"/>
      <c r="PHY322" s="1461"/>
      <c r="PHZ322" s="1461"/>
      <c r="PIA322" s="1461"/>
      <c r="PIB322" s="1461"/>
      <c r="PIC322" s="1461"/>
      <c r="PID322" s="1461"/>
      <c r="PIE322" s="1461"/>
      <c r="PIF322" s="1461"/>
      <c r="PIG322" s="1461"/>
      <c r="PIH322" s="1461"/>
      <c r="PII322" s="1461"/>
      <c r="PIJ322" s="1461"/>
      <c r="PIK322" s="1461"/>
      <c r="PIL322" s="1461"/>
      <c r="PIM322" s="1461"/>
      <c r="PIN322" s="1461"/>
      <c r="PIO322" s="1461"/>
      <c r="PIP322" s="1461"/>
      <c r="PIQ322" s="1461"/>
      <c r="PIR322" s="1461"/>
      <c r="PIS322" s="1461"/>
      <c r="PIT322" s="1461"/>
      <c r="PIU322" s="1461"/>
      <c r="PIV322" s="1461"/>
      <c r="PIW322" s="1461"/>
      <c r="PIX322" s="1461"/>
      <c r="PIY322" s="1461"/>
      <c r="PIZ322" s="1461"/>
      <c r="PJA322" s="1461"/>
      <c r="PJB322" s="1461"/>
      <c r="PJC322" s="1461"/>
      <c r="PJD322" s="1461"/>
      <c r="PJE322" s="1461"/>
      <c r="PJF322" s="1461"/>
      <c r="PJG322" s="1461"/>
      <c r="PJH322" s="1461"/>
      <c r="PJI322" s="1461"/>
      <c r="PJJ322" s="1461"/>
      <c r="PJK322" s="1461"/>
      <c r="PJL322" s="1461"/>
      <c r="PJM322" s="1461"/>
      <c r="PJN322" s="1461"/>
      <c r="PJO322" s="1461"/>
      <c r="PJP322" s="1461"/>
      <c r="PJQ322" s="1461"/>
      <c r="PJR322" s="1461"/>
      <c r="PJS322" s="1461"/>
      <c r="PJT322" s="1461"/>
      <c r="PJU322" s="1461"/>
      <c r="PJV322" s="1461"/>
      <c r="PJW322" s="1461"/>
      <c r="PJX322" s="1461"/>
      <c r="PJY322" s="1461"/>
      <c r="PJZ322" s="1461"/>
      <c r="PKA322" s="1461"/>
      <c r="PKB322" s="1461"/>
      <c r="PKC322" s="1461"/>
      <c r="PKD322" s="1461"/>
      <c r="PKE322" s="1461"/>
      <c r="PKF322" s="1461"/>
      <c r="PKG322" s="1461"/>
      <c r="PKH322" s="1461"/>
      <c r="PKI322" s="1461"/>
      <c r="PKJ322" s="1461"/>
      <c r="PKK322" s="1461"/>
      <c r="PKL322" s="1461"/>
      <c r="PKM322" s="1461"/>
      <c r="PKN322" s="1461"/>
      <c r="PKO322" s="1461"/>
      <c r="PKP322" s="1461"/>
      <c r="PKQ322" s="1461"/>
      <c r="PKR322" s="1461"/>
      <c r="PKS322" s="1461"/>
      <c r="PKT322" s="1461"/>
      <c r="PKU322" s="1461"/>
      <c r="PKV322" s="1461"/>
      <c r="PKW322" s="1461"/>
      <c r="PKX322" s="1461"/>
      <c r="PKY322" s="1461"/>
      <c r="PKZ322" s="1461"/>
      <c r="PLA322" s="1461"/>
      <c r="PLB322" s="1461"/>
      <c r="PLC322" s="1461"/>
      <c r="PLD322" s="1461"/>
      <c r="PLE322" s="1461"/>
      <c r="PLF322" s="1461"/>
      <c r="PLG322" s="1461"/>
      <c r="PLH322" s="1461"/>
      <c r="PLI322" s="1461"/>
      <c r="PLJ322" s="1461"/>
      <c r="PLK322" s="1461"/>
      <c r="PLL322" s="1461"/>
      <c r="PLM322" s="1461"/>
      <c r="PLN322" s="1461"/>
      <c r="PLO322" s="1461"/>
      <c r="PLP322" s="1461"/>
      <c r="PLQ322" s="1461"/>
      <c r="PLR322" s="1461"/>
      <c r="PLS322" s="1461"/>
      <c r="PLT322" s="1461"/>
      <c r="PLU322" s="1461"/>
      <c r="PLV322" s="1461"/>
      <c r="PLW322" s="1461"/>
      <c r="PLX322" s="1461"/>
      <c r="PLY322" s="1461"/>
      <c r="PLZ322" s="1461"/>
      <c r="PMA322" s="1461"/>
      <c r="PMB322" s="1461"/>
      <c r="PMC322" s="1461"/>
      <c r="PMD322" s="1461"/>
      <c r="PME322" s="1461"/>
      <c r="PMF322" s="1461"/>
      <c r="PMG322" s="1461"/>
      <c r="PMH322" s="1461"/>
      <c r="PMI322" s="1461"/>
      <c r="PMJ322" s="1461"/>
      <c r="PMK322" s="1461"/>
      <c r="PML322" s="1461"/>
      <c r="PMM322" s="1461"/>
      <c r="PMN322" s="1461"/>
      <c r="PMO322" s="1461"/>
      <c r="PMP322" s="1461"/>
      <c r="PMQ322" s="1461"/>
      <c r="PMR322" s="1461"/>
      <c r="PMS322" s="1461"/>
      <c r="PMT322" s="1461"/>
      <c r="PMU322" s="1461"/>
      <c r="PMV322" s="1461"/>
      <c r="PMW322" s="1461"/>
      <c r="PMX322" s="1461"/>
      <c r="PMY322" s="1461"/>
      <c r="PMZ322" s="1461"/>
      <c r="PNA322" s="1461"/>
      <c r="PNB322" s="1461"/>
      <c r="PNC322" s="1461"/>
      <c r="PND322" s="1461"/>
      <c r="PNE322" s="1461"/>
      <c r="PNF322" s="1461"/>
      <c r="PNG322" s="1461"/>
      <c r="PNH322" s="1461"/>
      <c r="PNI322" s="1461"/>
      <c r="PNJ322" s="1461"/>
      <c r="PNK322" s="1461"/>
      <c r="PNL322" s="1461"/>
      <c r="PNM322" s="1461"/>
      <c r="PNN322" s="1461"/>
      <c r="PNO322" s="1461"/>
      <c r="PNP322" s="1461"/>
      <c r="PNQ322" s="1461"/>
      <c r="PNR322" s="1461"/>
      <c r="PNS322" s="1461"/>
      <c r="PNT322" s="1461"/>
      <c r="PNU322" s="1461"/>
      <c r="PNV322" s="1461"/>
      <c r="PNW322" s="1461"/>
      <c r="PNX322" s="1461"/>
      <c r="PNY322" s="1461"/>
      <c r="PNZ322" s="1461"/>
      <c r="POA322" s="1461"/>
      <c r="POB322" s="1461"/>
      <c r="POC322" s="1461"/>
      <c r="POD322" s="1461"/>
      <c r="POE322" s="1461"/>
      <c r="POF322" s="1461"/>
      <c r="POG322" s="1461"/>
      <c r="POH322" s="1461"/>
      <c r="POI322" s="1461"/>
      <c r="POJ322" s="1461"/>
      <c r="POK322" s="1461"/>
      <c r="POL322" s="1461"/>
      <c r="POM322" s="1461"/>
      <c r="PON322" s="1461"/>
      <c r="POO322" s="1461"/>
      <c r="POP322" s="1461"/>
      <c r="POQ322" s="1461"/>
      <c r="POR322" s="1461"/>
      <c r="POS322" s="1461"/>
      <c r="POT322" s="1461"/>
      <c r="POU322" s="1461"/>
      <c r="POV322" s="1461"/>
      <c r="POW322" s="1461"/>
      <c r="POX322" s="1461"/>
      <c r="POY322" s="1461"/>
      <c r="POZ322" s="1461"/>
      <c r="PPA322" s="1461"/>
      <c r="PPB322" s="1461"/>
      <c r="PPC322" s="1461"/>
      <c r="PPD322" s="1461"/>
      <c r="PPE322" s="1461"/>
      <c r="PPF322" s="1461"/>
      <c r="PPG322" s="1461"/>
      <c r="PPH322" s="1461"/>
      <c r="PPI322" s="1461"/>
      <c r="PPJ322" s="1461"/>
      <c r="PPK322" s="1461"/>
      <c r="PPL322" s="1461"/>
      <c r="PPM322" s="1461"/>
      <c r="PPN322" s="1461"/>
      <c r="PPO322" s="1461"/>
      <c r="PPP322" s="1461"/>
      <c r="PPQ322" s="1461"/>
      <c r="PPR322" s="1461"/>
      <c r="PPS322" s="1461"/>
      <c r="PPT322" s="1461"/>
      <c r="PPU322" s="1461"/>
      <c r="PPV322" s="1461"/>
      <c r="PPW322" s="1461"/>
      <c r="PPX322" s="1461"/>
      <c r="PPY322" s="1461"/>
      <c r="PPZ322" s="1461"/>
      <c r="PQA322" s="1461"/>
      <c r="PQB322" s="1461"/>
      <c r="PQC322" s="1461"/>
      <c r="PQD322" s="1461"/>
      <c r="PQE322" s="1461"/>
      <c r="PQF322" s="1461"/>
      <c r="PQG322" s="1461"/>
      <c r="PQH322" s="1461"/>
      <c r="PQI322" s="1461"/>
      <c r="PQJ322" s="1461"/>
      <c r="PQK322" s="1461"/>
      <c r="PQL322" s="1461"/>
      <c r="PQM322" s="1461"/>
      <c r="PQN322" s="1461"/>
      <c r="PQO322" s="1461"/>
      <c r="PQP322" s="1461"/>
      <c r="PQQ322" s="1461"/>
      <c r="PQR322" s="1461"/>
      <c r="PQS322" s="1461"/>
      <c r="PQT322" s="1461"/>
      <c r="PQU322" s="1461"/>
      <c r="PQV322" s="1461"/>
      <c r="PQW322" s="1461"/>
      <c r="PQX322" s="1461"/>
      <c r="PQY322" s="1461"/>
      <c r="PQZ322" s="1461"/>
      <c r="PRA322" s="1461"/>
      <c r="PRB322" s="1461"/>
      <c r="PRC322" s="1461"/>
      <c r="PRD322" s="1461"/>
      <c r="PRE322" s="1461"/>
      <c r="PRF322" s="1461"/>
      <c r="PRG322" s="1461"/>
      <c r="PRH322" s="1461"/>
      <c r="PRI322" s="1461"/>
      <c r="PRJ322" s="1461"/>
      <c r="PRK322" s="1461"/>
      <c r="PRL322" s="1461"/>
      <c r="PRM322" s="1461"/>
      <c r="PRN322" s="1461"/>
      <c r="PRO322" s="1461"/>
      <c r="PRP322" s="1461"/>
      <c r="PRQ322" s="1461"/>
      <c r="PRR322" s="1461"/>
      <c r="PRS322" s="1461"/>
      <c r="PRT322" s="1461"/>
      <c r="PRU322" s="1461"/>
      <c r="PRV322" s="1461"/>
      <c r="PRW322" s="1461"/>
      <c r="PRX322" s="1461"/>
      <c r="PRY322" s="1461"/>
      <c r="PRZ322" s="1461"/>
      <c r="PSA322" s="1461"/>
      <c r="PSB322" s="1461"/>
      <c r="PSC322" s="1461"/>
      <c r="PSD322" s="1461"/>
      <c r="PSE322" s="1461"/>
      <c r="PSF322" s="1461"/>
      <c r="PSG322" s="1461"/>
      <c r="PSH322" s="1461"/>
      <c r="PSI322" s="1461"/>
      <c r="PSJ322" s="1461"/>
      <c r="PSK322" s="1461"/>
      <c r="PSL322" s="1461"/>
      <c r="PSM322" s="1461"/>
      <c r="PSN322" s="1461"/>
      <c r="PSO322" s="1461"/>
      <c r="PSP322" s="1461"/>
      <c r="PSQ322" s="1461"/>
      <c r="PSR322" s="1461"/>
      <c r="PSS322" s="1461"/>
      <c r="PST322" s="1461"/>
      <c r="PSU322" s="1461"/>
      <c r="PSV322" s="1461"/>
      <c r="PSW322" s="1461"/>
      <c r="PSX322" s="1461"/>
      <c r="PSY322" s="1461"/>
      <c r="PSZ322" s="1461"/>
      <c r="PTA322" s="1461"/>
      <c r="PTB322" s="1461"/>
      <c r="PTC322" s="1461"/>
      <c r="PTD322" s="1461"/>
      <c r="PTE322" s="1461"/>
      <c r="PTF322" s="1461"/>
      <c r="PTG322" s="1461"/>
      <c r="PTH322" s="1461"/>
      <c r="PTI322" s="1461"/>
      <c r="PTJ322" s="1461"/>
      <c r="PTK322" s="1461"/>
      <c r="PTL322" s="1461"/>
      <c r="PTM322" s="1461"/>
      <c r="PTN322" s="1461"/>
      <c r="PTO322" s="1461"/>
      <c r="PTP322" s="1461"/>
      <c r="PTQ322" s="1461"/>
      <c r="PTR322" s="1461"/>
      <c r="PTS322" s="1461"/>
      <c r="PTT322" s="1461"/>
      <c r="PTU322" s="1461"/>
      <c r="PTV322" s="1461"/>
      <c r="PTW322" s="1461"/>
      <c r="PTX322" s="1461"/>
      <c r="PTY322" s="1461"/>
      <c r="PTZ322" s="1461"/>
      <c r="PUA322" s="1461"/>
      <c r="PUB322" s="1461"/>
      <c r="PUC322" s="1461"/>
      <c r="PUD322" s="1461"/>
      <c r="PUE322" s="1461"/>
      <c r="PUF322" s="1461"/>
      <c r="PUG322" s="1461"/>
      <c r="PUH322" s="1461"/>
      <c r="PUI322" s="1461"/>
      <c r="PUJ322" s="1461"/>
      <c r="PUK322" s="1461"/>
      <c r="PUL322" s="1461"/>
      <c r="PUM322" s="1461"/>
      <c r="PUN322" s="1461"/>
      <c r="PUO322" s="1461"/>
      <c r="PUP322" s="1461"/>
      <c r="PUQ322" s="1461"/>
      <c r="PUR322" s="1461"/>
      <c r="PUS322" s="1461"/>
      <c r="PUT322" s="1461"/>
      <c r="PUU322" s="1461"/>
      <c r="PUV322" s="1461"/>
      <c r="PUW322" s="1461"/>
      <c r="PUX322" s="1461"/>
      <c r="PUY322" s="1461"/>
      <c r="PUZ322" s="1461"/>
      <c r="PVA322" s="1461"/>
      <c r="PVB322" s="1461"/>
      <c r="PVC322" s="1461"/>
      <c r="PVD322" s="1461"/>
      <c r="PVE322" s="1461"/>
      <c r="PVF322" s="1461"/>
      <c r="PVG322" s="1461"/>
      <c r="PVH322" s="1461"/>
      <c r="PVI322" s="1461"/>
      <c r="PVJ322" s="1461"/>
      <c r="PVK322" s="1461"/>
      <c r="PVL322" s="1461"/>
      <c r="PVM322" s="1461"/>
      <c r="PVN322" s="1461"/>
      <c r="PVO322" s="1461"/>
      <c r="PVP322" s="1461"/>
      <c r="PVQ322" s="1461"/>
      <c r="PVR322" s="1461"/>
      <c r="PVS322" s="1461"/>
      <c r="PVT322" s="1461"/>
      <c r="PVU322" s="1461"/>
      <c r="PVV322" s="1461"/>
      <c r="PVW322" s="1461"/>
      <c r="PVX322" s="1461"/>
      <c r="PVY322" s="1461"/>
      <c r="PVZ322" s="1461"/>
      <c r="PWA322" s="1461"/>
      <c r="PWB322" s="1461"/>
      <c r="PWC322" s="1461"/>
      <c r="PWD322" s="1461"/>
      <c r="PWE322" s="1461"/>
      <c r="PWF322" s="1461"/>
      <c r="PWG322" s="1461"/>
      <c r="PWH322" s="1461"/>
      <c r="PWI322" s="1461"/>
      <c r="PWJ322" s="1461"/>
      <c r="PWK322" s="1461"/>
      <c r="PWL322" s="1461"/>
      <c r="PWM322" s="1461"/>
      <c r="PWN322" s="1461"/>
      <c r="PWO322" s="1461"/>
      <c r="PWP322" s="1461"/>
      <c r="PWQ322" s="1461"/>
      <c r="PWR322" s="1461"/>
      <c r="PWS322" s="1461"/>
      <c r="PWT322" s="1461"/>
      <c r="PWU322" s="1461"/>
      <c r="PWV322" s="1461"/>
      <c r="PWW322" s="1461"/>
      <c r="PWX322" s="1461"/>
      <c r="PWY322" s="1461"/>
      <c r="PWZ322" s="1461"/>
      <c r="PXA322" s="1461"/>
      <c r="PXB322" s="1461"/>
      <c r="PXC322" s="1461"/>
      <c r="PXD322" s="1461"/>
      <c r="PXE322" s="1461"/>
      <c r="PXF322" s="1461"/>
      <c r="PXG322" s="1461"/>
      <c r="PXH322" s="1461"/>
      <c r="PXI322" s="1461"/>
      <c r="PXJ322" s="1461"/>
      <c r="PXK322" s="1461"/>
      <c r="PXL322" s="1461"/>
      <c r="PXM322" s="1461"/>
      <c r="PXN322" s="1461"/>
      <c r="PXO322" s="1461"/>
      <c r="PXP322" s="1461"/>
      <c r="PXQ322" s="1461"/>
      <c r="PXR322" s="1461"/>
      <c r="PXS322" s="1461"/>
      <c r="PXT322" s="1461"/>
      <c r="PXU322" s="1461"/>
      <c r="PXV322" s="1461"/>
      <c r="PXW322" s="1461"/>
      <c r="PXX322" s="1461"/>
      <c r="PXY322" s="1461"/>
      <c r="PXZ322" s="1461"/>
      <c r="PYA322" s="1461"/>
      <c r="PYB322" s="1461"/>
      <c r="PYC322" s="1461"/>
      <c r="PYD322" s="1461"/>
      <c r="PYE322" s="1461"/>
      <c r="PYF322" s="1461"/>
      <c r="PYG322" s="1461"/>
      <c r="PYH322" s="1461"/>
      <c r="PYI322" s="1461"/>
      <c r="PYJ322" s="1461"/>
      <c r="PYK322" s="1461"/>
      <c r="PYL322" s="1461"/>
      <c r="PYM322" s="1461"/>
      <c r="PYN322" s="1461"/>
      <c r="PYO322" s="1461"/>
      <c r="PYP322" s="1461"/>
      <c r="PYQ322" s="1461"/>
      <c r="PYR322" s="1461"/>
      <c r="PYS322" s="1461"/>
      <c r="PYT322" s="1461"/>
      <c r="PYU322" s="1461"/>
      <c r="PYV322" s="1461"/>
      <c r="PYW322" s="1461"/>
      <c r="PYX322" s="1461"/>
      <c r="PYY322" s="1461"/>
      <c r="PYZ322" s="1461"/>
      <c r="PZA322" s="1461"/>
      <c r="PZB322" s="1461"/>
      <c r="PZC322" s="1461"/>
      <c r="PZD322" s="1461"/>
      <c r="PZE322" s="1461"/>
      <c r="PZF322" s="1461"/>
      <c r="PZG322" s="1461"/>
      <c r="PZH322" s="1461"/>
      <c r="PZI322" s="1461"/>
      <c r="PZJ322" s="1461"/>
      <c r="PZK322" s="1461"/>
      <c r="PZL322" s="1461"/>
      <c r="PZM322" s="1461"/>
      <c r="PZN322" s="1461"/>
      <c r="PZO322" s="1461"/>
      <c r="PZP322" s="1461"/>
      <c r="PZQ322" s="1461"/>
      <c r="PZR322" s="1461"/>
      <c r="PZS322" s="1461"/>
      <c r="PZT322" s="1461"/>
      <c r="PZU322" s="1461"/>
      <c r="PZV322" s="1461"/>
      <c r="PZW322" s="1461"/>
      <c r="PZX322" s="1461"/>
      <c r="PZY322" s="1461"/>
      <c r="PZZ322" s="1461"/>
      <c r="QAA322" s="1461"/>
      <c r="QAB322" s="1461"/>
      <c r="QAC322" s="1461"/>
      <c r="QAD322" s="1461"/>
      <c r="QAE322" s="1461"/>
      <c r="QAF322" s="1461"/>
      <c r="QAG322" s="1461"/>
      <c r="QAH322" s="1461"/>
      <c r="QAI322" s="1461"/>
      <c r="QAJ322" s="1461"/>
      <c r="QAK322" s="1461"/>
      <c r="QAL322" s="1461"/>
      <c r="QAM322" s="1461"/>
      <c r="QAN322" s="1461"/>
      <c r="QAO322" s="1461"/>
      <c r="QAP322" s="1461"/>
      <c r="QAQ322" s="1461"/>
      <c r="QAR322" s="1461"/>
      <c r="QAS322" s="1461"/>
      <c r="QAT322" s="1461"/>
      <c r="QAU322" s="1461"/>
      <c r="QAV322" s="1461"/>
      <c r="QAW322" s="1461"/>
      <c r="QAX322" s="1461"/>
      <c r="QAY322" s="1461"/>
      <c r="QAZ322" s="1461"/>
      <c r="QBA322" s="1461"/>
      <c r="QBB322" s="1461"/>
      <c r="QBC322" s="1461"/>
      <c r="QBD322" s="1461"/>
      <c r="QBE322" s="1461"/>
      <c r="QBF322" s="1461"/>
      <c r="QBG322" s="1461"/>
      <c r="QBH322" s="1461"/>
      <c r="QBI322" s="1461"/>
      <c r="QBJ322" s="1461"/>
      <c r="QBK322" s="1461"/>
      <c r="QBL322" s="1461"/>
      <c r="QBM322" s="1461"/>
      <c r="QBN322" s="1461"/>
      <c r="QBO322" s="1461"/>
      <c r="QBP322" s="1461"/>
      <c r="QBQ322" s="1461"/>
      <c r="QBR322" s="1461"/>
      <c r="QBS322" s="1461"/>
      <c r="QBT322" s="1461"/>
      <c r="QBU322" s="1461"/>
      <c r="QBV322" s="1461"/>
      <c r="QBW322" s="1461"/>
      <c r="QBX322" s="1461"/>
      <c r="QBY322" s="1461"/>
      <c r="QBZ322" s="1461"/>
      <c r="QCA322" s="1461"/>
      <c r="QCB322" s="1461"/>
      <c r="QCC322" s="1461"/>
      <c r="QCD322" s="1461"/>
      <c r="QCE322" s="1461"/>
      <c r="QCF322" s="1461"/>
      <c r="QCG322" s="1461"/>
      <c r="QCH322" s="1461"/>
      <c r="QCI322" s="1461"/>
      <c r="QCJ322" s="1461"/>
      <c r="QCK322" s="1461"/>
      <c r="QCL322" s="1461"/>
      <c r="QCM322" s="1461"/>
      <c r="QCN322" s="1461"/>
      <c r="QCO322" s="1461"/>
      <c r="QCP322" s="1461"/>
      <c r="QCQ322" s="1461"/>
      <c r="QCR322" s="1461"/>
      <c r="QCS322" s="1461"/>
      <c r="QCT322" s="1461"/>
      <c r="QCU322" s="1461"/>
      <c r="QCV322" s="1461"/>
      <c r="QCW322" s="1461"/>
      <c r="QCX322" s="1461"/>
      <c r="QCY322" s="1461"/>
      <c r="QCZ322" s="1461"/>
      <c r="QDA322" s="1461"/>
      <c r="QDB322" s="1461"/>
      <c r="QDC322" s="1461"/>
      <c r="QDD322" s="1461"/>
      <c r="QDE322" s="1461"/>
      <c r="QDF322" s="1461"/>
      <c r="QDG322" s="1461"/>
      <c r="QDH322" s="1461"/>
      <c r="QDI322" s="1461"/>
      <c r="QDJ322" s="1461"/>
      <c r="QDK322" s="1461"/>
      <c r="QDL322" s="1461"/>
      <c r="QDM322" s="1461"/>
      <c r="QDN322" s="1461"/>
      <c r="QDO322" s="1461"/>
      <c r="QDP322" s="1461"/>
      <c r="QDQ322" s="1461"/>
      <c r="QDR322" s="1461"/>
      <c r="QDS322" s="1461"/>
      <c r="QDT322" s="1461"/>
      <c r="QDU322" s="1461"/>
      <c r="QDV322" s="1461"/>
      <c r="QDW322" s="1461"/>
      <c r="QDX322" s="1461"/>
      <c r="QDY322" s="1461"/>
      <c r="QDZ322" s="1461"/>
      <c r="QEA322" s="1461"/>
      <c r="QEB322" s="1461"/>
      <c r="QEC322" s="1461"/>
      <c r="QED322" s="1461"/>
      <c r="QEE322" s="1461"/>
      <c r="QEF322" s="1461"/>
      <c r="QEG322" s="1461"/>
      <c r="QEH322" s="1461"/>
      <c r="QEI322" s="1461"/>
      <c r="QEJ322" s="1461"/>
      <c r="QEK322" s="1461"/>
      <c r="QEL322" s="1461"/>
      <c r="QEM322" s="1461"/>
      <c r="QEN322" s="1461"/>
      <c r="QEO322" s="1461"/>
      <c r="QEP322" s="1461"/>
      <c r="QEQ322" s="1461"/>
      <c r="QER322" s="1461"/>
      <c r="QES322" s="1461"/>
      <c r="QET322" s="1461"/>
      <c r="QEU322" s="1461"/>
      <c r="QEV322" s="1461"/>
      <c r="QEW322" s="1461"/>
      <c r="QEX322" s="1461"/>
      <c r="QEY322" s="1461"/>
      <c r="QEZ322" s="1461"/>
      <c r="QFA322" s="1461"/>
      <c r="QFB322" s="1461"/>
      <c r="QFC322" s="1461"/>
      <c r="QFD322" s="1461"/>
      <c r="QFE322" s="1461"/>
      <c r="QFF322" s="1461"/>
      <c r="QFG322" s="1461"/>
      <c r="QFH322" s="1461"/>
      <c r="QFI322" s="1461"/>
      <c r="QFJ322" s="1461"/>
      <c r="QFK322" s="1461"/>
      <c r="QFL322" s="1461"/>
      <c r="QFM322" s="1461"/>
      <c r="QFN322" s="1461"/>
      <c r="QFO322" s="1461"/>
      <c r="QFP322" s="1461"/>
      <c r="QFQ322" s="1461"/>
      <c r="QFR322" s="1461"/>
      <c r="QFS322" s="1461"/>
      <c r="QFT322" s="1461"/>
      <c r="QFU322" s="1461"/>
      <c r="QFV322" s="1461"/>
      <c r="QFW322" s="1461"/>
      <c r="QFX322" s="1461"/>
      <c r="QFY322" s="1461"/>
      <c r="QFZ322" s="1461"/>
      <c r="QGA322" s="1461"/>
      <c r="QGB322" s="1461"/>
      <c r="QGC322" s="1461"/>
      <c r="QGD322" s="1461"/>
      <c r="QGE322" s="1461"/>
      <c r="QGF322" s="1461"/>
      <c r="QGG322" s="1461"/>
      <c r="QGH322" s="1461"/>
      <c r="QGI322" s="1461"/>
      <c r="QGJ322" s="1461"/>
      <c r="QGK322" s="1461"/>
      <c r="QGL322" s="1461"/>
      <c r="QGM322" s="1461"/>
      <c r="QGN322" s="1461"/>
      <c r="QGO322" s="1461"/>
      <c r="QGP322" s="1461"/>
      <c r="QGQ322" s="1461"/>
      <c r="QGR322" s="1461"/>
      <c r="QGS322" s="1461"/>
      <c r="QGT322" s="1461"/>
      <c r="QGU322" s="1461"/>
      <c r="QGV322" s="1461"/>
      <c r="QGW322" s="1461"/>
      <c r="QGX322" s="1461"/>
      <c r="QGY322" s="1461"/>
      <c r="QGZ322" s="1461"/>
      <c r="QHA322" s="1461"/>
      <c r="QHB322" s="1461"/>
      <c r="QHC322" s="1461"/>
      <c r="QHD322" s="1461"/>
      <c r="QHE322" s="1461"/>
      <c r="QHF322" s="1461"/>
      <c r="QHG322" s="1461"/>
      <c r="QHH322" s="1461"/>
      <c r="QHI322" s="1461"/>
      <c r="QHJ322" s="1461"/>
      <c r="QHK322" s="1461"/>
      <c r="QHL322" s="1461"/>
      <c r="QHM322" s="1461"/>
      <c r="QHN322" s="1461"/>
      <c r="QHO322" s="1461"/>
      <c r="QHP322" s="1461"/>
      <c r="QHQ322" s="1461"/>
      <c r="QHR322" s="1461"/>
      <c r="QHS322" s="1461"/>
      <c r="QHT322" s="1461"/>
      <c r="QHU322" s="1461"/>
      <c r="QHV322" s="1461"/>
      <c r="QHW322" s="1461"/>
      <c r="QHX322" s="1461"/>
      <c r="QHY322" s="1461"/>
      <c r="QHZ322" s="1461"/>
      <c r="QIA322" s="1461"/>
      <c r="QIB322" s="1461"/>
      <c r="QIC322" s="1461"/>
      <c r="QID322" s="1461"/>
      <c r="QIE322" s="1461"/>
      <c r="QIF322" s="1461"/>
      <c r="QIG322" s="1461"/>
      <c r="QIH322" s="1461"/>
      <c r="QII322" s="1461"/>
      <c r="QIJ322" s="1461"/>
      <c r="QIK322" s="1461"/>
      <c r="QIL322" s="1461"/>
      <c r="QIM322" s="1461"/>
      <c r="QIN322" s="1461"/>
      <c r="QIO322" s="1461"/>
      <c r="QIP322" s="1461"/>
      <c r="QIQ322" s="1461"/>
      <c r="QIR322" s="1461"/>
      <c r="QIS322" s="1461"/>
      <c r="QIT322" s="1461"/>
      <c r="QIU322" s="1461"/>
      <c r="QIV322" s="1461"/>
      <c r="QIW322" s="1461"/>
      <c r="QIX322" s="1461"/>
      <c r="QIY322" s="1461"/>
      <c r="QIZ322" s="1461"/>
      <c r="QJA322" s="1461"/>
      <c r="QJB322" s="1461"/>
      <c r="QJC322" s="1461"/>
      <c r="QJD322" s="1461"/>
      <c r="QJE322" s="1461"/>
      <c r="QJF322" s="1461"/>
      <c r="QJG322" s="1461"/>
      <c r="QJH322" s="1461"/>
      <c r="QJI322" s="1461"/>
      <c r="QJJ322" s="1461"/>
      <c r="QJK322" s="1461"/>
      <c r="QJL322" s="1461"/>
      <c r="QJM322" s="1461"/>
      <c r="QJN322" s="1461"/>
      <c r="QJO322" s="1461"/>
      <c r="QJP322" s="1461"/>
      <c r="QJQ322" s="1461"/>
      <c r="QJR322" s="1461"/>
      <c r="QJS322" s="1461"/>
      <c r="QJT322" s="1461"/>
      <c r="QJU322" s="1461"/>
      <c r="QJV322" s="1461"/>
      <c r="QJW322" s="1461"/>
      <c r="QJX322" s="1461"/>
      <c r="QJY322" s="1461"/>
      <c r="QJZ322" s="1461"/>
      <c r="QKA322" s="1461"/>
      <c r="QKB322" s="1461"/>
      <c r="QKC322" s="1461"/>
      <c r="QKD322" s="1461"/>
      <c r="QKE322" s="1461"/>
      <c r="QKF322" s="1461"/>
      <c r="QKG322" s="1461"/>
      <c r="QKH322" s="1461"/>
      <c r="QKI322" s="1461"/>
      <c r="QKJ322" s="1461"/>
      <c r="QKK322" s="1461"/>
      <c r="QKL322" s="1461"/>
      <c r="QKM322" s="1461"/>
      <c r="QKN322" s="1461"/>
      <c r="QKO322" s="1461"/>
      <c r="QKP322" s="1461"/>
      <c r="QKQ322" s="1461"/>
      <c r="QKR322" s="1461"/>
      <c r="QKS322" s="1461"/>
      <c r="QKT322" s="1461"/>
      <c r="QKU322" s="1461"/>
      <c r="QKV322" s="1461"/>
      <c r="QKW322" s="1461"/>
      <c r="QKX322" s="1461"/>
      <c r="QKY322" s="1461"/>
      <c r="QKZ322" s="1461"/>
      <c r="QLA322" s="1461"/>
      <c r="QLB322" s="1461"/>
      <c r="QLC322" s="1461"/>
      <c r="QLD322" s="1461"/>
      <c r="QLE322" s="1461"/>
      <c r="QLF322" s="1461"/>
      <c r="QLG322" s="1461"/>
      <c r="QLH322" s="1461"/>
      <c r="QLI322" s="1461"/>
      <c r="QLJ322" s="1461"/>
      <c r="QLK322" s="1461"/>
      <c r="QLL322" s="1461"/>
      <c r="QLM322" s="1461"/>
      <c r="QLN322" s="1461"/>
      <c r="QLO322" s="1461"/>
      <c r="QLP322" s="1461"/>
      <c r="QLQ322" s="1461"/>
      <c r="QLR322" s="1461"/>
      <c r="QLS322" s="1461"/>
      <c r="QLT322" s="1461"/>
      <c r="QLU322" s="1461"/>
      <c r="QLV322" s="1461"/>
      <c r="QLW322" s="1461"/>
      <c r="QLX322" s="1461"/>
      <c r="QLY322" s="1461"/>
      <c r="QLZ322" s="1461"/>
      <c r="QMA322" s="1461"/>
      <c r="QMB322" s="1461"/>
      <c r="QMC322" s="1461"/>
      <c r="QMD322" s="1461"/>
      <c r="QME322" s="1461"/>
      <c r="QMF322" s="1461"/>
      <c r="QMG322" s="1461"/>
      <c r="QMH322" s="1461"/>
      <c r="QMI322" s="1461"/>
      <c r="QMJ322" s="1461"/>
      <c r="QMK322" s="1461"/>
      <c r="QML322" s="1461"/>
      <c r="QMM322" s="1461"/>
      <c r="QMN322" s="1461"/>
      <c r="QMO322" s="1461"/>
      <c r="QMP322" s="1461"/>
      <c r="QMQ322" s="1461"/>
      <c r="QMR322" s="1461"/>
      <c r="QMS322" s="1461"/>
      <c r="QMT322" s="1461"/>
      <c r="QMU322" s="1461"/>
      <c r="QMV322" s="1461"/>
      <c r="QMW322" s="1461"/>
      <c r="QMX322" s="1461"/>
      <c r="QMY322" s="1461"/>
      <c r="QMZ322" s="1461"/>
      <c r="QNA322" s="1461"/>
      <c r="QNB322" s="1461"/>
      <c r="QNC322" s="1461"/>
      <c r="QND322" s="1461"/>
      <c r="QNE322" s="1461"/>
      <c r="QNF322" s="1461"/>
      <c r="QNG322" s="1461"/>
      <c r="QNH322" s="1461"/>
      <c r="QNI322" s="1461"/>
      <c r="QNJ322" s="1461"/>
      <c r="QNK322" s="1461"/>
      <c r="QNL322" s="1461"/>
      <c r="QNM322" s="1461"/>
      <c r="QNN322" s="1461"/>
      <c r="QNO322" s="1461"/>
      <c r="QNP322" s="1461"/>
      <c r="QNQ322" s="1461"/>
      <c r="QNR322" s="1461"/>
      <c r="QNS322" s="1461"/>
      <c r="QNT322" s="1461"/>
      <c r="QNU322" s="1461"/>
      <c r="QNV322" s="1461"/>
      <c r="QNW322" s="1461"/>
      <c r="QNX322" s="1461"/>
      <c r="QNY322" s="1461"/>
      <c r="QNZ322" s="1461"/>
      <c r="QOA322" s="1461"/>
      <c r="QOB322" s="1461"/>
      <c r="QOC322" s="1461"/>
      <c r="QOD322" s="1461"/>
      <c r="QOE322" s="1461"/>
      <c r="QOF322" s="1461"/>
      <c r="QOG322" s="1461"/>
      <c r="QOH322" s="1461"/>
      <c r="QOI322" s="1461"/>
      <c r="QOJ322" s="1461"/>
      <c r="QOK322" s="1461"/>
      <c r="QOL322" s="1461"/>
      <c r="QOM322" s="1461"/>
      <c r="QON322" s="1461"/>
      <c r="QOO322" s="1461"/>
      <c r="QOP322" s="1461"/>
      <c r="QOQ322" s="1461"/>
      <c r="QOR322" s="1461"/>
      <c r="QOS322" s="1461"/>
      <c r="QOT322" s="1461"/>
      <c r="QOU322" s="1461"/>
      <c r="QOV322" s="1461"/>
      <c r="QOW322" s="1461"/>
      <c r="QOX322" s="1461"/>
      <c r="QOY322" s="1461"/>
      <c r="QOZ322" s="1461"/>
      <c r="QPA322" s="1461"/>
      <c r="QPB322" s="1461"/>
      <c r="QPC322" s="1461"/>
      <c r="QPD322" s="1461"/>
      <c r="QPE322" s="1461"/>
      <c r="QPF322" s="1461"/>
      <c r="QPG322" s="1461"/>
      <c r="QPH322" s="1461"/>
      <c r="QPI322" s="1461"/>
      <c r="QPJ322" s="1461"/>
      <c r="QPK322" s="1461"/>
      <c r="QPL322" s="1461"/>
      <c r="QPM322" s="1461"/>
      <c r="QPN322" s="1461"/>
      <c r="QPO322" s="1461"/>
      <c r="QPP322" s="1461"/>
      <c r="QPQ322" s="1461"/>
      <c r="QPR322" s="1461"/>
      <c r="QPS322" s="1461"/>
      <c r="QPT322" s="1461"/>
      <c r="QPU322" s="1461"/>
      <c r="QPV322" s="1461"/>
      <c r="QPW322" s="1461"/>
      <c r="QPX322" s="1461"/>
      <c r="QPY322" s="1461"/>
      <c r="QPZ322" s="1461"/>
      <c r="QQA322" s="1461"/>
      <c r="QQB322" s="1461"/>
      <c r="QQC322" s="1461"/>
      <c r="QQD322" s="1461"/>
      <c r="QQE322" s="1461"/>
      <c r="QQF322" s="1461"/>
      <c r="QQG322" s="1461"/>
      <c r="QQH322" s="1461"/>
      <c r="QQI322" s="1461"/>
      <c r="QQJ322" s="1461"/>
      <c r="QQK322" s="1461"/>
      <c r="QQL322" s="1461"/>
      <c r="QQM322" s="1461"/>
      <c r="QQN322" s="1461"/>
      <c r="QQO322" s="1461"/>
      <c r="QQP322" s="1461"/>
      <c r="QQQ322" s="1461"/>
      <c r="QQR322" s="1461"/>
      <c r="QQS322" s="1461"/>
      <c r="QQT322" s="1461"/>
      <c r="QQU322" s="1461"/>
      <c r="QQV322" s="1461"/>
      <c r="QQW322" s="1461"/>
      <c r="QQX322" s="1461"/>
      <c r="QQY322" s="1461"/>
      <c r="QQZ322" s="1461"/>
      <c r="QRA322" s="1461"/>
      <c r="QRB322" s="1461"/>
      <c r="QRC322" s="1461"/>
      <c r="QRD322" s="1461"/>
      <c r="QRE322" s="1461"/>
      <c r="QRF322" s="1461"/>
      <c r="QRG322" s="1461"/>
      <c r="QRH322" s="1461"/>
      <c r="QRI322" s="1461"/>
      <c r="QRJ322" s="1461"/>
      <c r="QRK322" s="1461"/>
      <c r="QRL322" s="1461"/>
      <c r="QRM322" s="1461"/>
      <c r="QRN322" s="1461"/>
      <c r="QRO322" s="1461"/>
      <c r="QRP322" s="1461"/>
      <c r="QRQ322" s="1461"/>
      <c r="QRR322" s="1461"/>
      <c r="QRS322" s="1461"/>
      <c r="QRT322" s="1461"/>
      <c r="QRU322" s="1461"/>
      <c r="QRV322" s="1461"/>
      <c r="QRW322" s="1461"/>
      <c r="QRX322" s="1461"/>
      <c r="QRY322" s="1461"/>
      <c r="QRZ322" s="1461"/>
      <c r="QSA322" s="1461"/>
      <c r="QSB322" s="1461"/>
      <c r="QSC322" s="1461"/>
      <c r="QSD322" s="1461"/>
      <c r="QSE322" s="1461"/>
      <c r="QSF322" s="1461"/>
      <c r="QSG322" s="1461"/>
      <c r="QSH322" s="1461"/>
      <c r="QSI322" s="1461"/>
      <c r="QSJ322" s="1461"/>
      <c r="QSK322" s="1461"/>
      <c r="QSL322" s="1461"/>
      <c r="QSM322" s="1461"/>
      <c r="QSN322" s="1461"/>
      <c r="QSO322" s="1461"/>
      <c r="QSP322" s="1461"/>
      <c r="QSQ322" s="1461"/>
      <c r="QSR322" s="1461"/>
      <c r="QSS322" s="1461"/>
      <c r="QST322" s="1461"/>
      <c r="QSU322" s="1461"/>
      <c r="QSV322" s="1461"/>
      <c r="QSW322" s="1461"/>
      <c r="QSX322" s="1461"/>
      <c r="QSY322" s="1461"/>
      <c r="QSZ322" s="1461"/>
      <c r="QTA322" s="1461"/>
      <c r="QTB322" s="1461"/>
      <c r="QTC322" s="1461"/>
      <c r="QTD322" s="1461"/>
      <c r="QTE322" s="1461"/>
      <c r="QTF322" s="1461"/>
      <c r="QTG322" s="1461"/>
      <c r="QTH322" s="1461"/>
      <c r="QTI322" s="1461"/>
      <c r="QTJ322" s="1461"/>
      <c r="QTK322" s="1461"/>
      <c r="QTL322" s="1461"/>
      <c r="QTM322" s="1461"/>
      <c r="QTN322" s="1461"/>
      <c r="QTO322" s="1461"/>
      <c r="QTP322" s="1461"/>
      <c r="QTQ322" s="1461"/>
      <c r="QTR322" s="1461"/>
      <c r="QTS322" s="1461"/>
      <c r="QTT322" s="1461"/>
      <c r="QTU322" s="1461"/>
      <c r="QTV322" s="1461"/>
      <c r="QTW322" s="1461"/>
      <c r="QTX322" s="1461"/>
      <c r="QTY322" s="1461"/>
      <c r="QTZ322" s="1461"/>
      <c r="QUA322" s="1461"/>
      <c r="QUB322" s="1461"/>
      <c r="QUC322" s="1461"/>
      <c r="QUD322" s="1461"/>
      <c r="QUE322" s="1461"/>
      <c r="QUF322" s="1461"/>
      <c r="QUG322" s="1461"/>
      <c r="QUH322" s="1461"/>
      <c r="QUI322" s="1461"/>
      <c r="QUJ322" s="1461"/>
      <c r="QUK322" s="1461"/>
      <c r="QUL322" s="1461"/>
      <c r="QUM322" s="1461"/>
      <c r="QUN322" s="1461"/>
      <c r="QUO322" s="1461"/>
      <c r="QUP322" s="1461"/>
      <c r="QUQ322" s="1461"/>
      <c r="QUR322" s="1461"/>
      <c r="QUS322" s="1461"/>
      <c r="QUT322" s="1461"/>
      <c r="QUU322" s="1461"/>
      <c r="QUV322" s="1461"/>
      <c r="QUW322" s="1461"/>
      <c r="QUX322" s="1461"/>
      <c r="QUY322" s="1461"/>
      <c r="QUZ322" s="1461"/>
      <c r="QVA322" s="1461"/>
      <c r="QVB322" s="1461"/>
      <c r="QVC322" s="1461"/>
      <c r="QVD322" s="1461"/>
      <c r="QVE322" s="1461"/>
      <c r="QVF322" s="1461"/>
      <c r="QVG322" s="1461"/>
      <c r="QVH322" s="1461"/>
      <c r="QVI322" s="1461"/>
      <c r="QVJ322" s="1461"/>
      <c r="QVK322" s="1461"/>
      <c r="QVL322" s="1461"/>
      <c r="QVM322" s="1461"/>
      <c r="QVN322" s="1461"/>
      <c r="QVO322" s="1461"/>
      <c r="QVP322" s="1461"/>
      <c r="QVQ322" s="1461"/>
      <c r="QVR322" s="1461"/>
      <c r="QVS322" s="1461"/>
      <c r="QVT322" s="1461"/>
      <c r="QVU322" s="1461"/>
      <c r="QVV322" s="1461"/>
      <c r="QVW322" s="1461"/>
      <c r="QVX322" s="1461"/>
      <c r="QVY322" s="1461"/>
      <c r="QVZ322" s="1461"/>
      <c r="QWA322" s="1461"/>
      <c r="QWB322" s="1461"/>
      <c r="QWC322" s="1461"/>
      <c r="QWD322" s="1461"/>
      <c r="QWE322" s="1461"/>
      <c r="QWF322" s="1461"/>
      <c r="QWG322" s="1461"/>
      <c r="QWH322" s="1461"/>
      <c r="QWI322" s="1461"/>
      <c r="QWJ322" s="1461"/>
      <c r="QWK322" s="1461"/>
      <c r="QWL322" s="1461"/>
      <c r="QWM322" s="1461"/>
      <c r="QWN322" s="1461"/>
      <c r="QWO322" s="1461"/>
      <c r="QWP322" s="1461"/>
      <c r="QWQ322" s="1461"/>
      <c r="QWR322" s="1461"/>
      <c r="QWS322" s="1461"/>
      <c r="QWT322" s="1461"/>
      <c r="QWU322" s="1461"/>
      <c r="QWV322" s="1461"/>
      <c r="QWW322" s="1461"/>
      <c r="QWX322" s="1461"/>
      <c r="QWY322" s="1461"/>
      <c r="QWZ322" s="1461"/>
      <c r="QXA322" s="1461"/>
      <c r="QXB322" s="1461"/>
      <c r="QXC322" s="1461"/>
      <c r="QXD322" s="1461"/>
      <c r="QXE322" s="1461"/>
      <c r="QXF322" s="1461"/>
      <c r="QXG322" s="1461"/>
      <c r="QXH322" s="1461"/>
      <c r="QXI322" s="1461"/>
      <c r="QXJ322" s="1461"/>
      <c r="QXK322" s="1461"/>
      <c r="QXL322" s="1461"/>
      <c r="QXM322" s="1461"/>
      <c r="QXN322" s="1461"/>
      <c r="QXO322" s="1461"/>
      <c r="QXP322" s="1461"/>
      <c r="QXQ322" s="1461"/>
      <c r="QXR322" s="1461"/>
      <c r="QXS322" s="1461"/>
      <c r="QXT322" s="1461"/>
      <c r="QXU322" s="1461"/>
      <c r="QXV322" s="1461"/>
      <c r="QXW322" s="1461"/>
      <c r="QXX322" s="1461"/>
      <c r="QXY322" s="1461"/>
      <c r="QXZ322" s="1461"/>
      <c r="QYA322" s="1461"/>
      <c r="QYB322" s="1461"/>
      <c r="QYC322" s="1461"/>
      <c r="QYD322" s="1461"/>
      <c r="QYE322" s="1461"/>
      <c r="QYF322" s="1461"/>
      <c r="QYG322" s="1461"/>
      <c r="QYH322" s="1461"/>
      <c r="QYI322" s="1461"/>
      <c r="QYJ322" s="1461"/>
      <c r="QYK322" s="1461"/>
      <c r="QYL322" s="1461"/>
      <c r="QYM322" s="1461"/>
      <c r="QYN322" s="1461"/>
      <c r="QYO322" s="1461"/>
      <c r="QYP322" s="1461"/>
      <c r="QYQ322" s="1461"/>
      <c r="QYR322" s="1461"/>
      <c r="QYS322" s="1461"/>
      <c r="QYT322" s="1461"/>
      <c r="QYU322" s="1461"/>
      <c r="QYV322" s="1461"/>
      <c r="QYW322" s="1461"/>
      <c r="QYX322" s="1461"/>
      <c r="QYY322" s="1461"/>
      <c r="QYZ322" s="1461"/>
      <c r="QZA322" s="1461"/>
      <c r="QZB322" s="1461"/>
      <c r="QZC322" s="1461"/>
      <c r="QZD322" s="1461"/>
      <c r="QZE322" s="1461"/>
      <c r="QZF322" s="1461"/>
      <c r="QZG322" s="1461"/>
      <c r="QZH322" s="1461"/>
      <c r="QZI322" s="1461"/>
      <c r="QZJ322" s="1461"/>
      <c r="QZK322" s="1461"/>
      <c r="QZL322" s="1461"/>
      <c r="QZM322" s="1461"/>
      <c r="QZN322" s="1461"/>
      <c r="QZO322" s="1461"/>
      <c r="QZP322" s="1461"/>
      <c r="QZQ322" s="1461"/>
      <c r="QZR322" s="1461"/>
      <c r="QZS322" s="1461"/>
      <c r="QZT322" s="1461"/>
      <c r="QZU322" s="1461"/>
      <c r="QZV322" s="1461"/>
      <c r="QZW322" s="1461"/>
      <c r="QZX322" s="1461"/>
      <c r="QZY322" s="1461"/>
      <c r="QZZ322" s="1461"/>
      <c r="RAA322" s="1461"/>
      <c r="RAB322" s="1461"/>
      <c r="RAC322" s="1461"/>
      <c r="RAD322" s="1461"/>
      <c r="RAE322" s="1461"/>
      <c r="RAF322" s="1461"/>
      <c r="RAG322" s="1461"/>
      <c r="RAH322" s="1461"/>
      <c r="RAI322" s="1461"/>
      <c r="RAJ322" s="1461"/>
      <c r="RAK322" s="1461"/>
      <c r="RAL322" s="1461"/>
      <c r="RAM322" s="1461"/>
      <c r="RAN322" s="1461"/>
      <c r="RAO322" s="1461"/>
      <c r="RAP322" s="1461"/>
      <c r="RAQ322" s="1461"/>
      <c r="RAR322" s="1461"/>
      <c r="RAS322" s="1461"/>
      <c r="RAT322" s="1461"/>
      <c r="RAU322" s="1461"/>
      <c r="RAV322" s="1461"/>
      <c r="RAW322" s="1461"/>
      <c r="RAX322" s="1461"/>
      <c r="RAY322" s="1461"/>
      <c r="RAZ322" s="1461"/>
      <c r="RBA322" s="1461"/>
      <c r="RBB322" s="1461"/>
      <c r="RBC322" s="1461"/>
      <c r="RBD322" s="1461"/>
      <c r="RBE322" s="1461"/>
      <c r="RBF322" s="1461"/>
      <c r="RBG322" s="1461"/>
      <c r="RBH322" s="1461"/>
      <c r="RBI322" s="1461"/>
      <c r="RBJ322" s="1461"/>
      <c r="RBK322" s="1461"/>
      <c r="RBL322" s="1461"/>
      <c r="RBM322" s="1461"/>
      <c r="RBN322" s="1461"/>
      <c r="RBO322" s="1461"/>
      <c r="RBP322" s="1461"/>
      <c r="RBQ322" s="1461"/>
      <c r="RBR322" s="1461"/>
      <c r="RBS322" s="1461"/>
      <c r="RBT322" s="1461"/>
      <c r="RBU322" s="1461"/>
      <c r="RBV322" s="1461"/>
      <c r="RBW322" s="1461"/>
      <c r="RBX322" s="1461"/>
      <c r="RBY322" s="1461"/>
      <c r="RBZ322" s="1461"/>
      <c r="RCA322" s="1461"/>
      <c r="RCB322" s="1461"/>
      <c r="RCC322" s="1461"/>
      <c r="RCD322" s="1461"/>
      <c r="RCE322" s="1461"/>
      <c r="RCF322" s="1461"/>
      <c r="RCG322" s="1461"/>
      <c r="RCH322" s="1461"/>
      <c r="RCI322" s="1461"/>
      <c r="RCJ322" s="1461"/>
      <c r="RCK322" s="1461"/>
      <c r="RCL322" s="1461"/>
      <c r="RCM322" s="1461"/>
      <c r="RCN322" s="1461"/>
      <c r="RCO322" s="1461"/>
      <c r="RCP322" s="1461"/>
      <c r="RCQ322" s="1461"/>
      <c r="RCR322" s="1461"/>
      <c r="RCS322" s="1461"/>
      <c r="RCT322" s="1461"/>
      <c r="RCU322" s="1461"/>
      <c r="RCV322" s="1461"/>
      <c r="RCW322" s="1461"/>
      <c r="RCX322" s="1461"/>
      <c r="RCY322" s="1461"/>
      <c r="RCZ322" s="1461"/>
      <c r="RDA322" s="1461"/>
      <c r="RDB322" s="1461"/>
      <c r="RDC322" s="1461"/>
      <c r="RDD322" s="1461"/>
      <c r="RDE322" s="1461"/>
      <c r="RDF322" s="1461"/>
      <c r="RDG322" s="1461"/>
      <c r="RDH322" s="1461"/>
      <c r="RDI322" s="1461"/>
      <c r="RDJ322" s="1461"/>
      <c r="RDK322" s="1461"/>
      <c r="RDL322" s="1461"/>
      <c r="RDM322" s="1461"/>
      <c r="RDN322" s="1461"/>
      <c r="RDO322" s="1461"/>
      <c r="RDP322" s="1461"/>
      <c r="RDQ322" s="1461"/>
      <c r="RDR322" s="1461"/>
      <c r="RDS322" s="1461"/>
      <c r="RDT322" s="1461"/>
      <c r="RDU322" s="1461"/>
      <c r="RDV322" s="1461"/>
      <c r="RDW322" s="1461"/>
      <c r="RDX322" s="1461"/>
      <c r="RDY322" s="1461"/>
      <c r="RDZ322" s="1461"/>
      <c r="REA322" s="1461"/>
      <c r="REB322" s="1461"/>
      <c r="REC322" s="1461"/>
      <c r="RED322" s="1461"/>
      <c r="REE322" s="1461"/>
      <c r="REF322" s="1461"/>
      <c r="REG322" s="1461"/>
      <c r="REH322" s="1461"/>
      <c r="REI322" s="1461"/>
      <c r="REJ322" s="1461"/>
      <c r="REK322" s="1461"/>
      <c r="REL322" s="1461"/>
      <c r="REM322" s="1461"/>
      <c r="REN322" s="1461"/>
      <c r="REO322" s="1461"/>
      <c r="REP322" s="1461"/>
      <c r="REQ322" s="1461"/>
      <c r="RER322" s="1461"/>
      <c r="RES322" s="1461"/>
      <c r="RET322" s="1461"/>
      <c r="REU322" s="1461"/>
      <c r="REV322" s="1461"/>
      <c r="REW322" s="1461"/>
      <c r="REX322" s="1461"/>
      <c r="REY322" s="1461"/>
      <c r="REZ322" s="1461"/>
      <c r="RFA322" s="1461"/>
      <c r="RFB322" s="1461"/>
      <c r="RFC322" s="1461"/>
      <c r="RFD322" s="1461"/>
      <c r="RFE322" s="1461"/>
      <c r="RFF322" s="1461"/>
      <c r="RFG322" s="1461"/>
      <c r="RFH322" s="1461"/>
      <c r="RFI322" s="1461"/>
      <c r="RFJ322" s="1461"/>
      <c r="RFK322" s="1461"/>
      <c r="RFL322" s="1461"/>
      <c r="RFM322" s="1461"/>
      <c r="RFN322" s="1461"/>
      <c r="RFO322" s="1461"/>
      <c r="RFP322" s="1461"/>
      <c r="RFQ322" s="1461"/>
      <c r="RFR322" s="1461"/>
      <c r="RFS322" s="1461"/>
      <c r="RFT322" s="1461"/>
      <c r="RFU322" s="1461"/>
      <c r="RFV322" s="1461"/>
      <c r="RFW322" s="1461"/>
      <c r="RFX322" s="1461"/>
      <c r="RFY322" s="1461"/>
      <c r="RFZ322" s="1461"/>
      <c r="RGA322" s="1461"/>
      <c r="RGB322" s="1461"/>
      <c r="RGC322" s="1461"/>
      <c r="RGD322" s="1461"/>
      <c r="RGE322" s="1461"/>
      <c r="RGF322" s="1461"/>
      <c r="RGG322" s="1461"/>
      <c r="RGH322" s="1461"/>
      <c r="RGI322" s="1461"/>
      <c r="RGJ322" s="1461"/>
      <c r="RGK322" s="1461"/>
      <c r="RGL322" s="1461"/>
      <c r="RGM322" s="1461"/>
      <c r="RGN322" s="1461"/>
      <c r="RGO322" s="1461"/>
      <c r="RGP322" s="1461"/>
      <c r="RGQ322" s="1461"/>
      <c r="RGR322" s="1461"/>
      <c r="RGS322" s="1461"/>
      <c r="RGT322" s="1461"/>
      <c r="RGU322" s="1461"/>
      <c r="RGV322" s="1461"/>
      <c r="RGW322" s="1461"/>
      <c r="RGX322" s="1461"/>
      <c r="RGY322" s="1461"/>
      <c r="RGZ322" s="1461"/>
      <c r="RHA322" s="1461"/>
      <c r="RHB322" s="1461"/>
      <c r="RHC322" s="1461"/>
      <c r="RHD322" s="1461"/>
      <c r="RHE322" s="1461"/>
      <c r="RHF322" s="1461"/>
      <c r="RHG322" s="1461"/>
      <c r="RHH322" s="1461"/>
      <c r="RHI322" s="1461"/>
      <c r="RHJ322" s="1461"/>
      <c r="RHK322" s="1461"/>
      <c r="RHL322" s="1461"/>
      <c r="RHM322" s="1461"/>
      <c r="RHN322" s="1461"/>
      <c r="RHO322" s="1461"/>
      <c r="RHP322" s="1461"/>
      <c r="RHQ322" s="1461"/>
      <c r="RHR322" s="1461"/>
      <c r="RHS322" s="1461"/>
      <c r="RHT322" s="1461"/>
      <c r="RHU322" s="1461"/>
      <c r="RHV322" s="1461"/>
      <c r="RHW322" s="1461"/>
      <c r="RHX322" s="1461"/>
      <c r="RHY322" s="1461"/>
      <c r="RHZ322" s="1461"/>
      <c r="RIA322" s="1461"/>
      <c r="RIB322" s="1461"/>
      <c r="RIC322" s="1461"/>
      <c r="RID322" s="1461"/>
      <c r="RIE322" s="1461"/>
      <c r="RIF322" s="1461"/>
      <c r="RIG322" s="1461"/>
      <c r="RIH322" s="1461"/>
      <c r="RII322" s="1461"/>
      <c r="RIJ322" s="1461"/>
      <c r="RIK322" s="1461"/>
      <c r="RIL322" s="1461"/>
      <c r="RIM322" s="1461"/>
      <c r="RIN322" s="1461"/>
      <c r="RIO322" s="1461"/>
      <c r="RIP322" s="1461"/>
      <c r="RIQ322" s="1461"/>
      <c r="RIR322" s="1461"/>
      <c r="RIS322" s="1461"/>
      <c r="RIT322" s="1461"/>
      <c r="RIU322" s="1461"/>
      <c r="RIV322" s="1461"/>
      <c r="RIW322" s="1461"/>
      <c r="RIX322" s="1461"/>
      <c r="RIY322" s="1461"/>
      <c r="RIZ322" s="1461"/>
      <c r="RJA322" s="1461"/>
      <c r="RJB322" s="1461"/>
      <c r="RJC322" s="1461"/>
      <c r="RJD322" s="1461"/>
      <c r="RJE322" s="1461"/>
      <c r="RJF322" s="1461"/>
      <c r="RJG322" s="1461"/>
      <c r="RJH322" s="1461"/>
      <c r="RJI322" s="1461"/>
      <c r="RJJ322" s="1461"/>
      <c r="RJK322" s="1461"/>
      <c r="RJL322" s="1461"/>
      <c r="RJM322" s="1461"/>
      <c r="RJN322" s="1461"/>
      <c r="RJO322" s="1461"/>
      <c r="RJP322" s="1461"/>
      <c r="RJQ322" s="1461"/>
      <c r="RJR322" s="1461"/>
      <c r="RJS322" s="1461"/>
      <c r="RJT322" s="1461"/>
      <c r="RJU322" s="1461"/>
      <c r="RJV322" s="1461"/>
      <c r="RJW322" s="1461"/>
      <c r="RJX322" s="1461"/>
      <c r="RJY322" s="1461"/>
      <c r="RJZ322" s="1461"/>
      <c r="RKA322" s="1461"/>
      <c r="RKB322" s="1461"/>
      <c r="RKC322" s="1461"/>
      <c r="RKD322" s="1461"/>
      <c r="RKE322" s="1461"/>
      <c r="RKF322" s="1461"/>
      <c r="RKG322" s="1461"/>
      <c r="RKH322" s="1461"/>
      <c r="RKI322" s="1461"/>
      <c r="RKJ322" s="1461"/>
      <c r="RKK322" s="1461"/>
      <c r="RKL322" s="1461"/>
      <c r="RKM322" s="1461"/>
      <c r="RKN322" s="1461"/>
      <c r="RKO322" s="1461"/>
      <c r="RKP322" s="1461"/>
      <c r="RKQ322" s="1461"/>
      <c r="RKR322" s="1461"/>
      <c r="RKS322" s="1461"/>
      <c r="RKT322" s="1461"/>
      <c r="RKU322" s="1461"/>
      <c r="RKV322" s="1461"/>
      <c r="RKW322" s="1461"/>
      <c r="RKX322" s="1461"/>
      <c r="RKY322" s="1461"/>
      <c r="RKZ322" s="1461"/>
      <c r="RLA322" s="1461"/>
      <c r="RLB322" s="1461"/>
      <c r="RLC322" s="1461"/>
      <c r="RLD322" s="1461"/>
      <c r="RLE322" s="1461"/>
      <c r="RLF322" s="1461"/>
      <c r="RLG322" s="1461"/>
      <c r="RLH322" s="1461"/>
      <c r="RLI322" s="1461"/>
      <c r="RLJ322" s="1461"/>
      <c r="RLK322" s="1461"/>
      <c r="RLL322" s="1461"/>
      <c r="RLM322" s="1461"/>
      <c r="RLN322" s="1461"/>
      <c r="RLO322" s="1461"/>
      <c r="RLP322" s="1461"/>
      <c r="RLQ322" s="1461"/>
      <c r="RLR322" s="1461"/>
      <c r="RLS322" s="1461"/>
      <c r="RLT322" s="1461"/>
      <c r="RLU322" s="1461"/>
      <c r="RLV322" s="1461"/>
      <c r="RLW322" s="1461"/>
      <c r="RLX322" s="1461"/>
      <c r="RLY322" s="1461"/>
      <c r="RLZ322" s="1461"/>
      <c r="RMA322" s="1461"/>
      <c r="RMB322" s="1461"/>
      <c r="RMC322" s="1461"/>
      <c r="RMD322" s="1461"/>
      <c r="RME322" s="1461"/>
      <c r="RMF322" s="1461"/>
      <c r="RMG322" s="1461"/>
      <c r="RMH322" s="1461"/>
      <c r="RMI322" s="1461"/>
      <c r="RMJ322" s="1461"/>
      <c r="RMK322" s="1461"/>
      <c r="RML322" s="1461"/>
      <c r="RMM322" s="1461"/>
      <c r="RMN322" s="1461"/>
      <c r="RMO322" s="1461"/>
      <c r="RMP322" s="1461"/>
      <c r="RMQ322" s="1461"/>
      <c r="RMR322" s="1461"/>
      <c r="RMS322" s="1461"/>
      <c r="RMT322" s="1461"/>
      <c r="RMU322" s="1461"/>
      <c r="RMV322" s="1461"/>
      <c r="RMW322" s="1461"/>
      <c r="RMX322" s="1461"/>
      <c r="RMY322" s="1461"/>
      <c r="RMZ322" s="1461"/>
      <c r="RNA322" s="1461"/>
      <c r="RNB322" s="1461"/>
      <c r="RNC322" s="1461"/>
      <c r="RND322" s="1461"/>
      <c r="RNE322" s="1461"/>
      <c r="RNF322" s="1461"/>
      <c r="RNG322" s="1461"/>
      <c r="RNH322" s="1461"/>
      <c r="RNI322" s="1461"/>
      <c r="RNJ322" s="1461"/>
      <c r="RNK322" s="1461"/>
      <c r="RNL322" s="1461"/>
      <c r="RNM322" s="1461"/>
      <c r="RNN322" s="1461"/>
      <c r="RNO322" s="1461"/>
      <c r="RNP322" s="1461"/>
      <c r="RNQ322" s="1461"/>
      <c r="RNR322" s="1461"/>
      <c r="RNS322" s="1461"/>
      <c r="RNT322" s="1461"/>
      <c r="RNU322" s="1461"/>
      <c r="RNV322" s="1461"/>
      <c r="RNW322" s="1461"/>
      <c r="RNX322" s="1461"/>
      <c r="RNY322" s="1461"/>
      <c r="RNZ322" s="1461"/>
      <c r="ROA322" s="1461"/>
      <c r="ROB322" s="1461"/>
      <c r="ROC322" s="1461"/>
      <c r="ROD322" s="1461"/>
      <c r="ROE322" s="1461"/>
      <c r="ROF322" s="1461"/>
      <c r="ROG322" s="1461"/>
      <c r="ROH322" s="1461"/>
      <c r="ROI322" s="1461"/>
      <c r="ROJ322" s="1461"/>
      <c r="ROK322" s="1461"/>
      <c r="ROL322" s="1461"/>
      <c r="ROM322" s="1461"/>
      <c r="RON322" s="1461"/>
      <c r="ROO322" s="1461"/>
      <c r="ROP322" s="1461"/>
      <c r="ROQ322" s="1461"/>
      <c r="ROR322" s="1461"/>
      <c r="ROS322" s="1461"/>
      <c r="ROT322" s="1461"/>
      <c r="ROU322" s="1461"/>
      <c r="ROV322" s="1461"/>
      <c r="ROW322" s="1461"/>
      <c r="ROX322" s="1461"/>
      <c r="ROY322" s="1461"/>
      <c r="ROZ322" s="1461"/>
      <c r="RPA322" s="1461"/>
      <c r="RPB322" s="1461"/>
      <c r="RPC322" s="1461"/>
      <c r="RPD322" s="1461"/>
      <c r="RPE322" s="1461"/>
      <c r="RPF322" s="1461"/>
      <c r="RPG322" s="1461"/>
      <c r="RPH322" s="1461"/>
      <c r="RPI322" s="1461"/>
      <c r="RPJ322" s="1461"/>
      <c r="RPK322" s="1461"/>
      <c r="RPL322" s="1461"/>
      <c r="RPM322" s="1461"/>
      <c r="RPN322" s="1461"/>
      <c r="RPO322" s="1461"/>
      <c r="RPP322" s="1461"/>
      <c r="RPQ322" s="1461"/>
      <c r="RPR322" s="1461"/>
      <c r="RPS322" s="1461"/>
      <c r="RPT322" s="1461"/>
      <c r="RPU322" s="1461"/>
      <c r="RPV322" s="1461"/>
      <c r="RPW322" s="1461"/>
      <c r="RPX322" s="1461"/>
      <c r="RPY322" s="1461"/>
      <c r="RPZ322" s="1461"/>
      <c r="RQA322" s="1461"/>
      <c r="RQB322" s="1461"/>
      <c r="RQC322" s="1461"/>
      <c r="RQD322" s="1461"/>
      <c r="RQE322" s="1461"/>
      <c r="RQF322" s="1461"/>
      <c r="RQG322" s="1461"/>
      <c r="RQH322" s="1461"/>
      <c r="RQI322" s="1461"/>
      <c r="RQJ322" s="1461"/>
      <c r="RQK322" s="1461"/>
      <c r="RQL322" s="1461"/>
      <c r="RQM322" s="1461"/>
      <c r="RQN322" s="1461"/>
      <c r="RQO322" s="1461"/>
      <c r="RQP322" s="1461"/>
      <c r="RQQ322" s="1461"/>
      <c r="RQR322" s="1461"/>
      <c r="RQS322" s="1461"/>
      <c r="RQT322" s="1461"/>
      <c r="RQU322" s="1461"/>
      <c r="RQV322" s="1461"/>
      <c r="RQW322" s="1461"/>
      <c r="RQX322" s="1461"/>
      <c r="RQY322" s="1461"/>
      <c r="RQZ322" s="1461"/>
      <c r="RRA322" s="1461"/>
      <c r="RRB322" s="1461"/>
      <c r="RRC322" s="1461"/>
      <c r="RRD322" s="1461"/>
      <c r="RRE322" s="1461"/>
      <c r="RRF322" s="1461"/>
      <c r="RRG322" s="1461"/>
      <c r="RRH322" s="1461"/>
      <c r="RRI322" s="1461"/>
      <c r="RRJ322" s="1461"/>
      <c r="RRK322" s="1461"/>
      <c r="RRL322" s="1461"/>
      <c r="RRM322" s="1461"/>
      <c r="RRN322" s="1461"/>
      <c r="RRO322" s="1461"/>
      <c r="RRP322" s="1461"/>
      <c r="RRQ322" s="1461"/>
      <c r="RRR322" s="1461"/>
      <c r="RRS322" s="1461"/>
      <c r="RRT322" s="1461"/>
      <c r="RRU322" s="1461"/>
      <c r="RRV322" s="1461"/>
      <c r="RRW322" s="1461"/>
      <c r="RRX322" s="1461"/>
      <c r="RRY322" s="1461"/>
      <c r="RRZ322" s="1461"/>
      <c r="RSA322" s="1461"/>
      <c r="RSB322" s="1461"/>
      <c r="RSC322" s="1461"/>
      <c r="RSD322" s="1461"/>
      <c r="RSE322" s="1461"/>
      <c r="RSF322" s="1461"/>
      <c r="RSG322" s="1461"/>
      <c r="RSH322" s="1461"/>
      <c r="RSI322" s="1461"/>
      <c r="RSJ322" s="1461"/>
      <c r="RSK322" s="1461"/>
      <c r="RSL322" s="1461"/>
      <c r="RSM322" s="1461"/>
      <c r="RSN322" s="1461"/>
      <c r="RSO322" s="1461"/>
      <c r="RSP322" s="1461"/>
      <c r="RSQ322" s="1461"/>
      <c r="RSR322" s="1461"/>
      <c r="RSS322" s="1461"/>
      <c r="RST322" s="1461"/>
      <c r="RSU322" s="1461"/>
      <c r="RSV322" s="1461"/>
      <c r="RSW322" s="1461"/>
      <c r="RSX322" s="1461"/>
      <c r="RSY322" s="1461"/>
      <c r="RSZ322" s="1461"/>
      <c r="RTA322" s="1461"/>
      <c r="RTB322" s="1461"/>
      <c r="RTC322" s="1461"/>
      <c r="RTD322" s="1461"/>
      <c r="RTE322" s="1461"/>
      <c r="RTF322" s="1461"/>
      <c r="RTG322" s="1461"/>
      <c r="RTH322" s="1461"/>
      <c r="RTI322" s="1461"/>
      <c r="RTJ322" s="1461"/>
      <c r="RTK322" s="1461"/>
      <c r="RTL322" s="1461"/>
      <c r="RTM322" s="1461"/>
      <c r="RTN322" s="1461"/>
      <c r="RTO322" s="1461"/>
      <c r="RTP322" s="1461"/>
      <c r="RTQ322" s="1461"/>
      <c r="RTR322" s="1461"/>
      <c r="RTS322" s="1461"/>
      <c r="RTT322" s="1461"/>
      <c r="RTU322" s="1461"/>
      <c r="RTV322" s="1461"/>
      <c r="RTW322" s="1461"/>
      <c r="RTX322" s="1461"/>
      <c r="RTY322" s="1461"/>
      <c r="RTZ322" s="1461"/>
      <c r="RUA322" s="1461"/>
      <c r="RUB322" s="1461"/>
      <c r="RUC322" s="1461"/>
      <c r="RUD322" s="1461"/>
      <c r="RUE322" s="1461"/>
      <c r="RUF322" s="1461"/>
      <c r="RUG322" s="1461"/>
      <c r="RUH322" s="1461"/>
      <c r="RUI322" s="1461"/>
      <c r="RUJ322" s="1461"/>
      <c r="RUK322" s="1461"/>
      <c r="RUL322" s="1461"/>
      <c r="RUM322" s="1461"/>
      <c r="RUN322" s="1461"/>
      <c r="RUO322" s="1461"/>
      <c r="RUP322" s="1461"/>
      <c r="RUQ322" s="1461"/>
      <c r="RUR322" s="1461"/>
      <c r="RUS322" s="1461"/>
      <c r="RUT322" s="1461"/>
      <c r="RUU322" s="1461"/>
      <c r="RUV322" s="1461"/>
      <c r="RUW322" s="1461"/>
      <c r="RUX322" s="1461"/>
      <c r="RUY322" s="1461"/>
      <c r="RUZ322" s="1461"/>
      <c r="RVA322" s="1461"/>
      <c r="RVB322" s="1461"/>
      <c r="RVC322" s="1461"/>
      <c r="RVD322" s="1461"/>
      <c r="RVE322" s="1461"/>
      <c r="RVF322" s="1461"/>
      <c r="RVG322" s="1461"/>
      <c r="RVH322" s="1461"/>
      <c r="RVI322" s="1461"/>
      <c r="RVJ322" s="1461"/>
      <c r="RVK322" s="1461"/>
      <c r="RVL322" s="1461"/>
      <c r="RVM322" s="1461"/>
      <c r="RVN322" s="1461"/>
      <c r="RVO322" s="1461"/>
      <c r="RVP322" s="1461"/>
      <c r="RVQ322" s="1461"/>
      <c r="RVR322" s="1461"/>
      <c r="RVS322" s="1461"/>
      <c r="RVT322" s="1461"/>
      <c r="RVU322" s="1461"/>
      <c r="RVV322" s="1461"/>
      <c r="RVW322" s="1461"/>
      <c r="RVX322" s="1461"/>
      <c r="RVY322" s="1461"/>
      <c r="RVZ322" s="1461"/>
      <c r="RWA322" s="1461"/>
      <c r="RWB322" s="1461"/>
      <c r="RWC322" s="1461"/>
      <c r="RWD322" s="1461"/>
      <c r="RWE322" s="1461"/>
      <c r="RWF322" s="1461"/>
      <c r="RWG322" s="1461"/>
      <c r="RWH322" s="1461"/>
      <c r="RWI322" s="1461"/>
      <c r="RWJ322" s="1461"/>
      <c r="RWK322" s="1461"/>
      <c r="RWL322" s="1461"/>
      <c r="RWM322" s="1461"/>
      <c r="RWN322" s="1461"/>
      <c r="RWO322" s="1461"/>
      <c r="RWP322" s="1461"/>
      <c r="RWQ322" s="1461"/>
      <c r="RWR322" s="1461"/>
      <c r="RWS322" s="1461"/>
      <c r="RWT322" s="1461"/>
      <c r="RWU322" s="1461"/>
      <c r="RWV322" s="1461"/>
      <c r="RWW322" s="1461"/>
      <c r="RWX322" s="1461"/>
      <c r="RWY322" s="1461"/>
      <c r="RWZ322" s="1461"/>
      <c r="RXA322" s="1461"/>
      <c r="RXB322" s="1461"/>
      <c r="RXC322" s="1461"/>
      <c r="RXD322" s="1461"/>
      <c r="RXE322" s="1461"/>
      <c r="RXF322" s="1461"/>
      <c r="RXG322" s="1461"/>
      <c r="RXH322" s="1461"/>
      <c r="RXI322" s="1461"/>
      <c r="RXJ322" s="1461"/>
      <c r="RXK322" s="1461"/>
      <c r="RXL322" s="1461"/>
      <c r="RXM322" s="1461"/>
      <c r="RXN322" s="1461"/>
      <c r="RXO322" s="1461"/>
      <c r="RXP322" s="1461"/>
      <c r="RXQ322" s="1461"/>
      <c r="RXR322" s="1461"/>
      <c r="RXS322" s="1461"/>
      <c r="RXT322" s="1461"/>
      <c r="RXU322" s="1461"/>
      <c r="RXV322" s="1461"/>
      <c r="RXW322" s="1461"/>
      <c r="RXX322" s="1461"/>
      <c r="RXY322" s="1461"/>
      <c r="RXZ322" s="1461"/>
      <c r="RYA322" s="1461"/>
      <c r="RYB322" s="1461"/>
      <c r="RYC322" s="1461"/>
      <c r="RYD322" s="1461"/>
      <c r="RYE322" s="1461"/>
      <c r="RYF322" s="1461"/>
      <c r="RYG322" s="1461"/>
      <c r="RYH322" s="1461"/>
      <c r="RYI322" s="1461"/>
      <c r="RYJ322" s="1461"/>
      <c r="RYK322" s="1461"/>
      <c r="RYL322" s="1461"/>
      <c r="RYM322" s="1461"/>
      <c r="RYN322" s="1461"/>
      <c r="RYO322" s="1461"/>
      <c r="RYP322" s="1461"/>
      <c r="RYQ322" s="1461"/>
      <c r="RYR322" s="1461"/>
      <c r="RYS322" s="1461"/>
      <c r="RYT322" s="1461"/>
      <c r="RYU322" s="1461"/>
      <c r="RYV322" s="1461"/>
      <c r="RYW322" s="1461"/>
      <c r="RYX322" s="1461"/>
      <c r="RYY322" s="1461"/>
      <c r="RYZ322" s="1461"/>
      <c r="RZA322" s="1461"/>
      <c r="RZB322" s="1461"/>
      <c r="RZC322" s="1461"/>
      <c r="RZD322" s="1461"/>
      <c r="RZE322" s="1461"/>
      <c r="RZF322" s="1461"/>
      <c r="RZG322" s="1461"/>
      <c r="RZH322" s="1461"/>
      <c r="RZI322" s="1461"/>
      <c r="RZJ322" s="1461"/>
      <c r="RZK322" s="1461"/>
      <c r="RZL322" s="1461"/>
      <c r="RZM322" s="1461"/>
      <c r="RZN322" s="1461"/>
      <c r="RZO322" s="1461"/>
      <c r="RZP322" s="1461"/>
      <c r="RZQ322" s="1461"/>
      <c r="RZR322" s="1461"/>
      <c r="RZS322" s="1461"/>
      <c r="RZT322" s="1461"/>
      <c r="RZU322" s="1461"/>
      <c r="RZV322" s="1461"/>
      <c r="RZW322" s="1461"/>
      <c r="RZX322" s="1461"/>
      <c r="RZY322" s="1461"/>
      <c r="RZZ322" s="1461"/>
      <c r="SAA322" s="1461"/>
      <c r="SAB322" s="1461"/>
      <c r="SAC322" s="1461"/>
      <c r="SAD322" s="1461"/>
      <c r="SAE322" s="1461"/>
      <c r="SAF322" s="1461"/>
      <c r="SAG322" s="1461"/>
      <c r="SAH322" s="1461"/>
      <c r="SAI322" s="1461"/>
      <c r="SAJ322" s="1461"/>
      <c r="SAK322" s="1461"/>
      <c r="SAL322" s="1461"/>
      <c r="SAM322" s="1461"/>
      <c r="SAN322" s="1461"/>
      <c r="SAO322" s="1461"/>
      <c r="SAP322" s="1461"/>
      <c r="SAQ322" s="1461"/>
      <c r="SAR322" s="1461"/>
      <c r="SAS322" s="1461"/>
      <c r="SAT322" s="1461"/>
      <c r="SAU322" s="1461"/>
      <c r="SAV322" s="1461"/>
      <c r="SAW322" s="1461"/>
      <c r="SAX322" s="1461"/>
      <c r="SAY322" s="1461"/>
      <c r="SAZ322" s="1461"/>
      <c r="SBA322" s="1461"/>
      <c r="SBB322" s="1461"/>
      <c r="SBC322" s="1461"/>
      <c r="SBD322" s="1461"/>
      <c r="SBE322" s="1461"/>
      <c r="SBF322" s="1461"/>
      <c r="SBG322" s="1461"/>
      <c r="SBH322" s="1461"/>
      <c r="SBI322" s="1461"/>
      <c r="SBJ322" s="1461"/>
      <c r="SBK322" s="1461"/>
      <c r="SBL322" s="1461"/>
      <c r="SBM322" s="1461"/>
      <c r="SBN322" s="1461"/>
      <c r="SBO322" s="1461"/>
      <c r="SBP322" s="1461"/>
      <c r="SBQ322" s="1461"/>
      <c r="SBR322" s="1461"/>
      <c r="SBS322" s="1461"/>
      <c r="SBT322" s="1461"/>
      <c r="SBU322" s="1461"/>
      <c r="SBV322" s="1461"/>
      <c r="SBW322" s="1461"/>
      <c r="SBX322" s="1461"/>
      <c r="SBY322" s="1461"/>
      <c r="SBZ322" s="1461"/>
      <c r="SCA322" s="1461"/>
      <c r="SCB322" s="1461"/>
      <c r="SCC322" s="1461"/>
      <c r="SCD322" s="1461"/>
      <c r="SCE322" s="1461"/>
      <c r="SCF322" s="1461"/>
      <c r="SCG322" s="1461"/>
      <c r="SCH322" s="1461"/>
      <c r="SCI322" s="1461"/>
      <c r="SCJ322" s="1461"/>
      <c r="SCK322" s="1461"/>
      <c r="SCL322" s="1461"/>
      <c r="SCM322" s="1461"/>
      <c r="SCN322" s="1461"/>
      <c r="SCO322" s="1461"/>
      <c r="SCP322" s="1461"/>
      <c r="SCQ322" s="1461"/>
      <c r="SCR322" s="1461"/>
      <c r="SCS322" s="1461"/>
      <c r="SCT322" s="1461"/>
      <c r="SCU322" s="1461"/>
      <c r="SCV322" s="1461"/>
      <c r="SCW322" s="1461"/>
      <c r="SCX322" s="1461"/>
      <c r="SCY322" s="1461"/>
      <c r="SCZ322" s="1461"/>
      <c r="SDA322" s="1461"/>
      <c r="SDB322" s="1461"/>
      <c r="SDC322" s="1461"/>
      <c r="SDD322" s="1461"/>
      <c r="SDE322" s="1461"/>
      <c r="SDF322" s="1461"/>
      <c r="SDG322" s="1461"/>
      <c r="SDH322" s="1461"/>
      <c r="SDI322" s="1461"/>
      <c r="SDJ322" s="1461"/>
      <c r="SDK322" s="1461"/>
      <c r="SDL322" s="1461"/>
      <c r="SDM322" s="1461"/>
      <c r="SDN322" s="1461"/>
      <c r="SDO322" s="1461"/>
      <c r="SDP322" s="1461"/>
      <c r="SDQ322" s="1461"/>
      <c r="SDR322" s="1461"/>
      <c r="SDS322" s="1461"/>
      <c r="SDT322" s="1461"/>
      <c r="SDU322" s="1461"/>
      <c r="SDV322" s="1461"/>
      <c r="SDW322" s="1461"/>
      <c r="SDX322" s="1461"/>
      <c r="SDY322" s="1461"/>
      <c r="SDZ322" s="1461"/>
      <c r="SEA322" s="1461"/>
      <c r="SEB322" s="1461"/>
      <c r="SEC322" s="1461"/>
      <c r="SED322" s="1461"/>
      <c r="SEE322" s="1461"/>
      <c r="SEF322" s="1461"/>
      <c r="SEG322" s="1461"/>
      <c r="SEH322" s="1461"/>
      <c r="SEI322" s="1461"/>
      <c r="SEJ322" s="1461"/>
      <c r="SEK322" s="1461"/>
      <c r="SEL322" s="1461"/>
      <c r="SEM322" s="1461"/>
      <c r="SEN322" s="1461"/>
      <c r="SEO322" s="1461"/>
      <c r="SEP322" s="1461"/>
      <c r="SEQ322" s="1461"/>
      <c r="SER322" s="1461"/>
      <c r="SES322" s="1461"/>
      <c r="SET322" s="1461"/>
      <c r="SEU322" s="1461"/>
      <c r="SEV322" s="1461"/>
      <c r="SEW322" s="1461"/>
      <c r="SEX322" s="1461"/>
      <c r="SEY322" s="1461"/>
      <c r="SEZ322" s="1461"/>
      <c r="SFA322" s="1461"/>
      <c r="SFB322" s="1461"/>
      <c r="SFC322" s="1461"/>
      <c r="SFD322" s="1461"/>
      <c r="SFE322" s="1461"/>
      <c r="SFF322" s="1461"/>
      <c r="SFG322" s="1461"/>
      <c r="SFH322" s="1461"/>
      <c r="SFI322" s="1461"/>
      <c r="SFJ322" s="1461"/>
      <c r="SFK322" s="1461"/>
      <c r="SFL322" s="1461"/>
      <c r="SFM322" s="1461"/>
      <c r="SFN322" s="1461"/>
      <c r="SFO322" s="1461"/>
      <c r="SFP322" s="1461"/>
      <c r="SFQ322" s="1461"/>
      <c r="SFR322" s="1461"/>
      <c r="SFS322" s="1461"/>
      <c r="SFT322" s="1461"/>
      <c r="SFU322" s="1461"/>
      <c r="SFV322" s="1461"/>
      <c r="SFW322" s="1461"/>
      <c r="SFX322" s="1461"/>
      <c r="SFY322" s="1461"/>
      <c r="SFZ322" s="1461"/>
      <c r="SGA322" s="1461"/>
      <c r="SGB322" s="1461"/>
      <c r="SGC322" s="1461"/>
      <c r="SGD322" s="1461"/>
      <c r="SGE322" s="1461"/>
      <c r="SGF322" s="1461"/>
      <c r="SGG322" s="1461"/>
      <c r="SGH322" s="1461"/>
      <c r="SGI322" s="1461"/>
      <c r="SGJ322" s="1461"/>
      <c r="SGK322" s="1461"/>
      <c r="SGL322" s="1461"/>
      <c r="SGM322" s="1461"/>
      <c r="SGN322" s="1461"/>
      <c r="SGO322" s="1461"/>
      <c r="SGP322" s="1461"/>
      <c r="SGQ322" s="1461"/>
      <c r="SGR322" s="1461"/>
      <c r="SGS322" s="1461"/>
      <c r="SGT322" s="1461"/>
      <c r="SGU322" s="1461"/>
      <c r="SGV322" s="1461"/>
      <c r="SGW322" s="1461"/>
      <c r="SGX322" s="1461"/>
      <c r="SGY322" s="1461"/>
      <c r="SGZ322" s="1461"/>
      <c r="SHA322" s="1461"/>
      <c r="SHB322" s="1461"/>
      <c r="SHC322" s="1461"/>
      <c r="SHD322" s="1461"/>
      <c r="SHE322" s="1461"/>
      <c r="SHF322" s="1461"/>
      <c r="SHG322" s="1461"/>
      <c r="SHH322" s="1461"/>
      <c r="SHI322" s="1461"/>
      <c r="SHJ322" s="1461"/>
      <c r="SHK322" s="1461"/>
      <c r="SHL322" s="1461"/>
      <c r="SHM322" s="1461"/>
      <c r="SHN322" s="1461"/>
      <c r="SHO322" s="1461"/>
      <c r="SHP322" s="1461"/>
      <c r="SHQ322" s="1461"/>
      <c r="SHR322" s="1461"/>
      <c r="SHS322" s="1461"/>
      <c r="SHT322" s="1461"/>
      <c r="SHU322" s="1461"/>
      <c r="SHV322" s="1461"/>
      <c r="SHW322" s="1461"/>
      <c r="SHX322" s="1461"/>
      <c r="SHY322" s="1461"/>
      <c r="SHZ322" s="1461"/>
      <c r="SIA322" s="1461"/>
      <c r="SIB322" s="1461"/>
      <c r="SIC322" s="1461"/>
      <c r="SID322" s="1461"/>
      <c r="SIE322" s="1461"/>
      <c r="SIF322" s="1461"/>
      <c r="SIG322" s="1461"/>
      <c r="SIH322" s="1461"/>
      <c r="SII322" s="1461"/>
      <c r="SIJ322" s="1461"/>
      <c r="SIK322" s="1461"/>
      <c r="SIL322" s="1461"/>
      <c r="SIM322" s="1461"/>
      <c r="SIN322" s="1461"/>
      <c r="SIO322" s="1461"/>
      <c r="SIP322" s="1461"/>
      <c r="SIQ322" s="1461"/>
      <c r="SIR322" s="1461"/>
      <c r="SIS322" s="1461"/>
      <c r="SIT322" s="1461"/>
      <c r="SIU322" s="1461"/>
      <c r="SIV322" s="1461"/>
      <c r="SIW322" s="1461"/>
      <c r="SIX322" s="1461"/>
      <c r="SIY322" s="1461"/>
      <c r="SIZ322" s="1461"/>
      <c r="SJA322" s="1461"/>
      <c r="SJB322" s="1461"/>
      <c r="SJC322" s="1461"/>
      <c r="SJD322" s="1461"/>
      <c r="SJE322" s="1461"/>
      <c r="SJF322" s="1461"/>
      <c r="SJG322" s="1461"/>
      <c r="SJH322" s="1461"/>
      <c r="SJI322" s="1461"/>
      <c r="SJJ322" s="1461"/>
      <c r="SJK322" s="1461"/>
      <c r="SJL322" s="1461"/>
      <c r="SJM322" s="1461"/>
      <c r="SJN322" s="1461"/>
      <c r="SJO322" s="1461"/>
      <c r="SJP322" s="1461"/>
      <c r="SJQ322" s="1461"/>
      <c r="SJR322" s="1461"/>
      <c r="SJS322" s="1461"/>
      <c r="SJT322" s="1461"/>
      <c r="SJU322" s="1461"/>
      <c r="SJV322" s="1461"/>
      <c r="SJW322" s="1461"/>
      <c r="SJX322" s="1461"/>
      <c r="SJY322" s="1461"/>
      <c r="SJZ322" s="1461"/>
      <c r="SKA322" s="1461"/>
      <c r="SKB322" s="1461"/>
      <c r="SKC322" s="1461"/>
      <c r="SKD322" s="1461"/>
      <c r="SKE322" s="1461"/>
      <c r="SKF322" s="1461"/>
      <c r="SKG322" s="1461"/>
      <c r="SKH322" s="1461"/>
      <c r="SKI322" s="1461"/>
      <c r="SKJ322" s="1461"/>
      <c r="SKK322" s="1461"/>
      <c r="SKL322" s="1461"/>
      <c r="SKM322" s="1461"/>
      <c r="SKN322" s="1461"/>
      <c r="SKO322" s="1461"/>
      <c r="SKP322" s="1461"/>
      <c r="SKQ322" s="1461"/>
      <c r="SKR322" s="1461"/>
      <c r="SKS322" s="1461"/>
      <c r="SKT322" s="1461"/>
      <c r="SKU322" s="1461"/>
      <c r="SKV322" s="1461"/>
      <c r="SKW322" s="1461"/>
      <c r="SKX322" s="1461"/>
      <c r="SKY322" s="1461"/>
      <c r="SKZ322" s="1461"/>
      <c r="SLA322" s="1461"/>
      <c r="SLB322" s="1461"/>
      <c r="SLC322" s="1461"/>
      <c r="SLD322" s="1461"/>
      <c r="SLE322" s="1461"/>
      <c r="SLF322" s="1461"/>
      <c r="SLG322" s="1461"/>
      <c r="SLH322" s="1461"/>
      <c r="SLI322" s="1461"/>
      <c r="SLJ322" s="1461"/>
      <c r="SLK322" s="1461"/>
      <c r="SLL322" s="1461"/>
      <c r="SLM322" s="1461"/>
      <c r="SLN322" s="1461"/>
      <c r="SLO322" s="1461"/>
      <c r="SLP322" s="1461"/>
      <c r="SLQ322" s="1461"/>
      <c r="SLR322" s="1461"/>
      <c r="SLS322" s="1461"/>
      <c r="SLT322" s="1461"/>
      <c r="SLU322" s="1461"/>
      <c r="SLV322" s="1461"/>
      <c r="SLW322" s="1461"/>
      <c r="SLX322" s="1461"/>
      <c r="SLY322" s="1461"/>
      <c r="SLZ322" s="1461"/>
      <c r="SMA322" s="1461"/>
      <c r="SMB322" s="1461"/>
      <c r="SMC322" s="1461"/>
      <c r="SMD322" s="1461"/>
      <c r="SME322" s="1461"/>
      <c r="SMF322" s="1461"/>
      <c r="SMG322" s="1461"/>
      <c r="SMH322" s="1461"/>
      <c r="SMI322" s="1461"/>
      <c r="SMJ322" s="1461"/>
      <c r="SMK322" s="1461"/>
      <c r="SML322" s="1461"/>
      <c r="SMM322" s="1461"/>
      <c r="SMN322" s="1461"/>
      <c r="SMO322" s="1461"/>
      <c r="SMP322" s="1461"/>
      <c r="SMQ322" s="1461"/>
      <c r="SMR322" s="1461"/>
      <c r="SMS322" s="1461"/>
      <c r="SMT322" s="1461"/>
      <c r="SMU322" s="1461"/>
      <c r="SMV322" s="1461"/>
      <c r="SMW322" s="1461"/>
      <c r="SMX322" s="1461"/>
      <c r="SMY322" s="1461"/>
      <c r="SMZ322" s="1461"/>
      <c r="SNA322" s="1461"/>
      <c r="SNB322" s="1461"/>
      <c r="SNC322" s="1461"/>
      <c r="SND322" s="1461"/>
      <c r="SNE322" s="1461"/>
      <c r="SNF322" s="1461"/>
      <c r="SNG322" s="1461"/>
      <c r="SNH322" s="1461"/>
      <c r="SNI322" s="1461"/>
      <c r="SNJ322" s="1461"/>
      <c r="SNK322" s="1461"/>
      <c r="SNL322" s="1461"/>
      <c r="SNM322" s="1461"/>
      <c r="SNN322" s="1461"/>
      <c r="SNO322" s="1461"/>
      <c r="SNP322" s="1461"/>
      <c r="SNQ322" s="1461"/>
      <c r="SNR322" s="1461"/>
      <c r="SNS322" s="1461"/>
      <c r="SNT322" s="1461"/>
      <c r="SNU322" s="1461"/>
      <c r="SNV322" s="1461"/>
      <c r="SNW322" s="1461"/>
      <c r="SNX322" s="1461"/>
      <c r="SNY322" s="1461"/>
      <c r="SNZ322" s="1461"/>
      <c r="SOA322" s="1461"/>
      <c r="SOB322" s="1461"/>
      <c r="SOC322" s="1461"/>
      <c r="SOD322" s="1461"/>
      <c r="SOE322" s="1461"/>
      <c r="SOF322" s="1461"/>
      <c r="SOG322" s="1461"/>
      <c r="SOH322" s="1461"/>
      <c r="SOI322" s="1461"/>
      <c r="SOJ322" s="1461"/>
      <c r="SOK322" s="1461"/>
      <c r="SOL322" s="1461"/>
      <c r="SOM322" s="1461"/>
      <c r="SON322" s="1461"/>
      <c r="SOO322" s="1461"/>
      <c r="SOP322" s="1461"/>
      <c r="SOQ322" s="1461"/>
      <c r="SOR322" s="1461"/>
      <c r="SOS322" s="1461"/>
      <c r="SOT322" s="1461"/>
      <c r="SOU322" s="1461"/>
      <c r="SOV322" s="1461"/>
      <c r="SOW322" s="1461"/>
      <c r="SOX322" s="1461"/>
      <c r="SOY322" s="1461"/>
      <c r="SOZ322" s="1461"/>
      <c r="SPA322" s="1461"/>
      <c r="SPB322" s="1461"/>
      <c r="SPC322" s="1461"/>
      <c r="SPD322" s="1461"/>
      <c r="SPE322" s="1461"/>
      <c r="SPF322" s="1461"/>
      <c r="SPG322" s="1461"/>
      <c r="SPH322" s="1461"/>
      <c r="SPI322" s="1461"/>
      <c r="SPJ322" s="1461"/>
      <c r="SPK322" s="1461"/>
      <c r="SPL322" s="1461"/>
      <c r="SPM322" s="1461"/>
      <c r="SPN322" s="1461"/>
      <c r="SPO322" s="1461"/>
      <c r="SPP322" s="1461"/>
      <c r="SPQ322" s="1461"/>
      <c r="SPR322" s="1461"/>
      <c r="SPS322" s="1461"/>
      <c r="SPT322" s="1461"/>
      <c r="SPU322" s="1461"/>
      <c r="SPV322" s="1461"/>
      <c r="SPW322" s="1461"/>
      <c r="SPX322" s="1461"/>
      <c r="SPY322" s="1461"/>
      <c r="SPZ322" s="1461"/>
      <c r="SQA322" s="1461"/>
      <c r="SQB322" s="1461"/>
      <c r="SQC322" s="1461"/>
      <c r="SQD322" s="1461"/>
      <c r="SQE322" s="1461"/>
      <c r="SQF322" s="1461"/>
      <c r="SQG322" s="1461"/>
      <c r="SQH322" s="1461"/>
      <c r="SQI322" s="1461"/>
      <c r="SQJ322" s="1461"/>
      <c r="SQK322" s="1461"/>
      <c r="SQL322" s="1461"/>
      <c r="SQM322" s="1461"/>
      <c r="SQN322" s="1461"/>
      <c r="SQO322" s="1461"/>
      <c r="SQP322" s="1461"/>
      <c r="SQQ322" s="1461"/>
      <c r="SQR322" s="1461"/>
      <c r="SQS322" s="1461"/>
      <c r="SQT322" s="1461"/>
      <c r="SQU322" s="1461"/>
      <c r="SQV322" s="1461"/>
      <c r="SQW322" s="1461"/>
      <c r="SQX322" s="1461"/>
      <c r="SQY322" s="1461"/>
      <c r="SQZ322" s="1461"/>
      <c r="SRA322" s="1461"/>
      <c r="SRB322" s="1461"/>
      <c r="SRC322" s="1461"/>
      <c r="SRD322" s="1461"/>
      <c r="SRE322" s="1461"/>
      <c r="SRF322" s="1461"/>
      <c r="SRG322" s="1461"/>
      <c r="SRH322" s="1461"/>
      <c r="SRI322" s="1461"/>
      <c r="SRJ322" s="1461"/>
      <c r="SRK322" s="1461"/>
      <c r="SRL322" s="1461"/>
      <c r="SRM322" s="1461"/>
      <c r="SRN322" s="1461"/>
      <c r="SRO322" s="1461"/>
      <c r="SRP322" s="1461"/>
      <c r="SRQ322" s="1461"/>
      <c r="SRR322" s="1461"/>
      <c r="SRS322" s="1461"/>
      <c r="SRT322" s="1461"/>
      <c r="SRU322" s="1461"/>
      <c r="SRV322" s="1461"/>
      <c r="SRW322" s="1461"/>
      <c r="SRX322" s="1461"/>
      <c r="SRY322" s="1461"/>
      <c r="SRZ322" s="1461"/>
      <c r="SSA322" s="1461"/>
      <c r="SSB322" s="1461"/>
      <c r="SSC322" s="1461"/>
      <c r="SSD322" s="1461"/>
      <c r="SSE322" s="1461"/>
      <c r="SSF322" s="1461"/>
      <c r="SSG322" s="1461"/>
      <c r="SSH322" s="1461"/>
      <c r="SSI322" s="1461"/>
      <c r="SSJ322" s="1461"/>
      <c r="SSK322" s="1461"/>
      <c r="SSL322" s="1461"/>
      <c r="SSM322" s="1461"/>
      <c r="SSN322" s="1461"/>
      <c r="SSO322" s="1461"/>
      <c r="SSP322" s="1461"/>
      <c r="SSQ322" s="1461"/>
      <c r="SSR322" s="1461"/>
      <c r="SSS322" s="1461"/>
      <c r="SST322" s="1461"/>
      <c r="SSU322" s="1461"/>
      <c r="SSV322" s="1461"/>
      <c r="SSW322" s="1461"/>
      <c r="SSX322" s="1461"/>
      <c r="SSY322" s="1461"/>
      <c r="SSZ322" s="1461"/>
      <c r="STA322" s="1461"/>
      <c r="STB322" s="1461"/>
      <c r="STC322" s="1461"/>
      <c r="STD322" s="1461"/>
      <c r="STE322" s="1461"/>
      <c r="STF322" s="1461"/>
      <c r="STG322" s="1461"/>
      <c r="STH322" s="1461"/>
      <c r="STI322" s="1461"/>
      <c r="STJ322" s="1461"/>
      <c r="STK322" s="1461"/>
      <c r="STL322" s="1461"/>
      <c r="STM322" s="1461"/>
      <c r="STN322" s="1461"/>
      <c r="STO322" s="1461"/>
      <c r="STP322" s="1461"/>
      <c r="STQ322" s="1461"/>
      <c r="STR322" s="1461"/>
      <c r="STS322" s="1461"/>
      <c r="STT322" s="1461"/>
      <c r="STU322" s="1461"/>
      <c r="STV322" s="1461"/>
      <c r="STW322" s="1461"/>
      <c r="STX322" s="1461"/>
      <c r="STY322" s="1461"/>
      <c r="STZ322" s="1461"/>
      <c r="SUA322" s="1461"/>
      <c r="SUB322" s="1461"/>
      <c r="SUC322" s="1461"/>
      <c r="SUD322" s="1461"/>
      <c r="SUE322" s="1461"/>
      <c r="SUF322" s="1461"/>
      <c r="SUG322" s="1461"/>
      <c r="SUH322" s="1461"/>
      <c r="SUI322" s="1461"/>
      <c r="SUJ322" s="1461"/>
      <c r="SUK322" s="1461"/>
      <c r="SUL322" s="1461"/>
      <c r="SUM322" s="1461"/>
      <c r="SUN322" s="1461"/>
      <c r="SUO322" s="1461"/>
      <c r="SUP322" s="1461"/>
      <c r="SUQ322" s="1461"/>
      <c r="SUR322" s="1461"/>
      <c r="SUS322" s="1461"/>
      <c r="SUT322" s="1461"/>
      <c r="SUU322" s="1461"/>
      <c r="SUV322" s="1461"/>
      <c r="SUW322" s="1461"/>
      <c r="SUX322" s="1461"/>
      <c r="SUY322" s="1461"/>
      <c r="SUZ322" s="1461"/>
      <c r="SVA322" s="1461"/>
      <c r="SVB322" s="1461"/>
      <c r="SVC322" s="1461"/>
      <c r="SVD322" s="1461"/>
      <c r="SVE322" s="1461"/>
      <c r="SVF322" s="1461"/>
      <c r="SVG322" s="1461"/>
      <c r="SVH322" s="1461"/>
      <c r="SVI322" s="1461"/>
      <c r="SVJ322" s="1461"/>
      <c r="SVK322" s="1461"/>
      <c r="SVL322" s="1461"/>
      <c r="SVM322" s="1461"/>
      <c r="SVN322" s="1461"/>
      <c r="SVO322" s="1461"/>
      <c r="SVP322" s="1461"/>
      <c r="SVQ322" s="1461"/>
      <c r="SVR322" s="1461"/>
      <c r="SVS322" s="1461"/>
      <c r="SVT322" s="1461"/>
      <c r="SVU322" s="1461"/>
      <c r="SVV322" s="1461"/>
      <c r="SVW322" s="1461"/>
      <c r="SVX322" s="1461"/>
      <c r="SVY322" s="1461"/>
      <c r="SVZ322" s="1461"/>
      <c r="SWA322" s="1461"/>
      <c r="SWB322" s="1461"/>
      <c r="SWC322" s="1461"/>
      <c r="SWD322" s="1461"/>
      <c r="SWE322" s="1461"/>
      <c r="SWF322" s="1461"/>
      <c r="SWG322" s="1461"/>
      <c r="SWH322" s="1461"/>
      <c r="SWI322" s="1461"/>
      <c r="SWJ322" s="1461"/>
      <c r="SWK322" s="1461"/>
      <c r="SWL322" s="1461"/>
      <c r="SWM322" s="1461"/>
      <c r="SWN322" s="1461"/>
      <c r="SWO322" s="1461"/>
      <c r="SWP322" s="1461"/>
      <c r="SWQ322" s="1461"/>
      <c r="SWR322" s="1461"/>
      <c r="SWS322" s="1461"/>
      <c r="SWT322" s="1461"/>
      <c r="SWU322" s="1461"/>
      <c r="SWV322" s="1461"/>
      <c r="SWW322" s="1461"/>
      <c r="SWX322" s="1461"/>
      <c r="SWY322" s="1461"/>
      <c r="SWZ322" s="1461"/>
      <c r="SXA322" s="1461"/>
      <c r="SXB322" s="1461"/>
      <c r="SXC322" s="1461"/>
      <c r="SXD322" s="1461"/>
      <c r="SXE322" s="1461"/>
      <c r="SXF322" s="1461"/>
      <c r="SXG322" s="1461"/>
      <c r="SXH322" s="1461"/>
      <c r="SXI322" s="1461"/>
      <c r="SXJ322" s="1461"/>
      <c r="SXK322" s="1461"/>
      <c r="SXL322" s="1461"/>
      <c r="SXM322" s="1461"/>
      <c r="SXN322" s="1461"/>
      <c r="SXO322" s="1461"/>
      <c r="SXP322" s="1461"/>
      <c r="SXQ322" s="1461"/>
      <c r="SXR322" s="1461"/>
      <c r="SXS322" s="1461"/>
      <c r="SXT322" s="1461"/>
      <c r="SXU322" s="1461"/>
      <c r="SXV322" s="1461"/>
      <c r="SXW322" s="1461"/>
      <c r="SXX322" s="1461"/>
      <c r="SXY322" s="1461"/>
      <c r="SXZ322" s="1461"/>
      <c r="SYA322" s="1461"/>
      <c r="SYB322" s="1461"/>
      <c r="SYC322" s="1461"/>
      <c r="SYD322" s="1461"/>
      <c r="SYE322" s="1461"/>
      <c r="SYF322" s="1461"/>
      <c r="SYG322" s="1461"/>
      <c r="SYH322" s="1461"/>
      <c r="SYI322" s="1461"/>
      <c r="SYJ322" s="1461"/>
      <c r="SYK322" s="1461"/>
      <c r="SYL322" s="1461"/>
      <c r="SYM322" s="1461"/>
      <c r="SYN322" s="1461"/>
      <c r="SYO322" s="1461"/>
      <c r="SYP322" s="1461"/>
      <c r="SYQ322" s="1461"/>
      <c r="SYR322" s="1461"/>
      <c r="SYS322" s="1461"/>
      <c r="SYT322" s="1461"/>
      <c r="SYU322" s="1461"/>
      <c r="SYV322" s="1461"/>
      <c r="SYW322" s="1461"/>
      <c r="SYX322" s="1461"/>
      <c r="SYY322" s="1461"/>
      <c r="SYZ322" s="1461"/>
      <c r="SZA322" s="1461"/>
      <c r="SZB322" s="1461"/>
      <c r="SZC322" s="1461"/>
      <c r="SZD322" s="1461"/>
      <c r="SZE322" s="1461"/>
      <c r="SZF322" s="1461"/>
      <c r="SZG322" s="1461"/>
      <c r="SZH322" s="1461"/>
      <c r="SZI322" s="1461"/>
      <c r="SZJ322" s="1461"/>
      <c r="SZK322" s="1461"/>
      <c r="SZL322" s="1461"/>
      <c r="SZM322" s="1461"/>
      <c r="SZN322" s="1461"/>
      <c r="SZO322" s="1461"/>
      <c r="SZP322" s="1461"/>
      <c r="SZQ322" s="1461"/>
      <c r="SZR322" s="1461"/>
      <c r="SZS322" s="1461"/>
      <c r="SZT322" s="1461"/>
      <c r="SZU322" s="1461"/>
      <c r="SZV322" s="1461"/>
      <c r="SZW322" s="1461"/>
      <c r="SZX322" s="1461"/>
      <c r="SZY322" s="1461"/>
      <c r="SZZ322" s="1461"/>
      <c r="TAA322" s="1461"/>
      <c r="TAB322" s="1461"/>
      <c r="TAC322" s="1461"/>
      <c r="TAD322" s="1461"/>
      <c r="TAE322" s="1461"/>
      <c r="TAF322" s="1461"/>
      <c r="TAG322" s="1461"/>
      <c r="TAH322" s="1461"/>
      <c r="TAI322" s="1461"/>
      <c r="TAJ322" s="1461"/>
      <c r="TAK322" s="1461"/>
      <c r="TAL322" s="1461"/>
      <c r="TAM322" s="1461"/>
      <c r="TAN322" s="1461"/>
      <c r="TAO322" s="1461"/>
      <c r="TAP322" s="1461"/>
      <c r="TAQ322" s="1461"/>
      <c r="TAR322" s="1461"/>
      <c r="TAS322" s="1461"/>
      <c r="TAT322" s="1461"/>
      <c r="TAU322" s="1461"/>
      <c r="TAV322" s="1461"/>
      <c r="TAW322" s="1461"/>
      <c r="TAX322" s="1461"/>
      <c r="TAY322" s="1461"/>
      <c r="TAZ322" s="1461"/>
      <c r="TBA322" s="1461"/>
      <c r="TBB322" s="1461"/>
      <c r="TBC322" s="1461"/>
      <c r="TBD322" s="1461"/>
      <c r="TBE322" s="1461"/>
      <c r="TBF322" s="1461"/>
      <c r="TBG322" s="1461"/>
      <c r="TBH322" s="1461"/>
      <c r="TBI322" s="1461"/>
      <c r="TBJ322" s="1461"/>
      <c r="TBK322" s="1461"/>
      <c r="TBL322" s="1461"/>
      <c r="TBM322" s="1461"/>
      <c r="TBN322" s="1461"/>
      <c r="TBO322" s="1461"/>
      <c r="TBP322" s="1461"/>
      <c r="TBQ322" s="1461"/>
      <c r="TBR322" s="1461"/>
      <c r="TBS322" s="1461"/>
      <c r="TBT322" s="1461"/>
      <c r="TBU322" s="1461"/>
      <c r="TBV322" s="1461"/>
      <c r="TBW322" s="1461"/>
      <c r="TBX322" s="1461"/>
      <c r="TBY322" s="1461"/>
      <c r="TBZ322" s="1461"/>
      <c r="TCA322" s="1461"/>
      <c r="TCB322" s="1461"/>
      <c r="TCC322" s="1461"/>
      <c r="TCD322" s="1461"/>
      <c r="TCE322" s="1461"/>
      <c r="TCF322" s="1461"/>
      <c r="TCG322" s="1461"/>
      <c r="TCH322" s="1461"/>
      <c r="TCI322" s="1461"/>
      <c r="TCJ322" s="1461"/>
      <c r="TCK322" s="1461"/>
      <c r="TCL322" s="1461"/>
      <c r="TCM322" s="1461"/>
      <c r="TCN322" s="1461"/>
      <c r="TCO322" s="1461"/>
      <c r="TCP322" s="1461"/>
      <c r="TCQ322" s="1461"/>
      <c r="TCR322" s="1461"/>
      <c r="TCS322" s="1461"/>
      <c r="TCT322" s="1461"/>
      <c r="TCU322" s="1461"/>
      <c r="TCV322" s="1461"/>
      <c r="TCW322" s="1461"/>
      <c r="TCX322" s="1461"/>
      <c r="TCY322" s="1461"/>
      <c r="TCZ322" s="1461"/>
      <c r="TDA322" s="1461"/>
      <c r="TDB322" s="1461"/>
      <c r="TDC322" s="1461"/>
      <c r="TDD322" s="1461"/>
      <c r="TDE322" s="1461"/>
      <c r="TDF322" s="1461"/>
      <c r="TDG322" s="1461"/>
      <c r="TDH322" s="1461"/>
      <c r="TDI322" s="1461"/>
      <c r="TDJ322" s="1461"/>
      <c r="TDK322" s="1461"/>
      <c r="TDL322" s="1461"/>
      <c r="TDM322" s="1461"/>
      <c r="TDN322" s="1461"/>
      <c r="TDO322" s="1461"/>
      <c r="TDP322" s="1461"/>
      <c r="TDQ322" s="1461"/>
      <c r="TDR322" s="1461"/>
      <c r="TDS322" s="1461"/>
      <c r="TDT322" s="1461"/>
      <c r="TDU322" s="1461"/>
      <c r="TDV322" s="1461"/>
      <c r="TDW322" s="1461"/>
      <c r="TDX322" s="1461"/>
      <c r="TDY322" s="1461"/>
      <c r="TDZ322" s="1461"/>
      <c r="TEA322" s="1461"/>
      <c r="TEB322" s="1461"/>
      <c r="TEC322" s="1461"/>
      <c r="TED322" s="1461"/>
      <c r="TEE322" s="1461"/>
      <c r="TEF322" s="1461"/>
      <c r="TEG322" s="1461"/>
      <c r="TEH322" s="1461"/>
      <c r="TEI322" s="1461"/>
      <c r="TEJ322" s="1461"/>
      <c r="TEK322" s="1461"/>
      <c r="TEL322" s="1461"/>
      <c r="TEM322" s="1461"/>
      <c r="TEN322" s="1461"/>
      <c r="TEO322" s="1461"/>
      <c r="TEP322" s="1461"/>
      <c r="TEQ322" s="1461"/>
      <c r="TER322" s="1461"/>
      <c r="TES322" s="1461"/>
      <c r="TET322" s="1461"/>
      <c r="TEU322" s="1461"/>
      <c r="TEV322" s="1461"/>
      <c r="TEW322" s="1461"/>
      <c r="TEX322" s="1461"/>
      <c r="TEY322" s="1461"/>
      <c r="TEZ322" s="1461"/>
      <c r="TFA322" s="1461"/>
      <c r="TFB322" s="1461"/>
      <c r="TFC322" s="1461"/>
      <c r="TFD322" s="1461"/>
      <c r="TFE322" s="1461"/>
      <c r="TFF322" s="1461"/>
      <c r="TFG322" s="1461"/>
      <c r="TFH322" s="1461"/>
      <c r="TFI322" s="1461"/>
      <c r="TFJ322" s="1461"/>
      <c r="TFK322" s="1461"/>
      <c r="TFL322" s="1461"/>
      <c r="TFM322" s="1461"/>
      <c r="TFN322" s="1461"/>
      <c r="TFO322" s="1461"/>
      <c r="TFP322" s="1461"/>
      <c r="TFQ322" s="1461"/>
      <c r="TFR322" s="1461"/>
      <c r="TFS322" s="1461"/>
      <c r="TFT322" s="1461"/>
      <c r="TFU322" s="1461"/>
      <c r="TFV322" s="1461"/>
      <c r="TFW322" s="1461"/>
      <c r="TFX322" s="1461"/>
      <c r="TFY322" s="1461"/>
      <c r="TFZ322" s="1461"/>
      <c r="TGA322" s="1461"/>
      <c r="TGB322" s="1461"/>
      <c r="TGC322" s="1461"/>
      <c r="TGD322" s="1461"/>
      <c r="TGE322" s="1461"/>
      <c r="TGF322" s="1461"/>
      <c r="TGG322" s="1461"/>
      <c r="TGH322" s="1461"/>
      <c r="TGI322" s="1461"/>
      <c r="TGJ322" s="1461"/>
      <c r="TGK322" s="1461"/>
      <c r="TGL322" s="1461"/>
      <c r="TGM322" s="1461"/>
      <c r="TGN322" s="1461"/>
      <c r="TGO322" s="1461"/>
      <c r="TGP322" s="1461"/>
      <c r="TGQ322" s="1461"/>
      <c r="TGR322" s="1461"/>
      <c r="TGS322" s="1461"/>
      <c r="TGT322" s="1461"/>
      <c r="TGU322" s="1461"/>
      <c r="TGV322" s="1461"/>
      <c r="TGW322" s="1461"/>
      <c r="TGX322" s="1461"/>
      <c r="TGY322" s="1461"/>
      <c r="TGZ322" s="1461"/>
      <c r="THA322" s="1461"/>
      <c r="THB322" s="1461"/>
      <c r="THC322" s="1461"/>
      <c r="THD322" s="1461"/>
      <c r="THE322" s="1461"/>
      <c r="THF322" s="1461"/>
      <c r="THG322" s="1461"/>
      <c r="THH322" s="1461"/>
      <c r="THI322" s="1461"/>
      <c r="THJ322" s="1461"/>
      <c r="THK322" s="1461"/>
      <c r="THL322" s="1461"/>
      <c r="THM322" s="1461"/>
      <c r="THN322" s="1461"/>
      <c r="THO322" s="1461"/>
      <c r="THP322" s="1461"/>
      <c r="THQ322" s="1461"/>
      <c r="THR322" s="1461"/>
      <c r="THS322" s="1461"/>
      <c r="THT322" s="1461"/>
      <c r="THU322" s="1461"/>
      <c r="THV322" s="1461"/>
      <c r="THW322" s="1461"/>
      <c r="THX322" s="1461"/>
      <c r="THY322" s="1461"/>
      <c r="THZ322" s="1461"/>
      <c r="TIA322" s="1461"/>
      <c r="TIB322" s="1461"/>
      <c r="TIC322" s="1461"/>
      <c r="TID322" s="1461"/>
      <c r="TIE322" s="1461"/>
      <c r="TIF322" s="1461"/>
      <c r="TIG322" s="1461"/>
      <c r="TIH322" s="1461"/>
      <c r="TII322" s="1461"/>
      <c r="TIJ322" s="1461"/>
      <c r="TIK322" s="1461"/>
      <c r="TIL322" s="1461"/>
      <c r="TIM322" s="1461"/>
      <c r="TIN322" s="1461"/>
      <c r="TIO322" s="1461"/>
      <c r="TIP322" s="1461"/>
      <c r="TIQ322" s="1461"/>
      <c r="TIR322" s="1461"/>
      <c r="TIS322" s="1461"/>
      <c r="TIT322" s="1461"/>
      <c r="TIU322" s="1461"/>
      <c r="TIV322" s="1461"/>
      <c r="TIW322" s="1461"/>
      <c r="TIX322" s="1461"/>
      <c r="TIY322" s="1461"/>
      <c r="TIZ322" s="1461"/>
      <c r="TJA322" s="1461"/>
      <c r="TJB322" s="1461"/>
      <c r="TJC322" s="1461"/>
      <c r="TJD322" s="1461"/>
      <c r="TJE322" s="1461"/>
      <c r="TJF322" s="1461"/>
      <c r="TJG322" s="1461"/>
      <c r="TJH322" s="1461"/>
      <c r="TJI322" s="1461"/>
      <c r="TJJ322" s="1461"/>
      <c r="TJK322" s="1461"/>
      <c r="TJL322" s="1461"/>
      <c r="TJM322" s="1461"/>
      <c r="TJN322" s="1461"/>
      <c r="TJO322" s="1461"/>
      <c r="TJP322" s="1461"/>
      <c r="TJQ322" s="1461"/>
      <c r="TJR322" s="1461"/>
      <c r="TJS322" s="1461"/>
      <c r="TJT322" s="1461"/>
      <c r="TJU322" s="1461"/>
      <c r="TJV322" s="1461"/>
      <c r="TJW322" s="1461"/>
      <c r="TJX322" s="1461"/>
      <c r="TJY322" s="1461"/>
      <c r="TJZ322" s="1461"/>
      <c r="TKA322" s="1461"/>
      <c r="TKB322" s="1461"/>
      <c r="TKC322" s="1461"/>
      <c r="TKD322" s="1461"/>
      <c r="TKE322" s="1461"/>
      <c r="TKF322" s="1461"/>
      <c r="TKG322" s="1461"/>
      <c r="TKH322" s="1461"/>
      <c r="TKI322" s="1461"/>
      <c r="TKJ322" s="1461"/>
      <c r="TKK322" s="1461"/>
      <c r="TKL322" s="1461"/>
      <c r="TKM322" s="1461"/>
      <c r="TKN322" s="1461"/>
      <c r="TKO322" s="1461"/>
      <c r="TKP322" s="1461"/>
      <c r="TKQ322" s="1461"/>
      <c r="TKR322" s="1461"/>
      <c r="TKS322" s="1461"/>
      <c r="TKT322" s="1461"/>
      <c r="TKU322" s="1461"/>
      <c r="TKV322" s="1461"/>
      <c r="TKW322" s="1461"/>
      <c r="TKX322" s="1461"/>
      <c r="TKY322" s="1461"/>
      <c r="TKZ322" s="1461"/>
      <c r="TLA322" s="1461"/>
      <c r="TLB322" s="1461"/>
      <c r="TLC322" s="1461"/>
      <c r="TLD322" s="1461"/>
      <c r="TLE322" s="1461"/>
      <c r="TLF322" s="1461"/>
      <c r="TLG322" s="1461"/>
      <c r="TLH322" s="1461"/>
      <c r="TLI322" s="1461"/>
      <c r="TLJ322" s="1461"/>
      <c r="TLK322" s="1461"/>
      <c r="TLL322" s="1461"/>
      <c r="TLM322" s="1461"/>
      <c r="TLN322" s="1461"/>
      <c r="TLO322" s="1461"/>
      <c r="TLP322" s="1461"/>
      <c r="TLQ322" s="1461"/>
      <c r="TLR322" s="1461"/>
      <c r="TLS322" s="1461"/>
      <c r="TLT322" s="1461"/>
      <c r="TLU322" s="1461"/>
      <c r="TLV322" s="1461"/>
      <c r="TLW322" s="1461"/>
      <c r="TLX322" s="1461"/>
      <c r="TLY322" s="1461"/>
      <c r="TLZ322" s="1461"/>
      <c r="TMA322" s="1461"/>
      <c r="TMB322" s="1461"/>
      <c r="TMC322" s="1461"/>
      <c r="TMD322" s="1461"/>
      <c r="TME322" s="1461"/>
      <c r="TMF322" s="1461"/>
      <c r="TMG322" s="1461"/>
      <c r="TMH322" s="1461"/>
      <c r="TMI322" s="1461"/>
      <c r="TMJ322" s="1461"/>
      <c r="TMK322" s="1461"/>
      <c r="TML322" s="1461"/>
      <c r="TMM322" s="1461"/>
      <c r="TMN322" s="1461"/>
      <c r="TMO322" s="1461"/>
      <c r="TMP322" s="1461"/>
      <c r="TMQ322" s="1461"/>
      <c r="TMR322" s="1461"/>
      <c r="TMS322" s="1461"/>
      <c r="TMT322" s="1461"/>
      <c r="TMU322" s="1461"/>
      <c r="TMV322" s="1461"/>
      <c r="TMW322" s="1461"/>
      <c r="TMX322" s="1461"/>
      <c r="TMY322" s="1461"/>
      <c r="TMZ322" s="1461"/>
      <c r="TNA322" s="1461"/>
      <c r="TNB322" s="1461"/>
      <c r="TNC322" s="1461"/>
      <c r="TND322" s="1461"/>
      <c r="TNE322" s="1461"/>
      <c r="TNF322" s="1461"/>
      <c r="TNG322" s="1461"/>
      <c r="TNH322" s="1461"/>
      <c r="TNI322" s="1461"/>
      <c r="TNJ322" s="1461"/>
      <c r="TNK322" s="1461"/>
      <c r="TNL322" s="1461"/>
      <c r="TNM322" s="1461"/>
      <c r="TNN322" s="1461"/>
      <c r="TNO322" s="1461"/>
      <c r="TNP322" s="1461"/>
      <c r="TNQ322" s="1461"/>
      <c r="TNR322" s="1461"/>
      <c r="TNS322" s="1461"/>
      <c r="TNT322" s="1461"/>
      <c r="TNU322" s="1461"/>
      <c r="TNV322" s="1461"/>
      <c r="TNW322" s="1461"/>
      <c r="TNX322" s="1461"/>
      <c r="TNY322" s="1461"/>
      <c r="TNZ322" s="1461"/>
      <c r="TOA322" s="1461"/>
      <c r="TOB322" s="1461"/>
      <c r="TOC322" s="1461"/>
      <c r="TOD322" s="1461"/>
      <c r="TOE322" s="1461"/>
      <c r="TOF322" s="1461"/>
      <c r="TOG322" s="1461"/>
      <c r="TOH322" s="1461"/>
      <c r="TOI322" s="1461"/>
      <c r="TOJ322" s="1461"/>
      <c r="TOK322" s="1461"/>
      <c r="TOL322" s="1461"/>
      <c r="TOM322" s="1461"/>
      <c r="TON322" s="1461"/>
      <c r="TOO322" s="1461"/>
      <c r="TOP322" s="1461"/>
      <c r="TOQ322" s="1461"/>
      <c r="TOR322" s="1461"/>
      <c r="TOS322" s="1461"/>
      <c r="TOT322" s="1461"/>
      <c r="TOU322" s="1461"/>
      <c r="TOV322" s="1461"/>
      <c r="TOW322" s="1461"/>
      <c r="TOX322" s="1461"/>
      <c r="TOY322" s="1461"/>
      <c r="TOZ322" s="1461"/>
      <c r="TPA322" s="1461"/>
      <c r="TPB322" s="1461"/>
      <c r="TPC322" s="1461"/>
      <c r="TPD322" s="1461"/>
      <c r="TPE322" s="1461"/>
      <c r="TPF322" s="1461"/>
      <c r="TPG322" s="1461"/>
      <c r="TPH322" s="1461"/>
      <c r="TPI322" s="1461"/>
      <c r="TPJ322" s="1461"/>
      <c r="TPK322" s="1461"/>
      <c r="TPL322" s="1461"/>
      <c r="TPM322" s="1461"/>
      <c r="TPN322" s="1461"/>
      <c r="TPO322" s="1461"/>
      <c r="TPP322" s="1461"/>
      <c r="TPQ322" s="1461"/>
      <c r="TPR322" s="1461"/>
      <c r="TPS322" s="1461"/>
      <c r="TPT322" s="1461"/>
      <c r="TPU322" s="1461"/>
      <c r="TPV322" s="1461"/>
      <c r="TPW322" s="1461"/>
      <c r="TPX322" s="1461"/>
      <c r="TPY322" s="1461"/>
      <c r="TPZ322" s="1461"/>
      <c r="TQA322" s="1461"/>
      <c r="TQB322" s="1461"/>
      <c r="TQC322" s="1461"/>
      <c r="TQD322" s="1461"/>
      <c r="TQE322" s="1461"/>
      <c r="TQF322" s="1461"/>
      <c r="TQG322" s="1461"/>
      <c r="TQH322" s="1461"/>
      <c r="TQI322" s="1461"/>
      <c r="TQJ322" s="1461"/>
      <c r="TQK322" s="1461"/>
      <c r="TQL322" s="1461"/>
      <c r="TQM322" s="1461"/>
      <c r="TQN322" s="1461"/>
      <c r="TQO322" s="1461"/>
      <c r="TQP322" s="1461"/>
      <c r="TQQ322" s="1461"/>
      <c r="TQR322" s="1461"/>
      <c r="TQS322" s="1461"/>
      <c r="TQT322" s="1461"/>
      <c r="TQU322" s="1461"/>
      <c r="TQV322" s="1461"/>
      <c r="TQW322" s="1461"/>
      <c r="TQX322" s="1461"/>
      <c r="TQY322" s="1461"/>
      <c r="TQZ322" s="1461"/>
      <c r="TRA322" s="1461"/>
      <c r="TRB322" s="1461"/>
      <c r="TRC322" s="1461"/>
      <c r="TRD322" s="1461"/>
      <c r="TRE322" s="1461"/>
      <c r="TRF322" s="1461"/>
      <c r="TRG322" s="1461"/>
      <c r="TRH322" s="1461"/>
      <c r="TRI322" s="1461"/>
      <c r="TRJ322" s="1461"/>
      <c r="TRK322" s="1461"/>
      <c r="TRL322" s="1461"/>
      <c r="TRM322" s="1461"/>
      <c r="TRN322" s="1461"/>
      <c r="TRO322" s="1461"/>
      <c r="TRP322" s="1461"/>
      <c r="TRQ322" s="1461"/>
      <c r="TRR322" s="1461"/>
      <c r="TRS322" s="1461"/>
      <c r="TRT322" s="1461"/>
      <c r="TRU322" s="1461"/>
      <c r="TRV322" s="1461"/>
      <c r="TRW322" s="1461"/>
      <c r="TRX322" s="1461"/>
      <c r="TRY322" s="1461"/>
      <c r="TRZ322" s="1461"/>
      <c r="TSA322" s="1461"/>
      <c r="TSB322" s="1461"/>
      <c r="TSC322" s="1461"/>
      <c r="TSD322" s="1461"/>
      <c r="TSE322" s="1461"/>
      <c r="TSF322" s="1461"/>
      <c r="TSG322" s="1461"/>
      <c r="TSH322" s="1461"/>
      <c r="TSI322" s="1461"/>
      <c r="TSJ322" s="1461"/>
      <c r="TSK322" s="1461"/>
      <c r="TSL322" s="1461"/>
      <c r="TSM322" s="1461"/>
      <c r="TSN322" s="1461"/>
      <c r="TSO322" s="1461"/>
      <c r="TSP322" s="1461"/>
      <c r="TSQ322" s="1461"/>
      <c r="TSR322" s="1461"/>
      <c r="TSS322" s="1461"/>
      <c r="TST322" s="1461"/>
      <c r="TSU322" s="1461"/>
      <c r="TSV322" s="1461"/>
      <c r="TSW322" s="1461"/>
      <c r="TSX322" s="1461"/>
      <c r="TSY322" s="1461"/>
      <c r="TSZ322" s="1461"/>
      <c r="TTA322" s="1461"/>
      <c r="TTB322" s="1461"/>
      <c r="TTC322" s="1461"/>
      <c r="TTD322" s="1461"/>
      <c r="TTE322" s="1461"/>
      <c r="TTF322" s="1461"/>
      <c r="TTG322" s="1461"/>
      <c r="TTH322" s="1461"/>
      <c r="TTI322" s="1461"/>
      <c r="TTJ322" s="1461"/>
      <c r="TTK322" s="1461"/>
      <c r="TTL322" s="1461"/>
      <c r="TTM322" s="1461"/>
      <c r="TTN322" s="1461"/>
      <c r="TTO322" s="1461"/>
      <c r="TTP322" s="1461"/>
      <c r="TTQ322" s="1461"/>
      <c r="TTR322" s="1461"/>
      <c r="TTS322" s="1461"/>
      <c r="TTT322" s="1461"/>
      <c r="TTU322" s="1461"/>
      <c r="TTV322" s="1461"/>
      <c r="TTW322" s="1461"/>
      <c r="TTX322" s="1461"/>
      <c r="TTY322" s="1461"/>
      <c r="TTZ322" s="1461"/>
      <c r="TUA322" s="1461"/>
      <c r="TUB322" s="1461"/>
      <c r="TUC322" s="1461"/>
      <c r="TUD322" s="1461"/>
      <c r="TUE322" s="1461"/>
      <c r="TUF322" s="1461"/>
      <c r="TUG322" s="1461"/>
      <c r="TUH322" s="1461"/>
      <c r="TUI322" s="1461"/>
      <c r="TUJ322" s="1461"/>
      <c r="TUK322" s="1461"/>
      <c r="TUL322" s="1461"/>
      <c r="TUM322" s="1461"/>
      <c r="TUN322" s="1461"/>
      <c r="TUO322" s="1461"/>
      <c r="TUP322" s="1461"/>
      <c r="TUQ322" s="1461"/>
      <c r="TUR322" s="1461"/>
      <c r="TUS322" s="1461"/>
      <c r="TUT322" s="1461"/>
      <c r="TUU322" s="1461"/>
      <c r="TUV322" s="1461"/>
      <c r="TUW322" s="1461"/>
      <c r="TUX322" s="1461"/>
      <c r="TUY322" s="1461"/>
      <c r="TUZ322" s="1461"/>
      <c r="TVA322" s="1461"/>
      <c r="TVB322" s="1461"/>
      <c r="TVC322" s="1461"/>
      <c r="TVD322" s="1461"/>
      <c r="TVE322" s="1461"/>
      <c r="TVF322" s="1461"/>
      <c r="TVG322" s="1461"/>
      <c r="TVH322" s="1461"/>
      <c r="TVI322" s="1461"/>
      <c r="TVJ322" s="1461"/>
      <c r="TVK322" s="1461"/>
      <c r="TVL322" s="1461"/>
      <c r="TVM322" s="1461"/>
      <c r="TVN322" s="1461"/>
      <c r="TVO322" s="1461"/>
      <c r="TVP322" s="1461"/>
      <c r="TVQ322" s="1461"/>
      <c r="TVR322" s="1461"/>
      <c r="TVS322" s="1461"/>
      <c r="TVT322" s="1461"/>
      <c r="TVU322" s="1461"/>
      <c r="TVV322" s="1461"/>
      <c r="TVW322" s="1461"/>
      <c r="TVX322" s="1461"/>
      <c r="TVY322" s="1461"/>
      <c r="TVZ322" s="1461"/>
      <c r="TWA322" s="1461"/>
      <c r="TWB322" s="1461"/>
      <c r="TWC322" s="1461"/>
      <c r="TWD322" s="1461"/>
      <c r="TWE322" s="1461"/>
      <c r="TWF322" s="1461"/>
      <c r="TWG322" s="1461"/>
      <c r="TWH322" s="1461"/>
      <c r="TWI322" s="1461"/>
      <c r="TWJ322" s="1461"/>
      <c r="TWK322" s="1461"/>
      <c r="TWL322" s="1461"/>
      <c r="TWM322" s="1461"/>
      <c r="TWN322" s="1461"/>
      <c r="TWO322" s="1461"/>
      <c r="TWP322" s="1461"/>
      <c r="TWQ322" s="1461"/>
      <c r="TWR322" s="1461"/>
      <c r="TWS322" s="1461"/>
      <c r="TWT322" s="1461"/>
      <c r="TWU322" s="1461"/>
      <c r="TWV322" s="1461"/>
      <c r="TWW322" s="1461"/>
      <c r="TWX322" s="1461"/>
      <c r="TWY322" s="1461"/>
      <c r="TWZ322" s="1461"/>
      <c r="TXA322" s="1461"/>
      <c r="TXB322" s="1461"/>
      <c r="TXC322" s="1461"/>
      <c r="TXD322" s="1461"/>
      <c r="TXE322" s="1461"/>
      <c r="TXF322" s="1461"/>
      <c r="TXG322" s="1461"/>
      <c r="TXH322" s="1461"/>
      <c r="TXI322" s="1461"/>
      <c r="TXJ322" s="1461"/>
      <c r="TXK322" s="1461"/>
      <c r="TXL322" s="1461"/>
      <c r="TXM322" s="1461"/>
      <c r="TXN322" s="1461"/>
      <c r="TXO322" s="1461"/>
      <c r="TXP322" s="1461"/>
      <c r="TXQ322" s="1461"/>
      <c r="TXR322" s="1461"/>
      <c r="TXS322" s="1461"/>
      <c r="TXT322" s="1461"/>
      <c r="TXU322" s="1461"/>
      <c r="TXV322" s="1461"/>
      <c r="TXW322" s="1461"/>
      <c r="TXX322" s="1461"/>
      <c r="TXY322" s="1461"/>
      <c r="TXZ322" s="1461"/>
      <c r="TYA322" s="1461"/>
      <c r="TYB322" s="1461"/>
      <c r="TYC322" s="1461"/>
      <c r="TYD322" s="1461"/>
      <c r="TYE322" s="1461"/>
      <c r="TYF322" s="1461"/>
      <c r="TYG322" s="1461"/>
      <c r="TYH322" s="1461"/>
      <c r="TYI322" s="1461"/>
      <c r="TYJ322" s="1461"/>
      <c r="TYK322" s="1461"/>
      <c r="TYL322" s="1461"/>
      <c r="TYM322" s="1461"/>
      <c r="TYN322" s="1461"/>
      <c r="TYO322" s="1461"/>
      <c r="TYP322" s="1461"/>
      <c r="TYQ322" s="1461"/>
      <c r="TYR322" s="1461"/>
      <c r="TYS322" s="1461"/>
      <c r="TYT322" s="1461"/>
      <c r="TYU322" s="1461"/>
      <c r="TYV322" s="1461"/>
      <c r="TYW322" s="1461"/>
      <c r="TYX322" s="1461"/>
      <c r="TYY322" s="1461"/>
      <c r="TYZ322" s="1461"/>
      <c r="TZA322" s="1461"/>
      <c r="TZB322" s="1461"/>
      <c r="TZC322" s="1461"/>
      <c r="TZD322" s="1461"/>
      <c r="TZE322" s="1461"/>
      <c r="TZF322" s="1461"/>
      <c r="TZG322" s="1461"/>
      <c r="TZH322" s="1461"/>
      <c r="TZI322" s="1461"/>
      <c r="TZJ322" s="1461"/>
      <c r="TZK322" s="1461"/>
      <c r="TZL322" s="1461"/>
      <c r="TZM322" s="1461"/>
      <c r="TZN322" s="1461"/>
      <c r="TZO322" s="1461"/>
      <c r="TZP322" s="1461"/>
      <c r="TZQ322" s="1461"/>
      <c r="TZR322" s="1461"/>
      <c r="TZS322" s="1461"/>
      <c r="TZT322" s="1461"/>
      <c r="TZU322" s="1461"/>
      <c r="TZV322" s="1461"/>
      <c r="TZW322" s="1461"/>
      <c r="TZX322" s="1461"/>
      <c r="TZY322" s="1461"/>
      <c r="TZZ322" s="1461"/>
      <c r="UAA322" s="1461"/>
      <c r="UAB322" s="1461"/>
      <c r="UAC322" s="1461"/>
      <c r="UAD322" s="1461"/>
      <c r="UAE322" s="1461"/>
      <c r="UAF322" s="1461"/>
      <c r="UAG322" s="1461"/>
      <c r="UAH322" s="1461"/>
      <c r="UAI322" s="1461"/>
      <c r="UAJ322" s="1461"/>
      <c r="UAK322" s="1461"/>
      <c r="UAL322" s="1461"/>
      <c r="UAM322" s="1461"/>
      <c r="UAN322" s="1461"/>
      <c r="UAO322" s="1461"/>
      <c r="UAP322" s="1461"/>
      <c r="UAQ322" s="1461"/>
      <c r="UAR322" s="1461"/>
      <c r="UAS322" s="1461"/>
      <c r="UAT322" s="1461"/>
      <c r="UAU322" s="1461"/>
      <c r="UAV322" s="1461"/>
      <c r="UAW322" s="1461"/>
      <c r="UAX322" s="1461"/>
      <c r="UAY322" s="1461"/>
      <c r="UAZ322" s="1461"/>
      <c r="UBA322" s="1461"/>
      <c r="UBB322" s="1461"/>
      <c r="UBC322" s="1461"/>
      <c r="UBD322" s="1461"/>
      <c r="UBE322" s="1461"/>
      <c r="UBF322" s="1461"/>
      <c r="UBG322" s="1461"/>
      <c r="UBH322" s="1461"/>
      <c r="UBI322" s="1461"/>
      <c r="UBJ322" s="1461"/>
      <c r="UBK322" s="1461"/>
      <c r="UBL322" s="1461"/>
      <c r="UBM322" s="1461"/>
      <c r="UBN322" s="1461"/>
      <c r="UBO322" s="1461"/>
      <c r="UBP322" s="1461"/>
      <c r="UBQ322" s="1461"/>
      <c r="UBR322" s="1461"/>
      <c r="UBS322" s="1461"/>
      <c r="UBT322" s="1461"/>
      <c r="UBU322" s="1461"/>
      <c r="UBV322" s="1461"/>
      <c r="UBW322" s="1461"/>
      <c r="UBX322" s="1461"/>
      <c r="UBY322" s="1461"/>
      <c r="UBZ322" s="1461"/>
      <c r="UCA322" s="1461"/>
      <c r="UCB322" s="1461"/>
      <c r="UCC322" s="1461"/>
      <c r="UCD322" s="1461"/>
      <c r="UCE322" s="1461"/>
      <c r="UCF322" s="1461"/>
      <c r="UCG322" s="1461"/>
      <c r="UCH322" s="1461"/>
      <c r="UCI322" s="1461"/>
      <c r="UCJ322" s="1461"/>
      <c r="UCK322" s="1461"/>
      <c r="UCL322" s="1461"/>
      <c r="UCM322" s="1461"/>
      <c r="UCN322" s="1461"/>
      <c r="UCO322" s="1461"/>
      <c r="UCP322" s="1461"/>
      <c r="UCQ322" s="1461"/>
      <c r="UCR322" s="1461"/>
      <c r="UCS322" s="1461"/>
      <c r="UCT322" s="1461"/>
      <c r="UCU322" s="1461"/>
      <c r="UCV322" s="1461"/>
      <c r="UCW322" s="1461"/>
      <c r="UCX322" s="1461"/>
      <c r="UCY322" s="1461"/>
      <c r="UCZ322" s="1461"/>
      <c r="UDA322" s="1461"/>
      <c r="UDB322" s="1461"/>
      <c r="UDC322" s="1461"/>
      <c r="UDD322" s="1461"/>
      <c r="UDE322" s="1461"/>
      <c r="UDF322" s="1461"/>
      <c r="UDG322" s="1461"/>
      <c r="UDH322" s="1461"/>
      <c r="UDI322" s="1461"/>
      <c r="UDJ322" s="1461"/>
      <c r="UDK322" s="1461"/>
      <c r="UDL322" s="1461"/>
      <c r="UDM322" s="1461"/>
      <c r="UDN322" s="1461"/>
      <c r="UDO322" s="1461"/>
      <c r="UDP322" s="1461"/>
      <c r="UDQ322" s="1461"/>
      <c r="UDR322" s="1461"/>
      <c r="UDS322" s="1461"/>
      <c r="UDT322" s="1461"/>
      <c r="UDU322" s="1461"/>
      <c r="UDV322" s="1461"/>
      <c r="UDW322" s="1461"/>
      <c r="UDX322" s="1461"/>
      <c r="UDY322" s="1461"/>
      <c r="UDZ322" s="1461"/>
      <c r="UEA322" s="1461"/>
      <c r="UEB322" s="1461"/>
      <c r="UEC322" s="1461"/>
      <c r="UED322" s="1461"/>
      <c r="UEE322" s="1461"/>
      <c r="UEF322" s="1461"/>
      <c r="UEG322" s="1461"/>
      <c r="UEH322" s="1461"/>
      <c r="UEI322" s="1461"/>
      <c r="UEJ322" s="1461"/>
      <c r="UEK322" s="1461"/>
      <c r="UEL322" s="1461"/>
      <c r="UEM322" s="1461"/>
      <c r="UEN322" s="1461"/>
      <c r="UEO322" s="1461"/>
      <c r="UEP322" s="1461"/>
      <c r="UEQ322" s="1461"/>
      <c r="UER322" s="1461"/>
      <c r="UES322" s="1461"/>
      <c r="UET322" s="1461"/>
      <c r="UEU322" s="1461"/>
      <c r="UEV322" s="1461"/>
      <c r="UEW322" s="1461"/>
      <c r="UEX322" s="1461"/>
      <c r="UEY322" s="1461"/>
      <c r="UEZ322" s="1461"/>
      <c r="UFA322" s="1461"/>
      <c r="UFB322" s="1461"/>
      <c r="UFC322" s="1461"/>
      <c r="UFD322" s="1461"/>
      <c r="UFE322" s="1461"/>
      <c r="UFF322" s="1461"/>
      <c r="UFG322" s="1461"/>
      <c r="UFH322" s="1461"/>
      <c r="UFI322" s="1461"/>
      <c r="UFJ322" s="1461"/>
      <c r="UFK322" s="1461"/>
      <c r="UFL322" s="1461"/>
      <c r="UFM322" s="1461"/>
      <c r="UFN322" s="1461"/>
      <c r="UFO322" s="1461"/>
      <c r="UFP322" s="1461"/>
      <c r="UFQ322" s="1461"/>
      <c r="UFR322" s="1461"/>
      <c r="UFS322" s="1461"/>
      <c r="UFT322" s="1461"/>
      <c r="UFU322" s="1461"/>
      <c r="UFV322" s="1461"/>
      <c r="UFW322" s="1461"/>
      <c r="UFX322" s="1461"/>
      <c r="UFY322" s="1461"/>
      <c r="UFZ322" s="1461"/>
      <c r="UGA322" s="1461"/>
      <c r="UGB322" s="1461"/>
      <c r="UGC322" s="1461"/>
      <c r="UGD322" s="1461"/>
      <c r="UGE322" s="1461"/>
      <c r="UGF322" s="1461"/>
      <c r="UGG322" s="1461"/>
      <c r="UGH322" s="1461"/>
      <c r="UGI322" s="1461"/>
      <c r="UGJ322" s="1461"/>
      <c r="UGK322" s="1461"/>
      <c r="UGL322" s="1461"/>
      <c r="UGM322" s="1461"/>
      <c r="UGN322" s="1461"/>
      <c r="UGO322" s="1461"/>
      <c r="UGP322" s="1461"/>
      <c r="UGQ322" s="1461"/>
      <c r="UGR322" s="1461"/>
      <c r="UGS322" s="1461"/>
      <c r="UGT322" s="1461"/>
      <c r="UGU322" s="1461"/>
      <c r="UGV322" s="1461"/>
      <c r="UGW322" s="1461"/>
      <c r="UGX322" s="1461"/>
      <c r="UGY322" s="1461"/>
      <c r="UGZ322" s="1461"/>
      <c r="UHA322" s="1461"/>
      <c r="UHB322" s="1461"/>
      <c r="UHC322" s="1461"/>
      <c r="UHD322" s="1461"/>
      <c r="UHE322" s="1461"/>
      <c r="UHF322" s="1461"/>
      <c r="UHG322" s="1461"/>
      <c r="UHH322" s="1461"/>
      <c r="UHI322" s="1461"/>
      <c r="UHJ322" s="1461"/>
      <c r="UHK322" s="1461"/>
      <c r="UHL322" s="1461"/>
      <c r="UHM322" s="1461"/>
      <c r="UHN322" s="1461"/>
      <c r="UHO322" s="1461"/>
      <c r="UHP322" s="1461"/>
      <c r="UHQ322" s="1461"/>
      <c r="UHR322" s="1461"/>
      <c r="UHS322" s="1461"/>
      <c r="UHT322" s="1461"/>
      <c r="UHU322" s="1461"/>
      <c r="UHV322" s="1461"/>
      <c r="UHW322" s="1461"/>
      <c r="UHX322" s="1461"/>
      <c r="UHY322" s="1461"/>
      <c r="UHZ322" s="1461"/>
      <c r="UIA322" s="1461"/>
      <c r="UIB322" s="1461"/>
      <c r="UIC322" s="1461"/>
      <c r="UID322" s="1461"/>
      <c r="UIE322" s="1461"/>
      <c r="UIF322" s="1461"/>
      <c r="UIG322" s="1461"/>
      <c r="UIH322" s="1461"/>
      <c r="UII322" s="1461"/>
      <c r="UIJ322" s="1461"/>
      <c r="UIK322" s="1461"/>
      <c r="UIL322" s="1461"/>
      <c r="UIM322" s="1461"/>
      <c r="UIN322" s="1461"/>
      <c r="UIO322" s="1461"/>
      <c r="UIP322" s="1461"/>
      <c r="UIQ322" s="1461"/>
      <c r="UIR322" s="1461"/>
      <c r="UIS322" s="1461"/>
      <c r="UIT322" s="1461"/>
      <c r="UIU322" s="1461"/>
      <c r="UIV322" s="1461"/>
      <c r="UIW322" s="1461"/>
      <c r="UIX322" s="1461"/>
      <c r="UIY322" s="1461"/>
      <c r="UIZ322" s="1461"/>
      <c r="UJA322" s="1461"/>
      <c r="UJB322" s="1461"/>
      <c r="UJC322" s="1461"/>
      <c r="UJD322" s="1461"/>
      <c r="UJE322" s="1461"/>
      <c r="UJF322" s="1461"/>
      <c r="UJG322" s="1461"/>
      <c r="UJH322" s="1461"/>
      <c r="UJI322" s="1461"/>
      <c r="UJJ322" s="1461"/>
      <c r="UJK322" s="1461"/>
      <c r="UJL322" s="1461"/>
      <c r="UJM322" s="1461"/>
      <c r="UJN322" s="1461"/>
      <c r="UJO322" s="1461"/>
      <c r="UJP322" s="1461"/>
      <c r="UJQ322" s="1461"/>
      <c r="UJR322" s="1461"/>
      <c r="UJS322" s="1461"/>
      <c r="UJT322" s="1461"/>
      <c r="UJU322" s="1461"/>
      <c r="UJV322" s="1461"/>
      <c r="UJW322" s="1461"/>
      <c r="UJX322" s="1461"/>
      <c r="UJY322" s="1461"/>
      <c r="UJZ322" s="1461"/>
      <c r="UKA322" s="1461"/>
      <c r="UKB322" s="1461"/>
      <c r="UKC322" s="1461"/>
      <c r="UKD322" s="1461"/>
      <c r="UKE322" s="1461"/>
      <c r="UKF322" s="1461"/>
      <c r="UKG322" s="1461"/>
      <c r="UKH322" s="1461"/>
      <c r="UKI322" s="1461"/>
      <c r="UKJ322" s="1461"/>
      <c r="UKK322" s="1461"/>
      <c r="UKL322" s="1461"/>
      <c r="UKM322" s="1461"/>
      <c r="UKN322" s="1461"/>
      <c r="UKO322" s="1461"/>
      <c r="UKP322" s="1461"/>
      <c r="UKQ322" s="1461"/>
      <c r="UKR322" s="1461"/>
      <c r="UKS322" s="1461"/>
      <c r="UKT322" s="1461"/>
      <c r="UKU322" s="1461"/>
      <c r="UKV322" s="1461"/>
      <c r="UKW322" s="1461"/>
      <c r="UKX322" s="1461"/>
      <c r="UKY322" s="1461"/>
      <c r="UKZ322" s="1461"/>
      <c r="ULA322" s="1461"/>
      <c r="ULB322" s="1461"/>
      <c r="ULC322" s="1461"/>
      <c r="ULD322" s="1461"/>
      <c r="ULE322" s="1461"/>
      <c r="ULF322" s="1461"/>
      <c r="ULG322" s="1461"/>
      <c r="ULH322" s="1461"/>
      <c r="ULI322" s="1461"/>
      <c r="ULJ322" s="1461"/>
      <c r="ULK322" s="1461"/>
      <c r="ULL322" s="1461"/>
      <c r="ULM322" s="1461"/>
      <c r="ULN322" s="1461"/>
      <c r="ULO322" s="1461"/>
      <c r="ULP322" s="1461"/>
      <c r="ULQ322" s="1461"/>
      <c r="ULR322" s="1461"/>
      <c r="ULS322" s="1461"/>
      <c r="ULT322" s="1461"/>
      <c r="ULU322" s="1461"/>
      <c r="ULV322" s="1461"/>
      <c r="ULW322" s="1461"/>
      <c r="ULX322" s="1461"/>
      <c r="ULY322" s="1461"/>
      <c r="ULZ322" s="1461"/>
      <c r="UMA322" s="1461"/>
      <c r="UMB322" s="1461"/>
      <c r="UMC322" s="1461"/>
      <c r="UMD322" s="1461"/>
      <c r="UME322" s="1461"/>
      <c r="UMF322" s="1461"/>
      <c r="UMG322" s="1461"/>
      <c r="UMH322" s="1461"/>
      <c r="UMI322" s="1461"/>
      <c r="UMJ322" s="1461"/>
      <c r="UMK322" s="1461"/>
      <c r="UML322" s="1461"/>
      <c r="UMM322" s="1461"/>
      <c r="UMN322" s="1461"/>
      <c r="UMO322" s="1461"/>
      <c r="UMP322" s="1461"/>
      <c r="UMQ322" s="1461"/>
      <c r="UMR322" s="1461"/>
      <c r="UMS322" s="1461"/>
      <c r="UMT322" s="1461"/>
      <c r="UMU322" s="1461"/>
      <c r="UMV322" s="1461"/>
      <c r="UMW322" s="1461"/>
      <c r="UMX322" s="1461"/>
      <c r="UMY322" s="1461"/>
      <c r="UMZ322" s="1461"/>
      <c r="UNA322" s="1461"/>
      <c r="UNB322" s="1461"/>
      <c r="UNC322" s="1461"/>
      <c r="UND322" s="1461"/>
      <c r="UNE322" s="1461"/>
      <c r="UNF322" s="1461"/>
      <c r="UNG322" s="1461"/>
      <c r="UNH322" s="1461"/>
      <c r="UNI322" s="1461"/>
      <c r="UNJ322" s="1461"/>
      <c r="UNK322" s="1461"/>
      <c r="UNL322" s="1461"/>
      <c r="UNM322" s="1461"/>
      <c r="UNN322" s="1461"/>
      <c r="UNO322" s="1461"/>
      <c r="UNP322" s="1461"/>
      <c r="UNQ322" s="1461"/>
      <c r="UNR322" s="1461"/>
      <c r="UNS322" s="1461"/>
      <c r="UNT322" s="1461"/>
      <c r="UNU322" s="1461"/>
      <c r="UNV322" s="1461"/>
      <c r="UNW322" s="1461"/>
      <c r="UNX322" s="1461"/>
      <c r="UNY322" s="1461"/>
      <c r="UNZ322" s="1461"/>
      <c r="UOA322" s="1461"/>
      <c r="UOB322" s="1461"/>
      <c r="UOC322" s="1461"/>
      <c r="UOD322" s="1461"/>
      <c r="UOE322" s="1461"/>
      <c r="UOF322" s="1461"/>
      <c r="UOG322" s="1461"/>
      <c r="UOH322" s="1461"/>
      <c r="UOI322" s="1461"/>
      <c r="UOJ322" s="1461"/>
      <c r="UOK322" s="1461"/>
      <c r="UOL322" s="1461"/>
      <c r="UOM322" s="1461"/>
      <c r="UON322" s="1461"/>
      <c r="UOO322" s="1461"/>
      <c r="UOP322" s="1461"/>
      <c r="UOQ322" s="1461"/>
      <c r="UOR322" s="1461"/>
      <c r="UOS322" s="1461"/>
      <c r="UOT322" s="1461"/>
      <c r="UOU322" s="1461"/>
      <c r="UOV322" s="1461"/>
      <c r="UOW322" s="1461"/>
      <c r="UOX322" s="1461"/>
      <c r="UOY322" s="1461"/>
      <c r="UOZ322" s="1461"/>
      <c r="UPA322" s="1461"/>
      <c r="UPB322" s="1461"/>
      <c r="UPC322" s="1461"/>
      <c r="UPD322" s="1461"/>
      <c r="UPE322" s="1461"/>
      <c r="UPF322" s="1461"/>
      <c r="UPG322" s="1461"/>
      <c r="UPH322" s="1461"/>
      <c r="UPI322" s="1461"/>
      <c r="UPJ322" s="1461"/>
      <c r="UPK322" s="1461"/>
      <c r="UPL322" s="1461"/>
      <c r="UPM322" s="1461"/>
      <c r="UPN322" s="1461"/>
      <c r="UPO322" s="1461"/>
      <c r="UPP322" s="1461"/>
      <c r="UPQ322" s="1461"/>
      <c r="UPR322" s="1461"/>
      <c r="UPS322" s="1461"/>
      <c r="UPT322" s="1461"/>
      <c r="UPU322" s="1461"/>
      <c r="UPV322" s="1461"/>
      <c r="UPW322" s="1461"/>
      <c r="UPX322" s="1461"/>
      <c r="UPY322" s="1461"/>
      <c r="UPZ322" s="1461"/>
      <c r="UQA322" s="1461"/>
      <c r="UQB322" s="1461"/>
      <c r="UQC322" s="1461"/>
      <c r="UQD322" s="1461"/>
      <c r="UQE322" s="1461"/>
      <c r="UQF322" s="1461"/>
      <c r="UQG322" s="1461"/>
      <c r="UQH322" s="1461"/>
      <c r="UQI322" s="1461"/>
      <c r="UQJ322" s="1461"/>
      <c r="UQK322" s="1461"/>
      <c r="UQL322" s="1461"/>
      <c r="UQM322" s="1461"/>
      <c r="UQN322" s="1461"/>
      <c r="UQO322" s="1461"/>
      <c r="UQP322" s="1461"/>
      <c r="UQQ322" s="1461"/>
      <c r="UQR322" s="1461"/>
      <c r="UQS322" s="1461"/>
      <c r="UQT322" s="1461"/>
      <c r="UQU322" s="1461"/>
      <c r="UQV322" s="1461"/>
      <c r="UQW322" s="1461"/>
      <c r="UQX322" s="1461"/>
      <c r="UQY322" s="1461"/>
      <c r="UQZ322" s="1461"/>
      <c r="URA322" s="1461"/>
      <c r="URB322" s="1461"/>
      <c r="URC322" s="1461"/>
      <c r="URD322" s="1461"/>
      <c r="URE322" s="1461"/>
      <c r="URF322" s="1461"/>
      <c r="URG322" s="1461"/>
      <c r="URH322" s="1461"/>
      <c r="URI322" s="1461"/>
      <c r="URJ322" s="1461"/>
      <c r="URK322" s="1461"/>
      <c r="URL322" s="1461"/>
      <c r="URM322" s="1461"/>
      <c r="URN322" s="1461"/>
      <c r="URO322" s="1461"/>
      <c r="URP322" s="1461"/>
      <c r="URQ322" s="1461"/>
      <c r="URR322" s="1461"/>
      <c r="URS322" s="1461"/>
      <c r="URT322" s="1461"/>
      <c r="URU322" s="1461"/>
      <c r="URV322" s="1461"/>
      <c r="URW322" s="1461"/>
      <c r="URX322" s="1461"/>
      <c r="URY322" s="1461"/>
      <c r="URZ322" s="1461"/>
      <c r="USA322" s="1461"/>
      <c r="USB322" s="1461"/>
      <c r="USC322" s="1461"/>
      <c r="USD322" s="1461"/>
      <c r="USE322" s="1461"/>
      <c r="USF322" s="1461"/>
      <c r="USG322" s="1461"/>
      <c r="USH322" s="1461"/>
      <c r="USI322" s="1461"/>
      <c r="USJ322" s="1461"/>
      <c r="USK322" s="1461"/>
      <c r="USL322" s="1461"/>
      <c r="USM322" s="1461"/>
      <c r="USN322" s="1461"/>
      <c r="USO322" s="1461"/>
      <c r="USP322" s="1461"/>
      <c r="USQ322" s="1461"/>
      <c r="USR322" s="1461"/>
      <c r="USS322" s="1461"/>
      <c r="UST322" s="1461"/>
      <c r="USU322" s="1461"/>
      <c r="USV322" s="1461"/>
      <c r="USW322" s="1461"/>
      <c r="USX322" s="1461"/>
      <c r="USY322" s="1461"/>
      <c r="USZ322" s="1461"/>
      <c r="UTA322" s="1461"/>
      <c r="UTB322" s="1461"/>
      <c r="UTC322" s="1461"/>
      <c r="UTD322" s="1461"/>
      <c r="UTE322" s="1461"/>
      <c r="UTF322" s="1461"/>
      <c r="UTG322" s="1461"/>
      <c r="UTH322" s="1461"/>
      <c r="UTI322" s="1461"/>
      <c r="UTJ322" s="1461"/>
      <c r="UTK322" s="1461"/>
      <c r="UTL322" s="1461"/>
      <c r="UTM322" s="1461"/>
      <c r="UTN322" s="1461"/>
      <c r="UTO322" s="1461"/>
      <c r="UTP322" s="1461"/>
      <c r="UTQ322" s="1461"/>
      <c r="UTR322" s="1461"/>
      <c r="UTS322" s="1461"/>
      <c r="UTT322" s="1461"/>
      <c r="UTU322" s="1461"/>
      <c r="UTV322" s="1461"/>
      <c r="UTW322" s="1461"/>
      <c r="UTX322" s="1461"/>
      <c r="UTY322" s="1461"/>
      <c r="UTZ322" s="1461"/>
      <c r="UUA322" s="1461"/>
      <c r="UUB322" s="1461"/>
      <c r="UUC322" s="1461"/>
      <c r="UUD322" s="1461"/>
      <c r="UUE322" s="1461"/>
      <c r="UUF322" s="1461"/>
      <c r="UUG322" s="1461"/>
      <c r="UUH322" s="1461"/>
      <c r="UUI322" s="1461"/>
      <c r="UUJ322" s="1461"/>
      <c r="UUK322" s="1461"/>
      <c r="UUL322" s="1461"/>
      <c r="UUM322" s="1461"/>
      <c r="UUN322" s="1461"/>
      <c r="UUO322" s="1461"/>
      <c r="UUP322" s="1461"/>
      <c r="UUQ322" s="1461"/>
      <c r="UUR322" s="1461"/>
      <c r="UUS322" s="1461"/>
      <c r="UUT322" s="1461"/>
      <c r="UUU322" s="1461"/>
      <c r="UUV322" s="1461"/>
      <c r="UUW322" s="1461"/>
      <c r="UUX322" s="1461"/>
      <c r="UUY322" s="1461"/>
      <c r="UUZ322" s="1461"/>
      <c r="UVA322" s="1461"/>
      <c r="UVB322" s="1461"/>
      <c r="UVC322" s="1461"/>
      <c r="UVD322" s="1461"/>
      <c r="UVE322" s="1461"/>
      <c r="UVF322" s="1461"/>
      <c r="UVG322" s="1461"/>
      <c r="UVH322" s="1461"/>
      <c r="UVI322" s="1461"/>
      <c r="UVJ322" s="1461"/>
      <c r="UVK322" s="1461"/>
      <c r="UVL322" s="1461"/>
      <c r="UVM322" s="1461"/>
      <c r="UVN322" s="1461"/>
      <c r="UVO322" s="1461"/>
      <c r="UVP322" s="1461"/>
      <c r="UVQ322" s="1461"/>
      <c r="UVR322" s="1461"/>
      <c r="UVS322" s="1461"/>
      <c r="UVT322" s="1461"/>
      <c r="UVU322" s="1461"/>
      <c r="UVV322" s="1461"/>
      <c r="UVW322" s="1461"/>
      <c r="UVX322" s="1461"/>
      <c r="UVY322" s="1461"/>
      <c r="UVZ322" s="1461"/>
      <c r="UWA322" s="1461"/>
      <c r="UWB322" s="1461"/>
      <c r="UWC322" s="1461"/>
      <c r="UWD322" s="1461"/>
      <c r="UWE322" s="1461"/>
      <c r="UWF322" s="1461"/>
      <c r="UWG322" s="1461"/>
      <c r="UWH322" s="1461"/>
      <c r="UWI322" s="1461"/>
      <c r="UWJ322" s="1461"/>
      <c r="UWK322" s="1461"/>
      <c r="UWL322" s="1461"/>
      <c r="UWM322" s="1461"/>
      <c r="UWN322" s="1461"/>
      <c r="UWO322" s="1461"/>
      <c r="UWP322" s="1461"/>
      <c r="UWQ322" s="1461"/>
      <c r="UWR322" s="1461"/>
      <c r="UWS322" s="1461"/>
      <c r="UWT322" s="1461"/>
      <c r="UWU322" s="1461"/>
      <c r="UWV322" s="1461"/>
      <c r="UWW322" s="1461"/>
      <c r="UWX322" s="1461"/>
      <c r="UWY322" s="1461"/>
      <c r="UWZ322" s="1461"/>
      <c r="UXA322" s="1461"/>
      <c r="UXB322" s="1461"/>
      <c r="UXC322" s="1461"/>
      <c r="UXD322" s="1461"/>
      <c r="UXE322" s="1461"/>
      <c r="UXF322" s="1461"/>
      <c r="UXG322" s="1461"/>
      <c r="UXH322" s="1461"/>
      <c r="UXI322" s="1461"/>
      <c r="UXJ322" s="1461"/>
      <c r="UXK322" s="1461"/>
      <c r="UXL322" s="1461"/>
      <c r="UXM322" s="1461"/>
      <c r="UXN322" s="1461"/>
      <c r="UXO322" s="1461"/>
      <c r="UXP322" s="1461"/>
      <c r="UXQ322" s="1461"/>
      <c r="UXR322" s="1461"/>
      <c r="UXS322" s="1461"/>
      <c r="UXT322" s="1461"/>
      <c r="UXU322" s="1461"/>
      <c r="UXV322" s="1461"/>
      <c r="UXW322" s="1461"/>
      <c r="UXX322" s="1461"/>
      <c r="UXY322" s="1461"/>
      <c r="UXZ322" s="1461"/>
      <c r="UYA322" s="1461"/>
      <c r="UYB322" s="1461"/>
      <c r="UYC322" s="1461"/>
      <c r="UYD322" s="1461"/>
      <c r="UYE322" s="1461"/>
      <c r="UYF322" s="1461"/>
      <c r="UYG322" s="1461"/>
      <c r="UYH322" s="1461"/>
      <c r="UYI322" s="1461"/>
      <c r="UYJ322" s="1461"/>
      <c r="UYK322" s="1461"/>
      <c r="UYL322" s="1461"/>
      <c r="UYM322" s="1461"/>
      <c r="UYN322" s="1461"/>
      <c r="UYO322" s="1461"/>
      <c r="UYP322" s="1461"/>
      <c r="UYQ322" s="1461"/>
      <c r="UYR322" s="1461"/>
      <c r="UYS322" s="1461"/>
      <c r="UYT322" s="1461"/>
      <c r="UYU322" s="1461"/>
      <c r="UYV322" s="1461"/>
      <c r="UYW322" s="1461"/>
      <c r="UYX322" s="1461"/>
      <c r="UYY322" s="1461"/>
      <c r="UYZ322" s="1461"/>
      <c r="UZA322" s="1461"/>
      <c r="UZB322" s="1461"/>
      <c r="UZC322" s="1461"/>
      <c r="UZD322" s="1461"/>
      <c r="UZE322" s="1461"/>
      <c r="UZF322" s="1461"/>
      <c r="UZG322" s="1461"/>
      <c r="UZH322" s="1461"/>
      <c r="UZI322" s="1461"/>
      <c r="UZJ322" s="1461"/>
      <c r="UZK322" s="1461"/>
      <c r="UZL322" s="1461"/>
      <c r="UZM322" s="1461"/>
      <c r="UZN322" s="1461"/>
      <c r="UZO322" s="1461"/>
      <c r="UZP322" s="1461"/>
      <c r="UZQ322" s="1461"/>
      <c r="UZR322" s="1461"/>
      <c r="UZS322" s="1461"/>
      <c r="UZT322" s="1461"/>
      <c r="UZU322" s="1461"/>
      <c r="UZV322" s="1461"/>
      <c r="UZW322" s="1461"/>
      <c r="UZX322" s="1461"/>
      <c r="UZY322" s="1461"/>
      <c r="UZZ322" s="1461"/>
      <c r="VAA322" s="1461"/>
      <c r="VAB322" s="1461"/>
      <c r="VAC322" s="1461"/>
      <c r="VAD322" s="1461"/>
      <c r="VAE322" s="1461"/>
      <c r="VAF322" s="1461"/>
      <c r="VAG322" s="1461"/>
      <c r="VAH322" s="1461"/>
      <c r="VAI322" s="1461"/>
      <c r="VAJ322" s="1461"/>
      <c r="VAK322" s="1461"/>
      <c r="VAL322" s="1461"/>
      <c r="VAM322" s="1461"/>
      <c r="VAN322" s="1461"/>
      <c r="VAO322" s="1461"/>
      <c r="VAP322" s="1461"/>
      <c r="VAQ322" s="1461"/>
      <c r="VAR322" s="1461"/>
      <c r="VAS322" s="1461"/>
      <c r="VAT322" s="1461"/>
      <c r="VAU322" s="1461"/>
      <c r="VAV322" s="1461"/>
      <c r="VAW322" s="1461"/>
      <c r="VAX322" s="1461"/>
      <c r="VAY322" s="1461"/>
      <c r="VAZ322" s="1461"/>
      <c r="VBA322" s="1461"/>
      <c r="VBB322" s="1461"/>
      <c r="VBC322" s="1461"/>
      <c r="VBD322" s="1461"/>
      <c r="VBE322" s="1461"/>
      <c r="VBF322" s="1461"/>
      <c r="VBG322" s="1461"/>
      <c r="VBH322" s="1461"/>
      <c r="VBI322" s="1461"/>
      <c r="VBJ322" s="1461"/>
      <c r="VBK322" s="1461"/>
      <c r="VBL322" s="1461"/>
      <c r="VBM322" s="1461"/>
      <c r="VBN322" s="1461"/>
      <c r="VBO322" s="1461"/>
      <c r="VBP322" s="1461"/>
      <c r="VBQ322" s="1461"/>
      <c r="VBR322" s="1461"/>
      <c r="VBS322" s="1461"/>
      <c r="VBT322" s="1461"/>
      <c r="VBU322" s="1461"/>
      <c r="VBV322" s="1461"/>
      <c r="VBW322" s="1461"/>
      <c r="VBX322" s="1461"/>
      <c r="VBY322" s="1461"/>
      <c r="VBZ322" s="1461"/>
      <c r="VCA322" s="1461"/>
      <c r="VCB322" s="1461"/>
      <c r="VCC322" s="1461"/>
      <c r="VCD322" s="1461"/>
      <c r="VCE322" s="1461"/>
      <c r="VCF322" s="1461"/>
      <c r="VCG322" s="1461"/>
      <c r="VCH322" s="1461"/>
      <c r="VCI322" s="1461"/>
      <c r="VCJ322" s="1461"/>
      <c r="VCK322" s="1461"/>
      <c r="VCL322" s="1461"/>
      <c r="VCM322" s="1461"/>
      <c r="VCN322" s="1461"/>
      <c r="VCO322" s="1461"/>
      <c r="VCP322" s="1461"/>
      <c r="VCQ322" s="1461"/>
      <c r="VCR322" s="1461"/>
      <c r="VCS322" s="1461"/>
      <c r="VCT322" s="1461"/>
      <c r="VCU322" s="1461"/>
      <c r="VCV322" s="1461"/>
      <c r="VCW322" s="1461"/>
      <c r="VCX322" s="1461"/>
      <c r="VCY322" s="1461"/>
      <c r="VCZ322" s="1461"/>
      <c r="VDA322" s="1461"/>
      <c r="VDB322" s="1461"/>
      <c r="VDC322" s="1461"/>
      <c r="VDD322" s="1461"/>
      <c r="VDE322" s="1461"/>
      <c r="VDF322" s="1461"/>
      <c r="VDG322" s="1461"/>
      <c r="VDH322" s="1461"/>
      <c r="VDI322" s="1461"/>
      <c r="VDJ322" s="1461"/>
      <c r="VDK322" s="1461"/>
      <c r="VDL322" s="1461"/>
      <c r="VDM322" s="1461"/>
      <c r="VDN322" s="1461"/>
      <c r="VDO322" s="1461"/>
      <c r="VDP322" s="1461"/>
      <c r="VDQ322" s="1461"/>
      <c r="VDR322" s="1461"/>
      <c r="VDS322" s="1461"/>
      <c r="VDT322" s="1461"/>
      <c r="VDU322" s="1461"/>
      <c r="VDV322" s="1461"/>
      <c r="VDW322" s="1461"/>
      <c r="VDX322" s="1461"/>
      <c r="VDY322" s="1461"/>
      <c r="VDZ322" s="1461"/>
      <c r="VEA322" s="1461"/>
      <c r="VEB322" s="1461"/>
      <c r="VEC322" s="1461"/>
      <c r="VED322" s="1461"/>
      <c r="VEE322" s="1461"/>
      <c r="VEF322" s="1461"/>
      <c r="VEG322" s="1461"/>
      <c r="VEH322" s="1461"/>
      <c r="VEI322" s="1461"/>
      <c r="VEJ322" s="1461"/>
      <c r="VEK322" s="1461"/>
      <c r="VEL322" s="1461"/>
      <c r="VEM322" s="1461"/>
      <c r="VEN322" s="1461"/>
      <c r="VEO322" s="1461"/>
      <c r="VEP322" s="1461"/>
      <c r="VEQ322" s="1461"/>
      <c r="VER322" s="1461"/>
      <c r="VES322" s="1461"/>
      <c r="VET322" s="1461"/>
      <c r="VEU322" s="1461"/>
      <c r="VEV322" s="1461"/>
      <c r="VEW322" s="1461"/>
      <c r="VEX322" s="1461"/>
      <c r="VEY322" s="1461"/>
      <c r="VEZ322" s="1461"/>
      <c r="VFA322" s="1461"/>
      <c r="VFB322" s="1461"/>
      <c r="VFC322" s="1461"/>
      <c r="VFD322" s="1461"/>
      <c r="VFE322" s="1461"/>
      <c r="VFF322" s="1461"/>
      <c r="VFG322" s="1461"/>
      <c r="VFH322" s="1461"/>
      <c r="VFI322" s="1461"/>
      <c r="VFJ322" s="1461"/>
      <c r="VFK322" s="1461"/>
      <c r="VFL322" s="1461"/>
      <c r="VFM322" s="1461"/>
      <c r="VFN322" s="1461"/>
      <c r="VFO322" s="1461"/>
      <c r="VFP322" s="1461"/>
      <c r="VFQ322" s="1461"/>
      <c r="VFR322" s="1461"/>
      <c r="VFS322" s="1461"/>
      <c r="VFT322" s="1461"/>
      <c r="VFU322" s="1461"/>
      <c r="VFV322" s="1461"/>
      <c r="VFW322" s="1461"/>
      <c r="VFX322" s="1461"/>
      <c r="VFY322" s="1461"/>
      <c r="VFZ322" s="1461"/>
      <c r="VGA322" s="1461"/>
      <c r="VGB322" s="1461"/>
      <c r="VGC322" s="1461"/>
      <c r="VGD322" s="1461"/>
      <c r="VGE322" s="1461"/>
      <c r="VGF322" s="1461"/>
      <c r="VGG322" s="1461"/>
      <c r="VGH322" s="1461"/>
      <c r="VGI322" s="1461"/>
      <c r="VGJ322" s="1461"/>
      <c r="VGK322" s="1461"/>
      <c r="VGL322" s="1461"/>
      <c r="VGM322" s="1461"/>
      <c r="VGN322" s="1461"/>
      <c r="VGO322" s="1461"/>
      <c r="VGP322" s="1461"/>
      <c r="VGQ322" s="1461"/>
      <c r="VGR322" s="1461"/>
      <c r="VGS322" s="1461"/>
      <c r="VGT322" s="1461"/>
      <c r="VGU322" s="1461"/>
      <c r="VGV322" s="1461"/>
      <c r="VGW322" s="1461"/>
      <c r="VGX322" s="1461"/>
      <c r="VGY322" s="1461"/>
      <c r="VGZ322" s="1461"/>
      <c r="VHA322" s="1461"/>
      <c r="VHB322" s="1461"/>
      <c r="VHC322" s="1461"/>
      <c r="VHD322" s="1461"/>
      <c r="VHE322" s="1461"/>
      <c r="VHF322" s="1461"/>
      <c r="VHG322" s="1461"/>
      <c r="VHH322" s="1461"/>
      <c r="VHI322" s="1461"/>
      <c r="VHJ322" s="1461"/>
      <c r="VHK322" s="1461"/>
      <c r="VHL322" s="1461"/>
      <c r="VHM322" s="1461"/>
      <c r="VHN322" s="1461"/>
      <c r="VHO322" s="1461"/>
      <c r="VHP322" s="1461"/>
      <c r="VHQ322" s="1461"/>
      <c r="VHR322" s="1461"/>
      <c r="VHS322" s="1461"/>
      <c r="VHT322" s="1461"/>
      <c r="VHU322" s="1461"/>
      <c r="VHV322" s="1461"/>
      <c r="VHW322" s="1461"/>
      <c r="VHX322" s="1461"/>
      <c r="VHY322" s="1461"/>
      <c r="VHZ322" s="1461"/>
      <c r="VIA322" s="1461"/>
      <c r="VIB322" s="1461"/>
      <c r="VIC322" s="1461"/>
      <c r="VID322" s="1461"/>
      <c r="VIE322" s="1461"/>
      <c r="VIF322" s="1461"/>
      <c r="VIG322" s="1461"/>
      <c r="VIH322" s="1461"/>
      <c r="VII322" s="1461"/>
      <c r="VIJ322" s="1461"/>
      <c r="VIK322" s="1461"/>
      <c r="VIL322" s="1461"/>
      <c r="VIM322" s="1461"/>
      <c r="VIN322" s="1461"/>
      <c r="VIO322" s="1461"/>
      <c r="VIP322" s="1461"/>
      <c r="VIQ322" s="1461"/>
      <c r="VIR322" s="1461"/>
      <c r="VIS322" s="1461"/>
      <c r="VIT322" s="1461"/>
      <c r="VIU322" s="1461"/>
      <c r="VIV322" s="1461"/>
      <c r="VIW322" s="1461"/>
      <c r="VIX322" s="1461"/>
      <c r="VIY322" s="1461"/>
      <c r="VIZ322" s="1461"/>
      <c r="VJA322" s="1461"/>
      <c r="VJB322" s="1461"/>
      <c r="VJC322" s="1461"/>
      <c r="VJD322" s="1461"/>
      <c r="VJE322" s="1461"/>
      <c r="VJF322" s="1461"/>
      <c r="VJG322" s="1461"/>
      <c r="VJH322" s="1461"/>
      <c r="VJI322" s="1461"/>
      <c r="VJJ322" s="1461"/>
      <c r="VJK322" s="1461"/>
      <c r="VJL322" s="1461"/>
      <c r="VJM322" s="1461"/>
      <c r="VJN322" s="1461"/>
      <c r="VJO322" s="1461"/>
      <c r="VJP322" s="1461"/>
      <c r="VJQ322" s="1461"/>
      <c r="VJR322" s="1461"/>
      <c r="VJS322" s="1461"/>
      <c r="VJT322" s="1461"/>
      <c r="VJU322" s="1461"/>
      <c r="VJV322" s="1461"/>
      <c r="VJW322" s="1461"/>
      <c r="VJX322" s="1461"/>
      <c r="VJY322" s="1461"/>
      <c r="VJZ322" s="1461"/>
      <c r="VKA322" s="1461"/>
      <c r="VKB322" s="1461"/>
      <c r="VKC322" s="1461"/>
      <c r="VKD322" s="1461"/>
      <c r="VKE322" s="1461"/>
      <c r="VKF322" s="1461"/>
      <c r="VKG322" s="1461"/>
      <c r="VKH322" s="1461"/>
      <c r="VKI322" s="1461"/>
      <c r="VKJ322" s="1461"/>
      <c r="VKK322" s="1461"/>
      <c r="VKL322" s="1461"/>
      <c r="VKM322" s="1461"/>
      <c r="VKN322" s="1461"/>
      <c r="VKO322" s="1461"/>
      <c r="VKP322" s="1461"/>
      <c r="VKQ322" s="1461"/>
      <c r="VKR322" s="1461"/>
      <c r="VKS322" s="1461"/>
      <c r="VKT322" s="1461"/>
      <c r="VKU322" s="1461"/>
      <c r="VKV322" s="1461"/>
      <c r="VKW322" s="1461"/>
      <c r="VKX322" s="1461"/>
      <c r="VKY322" s="1461"/>
      <c r="VKZ322" s="1461"/>
      <c r="VLA322" s="1461"/>
      <c r="VLB322" s="1461"/>
      <c r="VLC322" s="1461"/>
      <c r="VLD322" s="1461"/>
      <c r="VLE322" s="1461"/>
      <c r="VLF322" s="1461"/>
      <c r="VLG322" s="1461"/>
      <c r="VLH322" s="1461"/>
      <c r="VLI322" s="1461"/>
      <c r="VLJ322" s="1461"/>
      <c r="VLK322" s="1461"/>
      <c r="VLL322" s="1461"/>
      <c r="VLM322" s="1461"/>
      <c r="VLN322" s="1461"/>
      <c r="VLO322" s="1461"/>
      <c r="VLP322" s="1461"/>
      <c r="VLQ322" s="1461"/>
      <c r="VLR322" s="1461"/>
      <c r="VLS322" s="1461"/>
      <c r="VLT322" s="1461"/>
      <c r="VLU322" s="1461"/>
      <c r="VLV322" s="1461"/>
      <c r="VLW322" s="1461"/>
      <c r="VLX322" s="1461"/>
      <c r="VLY322" s="1461"/>
      <c r="VLZ322" s="1461"/>
      <c r="VMA322" s="1461"/>
      <c r="VMB322" s="1461"/>
      <c r="VMC322" s="1461"/>
      <c r="VMD322" s="1461"/>
      <c r="VME322" s="1461"/>
      <c r="VMF322" s="1461"/>
      <c r="VMG322" s="1461"/>
      <c r="VMH322" s="1461"/>
      <c r="VMI322" s="1461"/>
      <c r="VMJ322" s="1461"/>
      <c r="VMK322" s="1461"/>
      <c r="VML322" s="1461"/>
      <c r="VMM322" s="1461"/>
      <c r="VMN322" s="1461"/>
      <c r="VMO322" s="1461"/>
      <c r="VMP322" s="1461"/>
      <c r="VMQ322" s="1461"/>
      <c r="VMR322" s="1461"/>
      <c r="VMS322" s="1461"/>
      <c r="VMT322" s="1461"/>
      <c r="VMU322" s="1461"/>
      <c r="VMV322" s="1461"/>
      <c r="VMW322" s="1461"/>
      <c r="VMX322" s="1461"/>
      <c r="VMY322" s="1461"/>
      <c r="VMZ322" s="1461"/>
      <c r="VNA322" s="1461"/>
      <c r="VNB322" s="1461"/>
      <c r="VNC322" s="1461"/>
      <c r="VND322" s="1461"/>
      <c r="VNE322" s="1461"/>
      <c r="VNF322" s="1461"/>
      <c r="VNG322" s="1461"/>
      <c r="VNH322" s="1461"/>
      <c r="VNI322" s="1461"/>
      <c r="VNJ322" s="1461"/>
      <c r="VNK322" s="1461"/>
      <c r="VNL322" s="1461"/>
      <c r="VNM322" s="1461"/>
      <c r="VNN322" s="1461"/>
      <c r="VNO322" s="1461"/>
      <c r="VNP322" s="1461"/>
      <c r="VNQ322" s="1461"/>
      <c r="VNR322" s="1461"/>
      <c r="VNS322" s="1461"/>
      <c r="VNT322" s="1461"/>
      <c r="VNU322" s="1461"/>
      <c r="VNV322" s="1461"/>
      <c r="VNW322" s="1461"/>
      <c r="VNX322" s="1461"/>
      <c r="VNY322" s="1461"/>
      <c r="VNZ322" s="1461"/>
      <c r="VOA322" s="1461"/>
      <c r="VOB322" s="1461"/>
      <c r="VOC322" s="1461"/>
      <c r="VOD322" s="1461"/>
      <c r="VOE322" s="1461"/>
      <c r="VOF322" s="1461"/>
      <c r="VOG322" s="1461"/>
      <c r="VOH322" s="1461"/>
      <c r="VOI322" s="1461"/>
      <c r="VOJ322" s="1461"/>
      <c r="VOK322" s="1461"/>
      <c r="VOL322" s="1461"/>
      <c r="VOM322" s="1461"/>
      <c r="VON322" s="1461"/>
      <c r="VOO322" s="1461"/>
      <c r="VOP322" s="1461"/>
      <c r="VOQ322" s="1461"/>
      <c r="VOR322" s="1461"/>
      <c r="VOS322" s="1461"/>
      <c r="VOT322" s="1461"/>
      <c r="VOU322" s="1461"/>
      <c r="VOV322" s="1461"/>
      <c r="VOW322" s="1461"/>
      <c r="VOX322" s="1461"/>
      <c r="VOY322" s="1461"/>
      <c r="VOZ322" s="1461"/>
      <c r="VPA322" s="1461"/>
      <c r="VPB322" s="1461"/>
      <c r="VPC322" s="1461"/>
      <c r="VPD322" s="1461"/>
      <c r="VPE322" s="1461"/>
      <c r="VPF322" s="1461"/>
      <c r="VPG322" s="1461"/>
      <c r="VPH322" s="1461"/>
      <c r="VPI322" s="1461"/>
      <c r="VPJ322" s="1461"/>
      <c r="VPK322" s="1461"/>
      <c r="VPL322" s="1461"/>
      <c r="VPM322" s="1461"/>
      <c r="VPN322" s="1461"/>
      <c r="VPO322" s="1461"/>
      <c r="VPP322" s="1461"/>
      <c r="VPQ322" s="1461"/>
      <c r="VPR322" s="1461"/>
      <c r="VPS322" s="1461"/>
      <c r="VPT322" s="1461"/>
      <c r="VPU322" s="1461"/>
      <c r="VPV322" s="1461"/>
      <c r="VPW322" s="1461"/>
      <c r="VPX322" s="1461"/>
      <c r="VPY322" s="1461"/>
      <c r="VPZ322" s="1461"/>
      <c r="VQA322" s="1461"/>
      <c r="VQB322" s="1461"/>
      <c r="VQC322" s="1461"/>
      <c r="VQD322" s="1461"/>
      <c r="VQE322" s="1461"/>
      <c r="VQF322" s="1461"/>
      <c r="VQG322" s="1461"/>
      <c r="VQH322" s="1461"/>
      <c r="VQI322" s="1461"/>
      <c r="VQJ322" s="1461"/>
      <c r="VQK322" s="1461"/>
      <c r="VQL322" s="1461"/>
      <c r="VQM322" s="1461"/>
      <c r="VQN322" s="1461"/>
      <c r="VQO322" s="1461"/>
      <c r="VQP322" s="1461"/>
      <c r="VQQ322" s="1461"/>
      <c r="VQR322" s="1461"/>
      <c r="VQS322" s="1461"/>
      <c r="VQT322" s="1461"/>
      <c r="VQU322" s="1461"/>
      <c r="VQV322" s="1461"/>
      <c r="VQW322" s="1461"/>
      <c r="VQX322" s="1461"/>
      <c r="VQY322" s="1461"/>
      <c r="VQZ322" s="1461"/>
      <c r="VRA322" s="1461"/>
      <c r="VRB322" s="1461"/>
      <c r="VRC322" s="1461"/>
      <c r="VRD322" s="1461"/>
      <c r="VRE322" s="1461"/>
      <c r="VRF322" s="1461"/>
      <c r="VRG322" s="1461"/>
      <c r="VRH322" s="1461"/>
      <c r="VRI322" s="1461"/>
      <c r="VRJ322" s="1461"/>
      <c r="VRK322" s="1461"/>
      <c r="VRL322" s="1461"/>
      <c r="VRM322" s="1461"/>
      <c r="VRN322" s="1461"/>
      <c r="VRO322" s="1461"/>
      <c r="VRP322" s="1461"/>
      <c r="VRQ322" s="1461"/>
      <c r="VRR322" s="1461"/>
      <c r="VRS322" s="1461"/>
      <c r="VRT322" s="1461"/>
      <c r="VRU322" s="1461"/>
      <c r="VRV322" s="1461"/>
      <c r="VRW322" s="1461"/>
      <c r="VRX322" s="1461"/>
      <c r="VRY322" s="1461"/>
      <c r="VRZ322" s="1461"/>
      <c r="VSA322" s="1461"/>
      <c r="VSB322" s="1461"/>
      <c r="VSC322" s="1461"/>
      <c r="VSD322" s="1461"/>
      <c r="VSE322" s="1461"/>
      <c r="VSF322" s="1461"/>
      <c r="VSG322" s="1461"/>
      <c r="VSH322" s="1461"/>
      <c r="VSI322" s="1461"/>
      <c r="VSJ322" s="1461"/>
      <c r="VSK322" s="1461"/>
      <c r="VSL322" s="1461"/>
      <c r="VSM322" s="1461"/>
      <c r="VSN322" s="1461"/>
      <c r="VSO322" s="1461"/>
      <c r="VSP322" s="1461"/>
      <c r="VSQ322" s="1461"/>
      <c r="VSR322" s="1461"/>
      <c r="VSS322" s="1461"/>
      <c r="VST322" s="1461"/>
      <c r="VSU322" s="1461"/>
      <c r="VSV322" s="1461"/>
      <c r="VSW322" s="1461"/>
      <c r="VSX322" s="1461"/>
      <c r="VSY322" s="1461"/>
      <c r="VSZ322" s="1461"/>
      <c r="VTA322" s="1461"/>
      <c r="VTB322" s="1461"/>
      <c r="VTC322" s="1461"/>
      <c r="VTD322" s="1461"/>
      <c r="VTE322" s="1461"/>
      <c r="VTF322" s="1461"/>
      <c r="VTG322" s="1461"/>
      <c r="VTH322" s="1461"/>
      <c r="VTI322" s="1461"/>
      <c r="VTJ322" s="1461"/>
      <c r="VTK322" s="1461"/>
      <c r="VTL322" s="1461"/>
      <c r="VTM322" s="1461"/>
      <c r="VTN322" s="1461"/>
      <c r="VTO322" s="1461"/>
      <c r="VTP322" s="1461"/>
      <c r="VTQ322" s="1461"/>
      <c r="VTR322" s="1461"/>
      <c r="VTS322" s="1461"/>
      <c r="VTT322" s="1461"/>
      <c r="VTU322" s="1461"/>
      <c r="VTV322" s="1461"/>
      <c r="VTW322" s="1461"/>
      <c r="VTX322" s="1461"/>
      <c r="VTY322" s="1461"/>
      <c r="VTZ322" s="1461"/>
      <c r="VUA322" s="1461"/>
      <c r="VUB322" s="1461"/>
      <c r="VUC322" s="1461"/>
      <c r="VUD322" s="1461"/>
      <c r="VUE322" s="1461"/>
      <c r="VUF322" s="1461"/>
      <c r="VUG322" s="1461"/>
      <c r="VUH322" s="1461"/>
      <c r="VUI322" s="1461"/>
      <c r="VUJ322" s="1461"/>
      <c r="VUK322" s="1461"/>
      <c r="VUL322" s="1461"/>
      <c r="VUM322" s="1461"/>
      <c r="VUN322" s="1461"/>
      <c r="VUO322" s="1461"/>
      <c r="VUP322" s="1461"/>
      <c r="VUQ322" s="1461"/>
      <c r="VUR322" s="1461"/>
      <c r="VUS322" s="1461"/>
      <c r="VUT322" s="1461"/>
      <c r="VUU322" s="1461"/>
      <c r="VUV322" s="1461"/>
      <c r="VUW322" s="1461"/>
      <c r="VUX322" s="1461"/>
      <c r="VUY322" s="1461"/>
      <c r="VUZ322" s="1461"/>
      <c r="VVA322" s="1461"/>
      <c r="VVB322" s="1461"/>
      <c r="VVC322" s="1461"/>
      <c r="VVD322" s="1461"/>
      <c r="VVE322" s="1461"/>
      <c r="VVF322" s="1461"/>
      <c r="VVG322" s="1461"/>
      <c r="VVH322" s="1461"/>
      <c r="VVI322" s="1461"/>
      <c r="VVJ322" s="1461"/>
      <c r="VVK322" s="1461"/>
      <c r="VVL322" s="1461"/>
      <c r="VVM322" s="1461"/>
      <c r="VVN322" s="1461"/>
      <c r="VVO322" s="1461"/>
      <c r="VVP322" s="1461"/>
      <c r="VVQ322" s="1461"/>
      <c r="VVR322" s="1461"/>
      <c r="VVS322" s="1461"/>
      <c r="VVT322" s="1461"/>
      <c r="VVU322" s="1461"/>
      <c r="VVV322" s="1461"/>
      <c r="VVW322" s="1461"/>
      <c r="VVX322" s="1461"/>
      <c r="VVY322" s="1461"/>
      <c r="VVZ322" s="1461"/>
      <c r="VWA322" s="1461"/>
      <c r="VWB322" s="1461"/>
      <c r="VWC322" s="1461"/>
      <c r="VWD322" s="1461"/>
      <c r="VWE322" s="1461"/>
      <c r="VWF322" s="1461"/>
      <c r="VWG322" s="1461"/>
      <c r="VWH322" s="1461"/>
      <c r="VWI322" s="1461"/>
      <c r="VWJ322" s="1461"/>
      <c r="VWK322" s="1461"/>
      <c r="VWL322" s="1461"/>
      <c r="VWM322" s="1461"/>
      <c r="VWN322" s="1461"/>
      <c r="VWO322" s="1461"/>
      <c r="VWP322" s="1461"/>
      <c r="VWQ322" s="1461"/>
      <c r="VWR322" s="1461"/>
      <c r="VWS322" s="1461"/>
      <c r="VWT322" s="1461"/>
      <c r="VWU322" s="1461"/>
      <c r="VWV322" s="1461"/>
      <c r="VWW322" s="1461"/>
      <c r="VWX322" s="1461"/>
      <c r="VWY322" s="1461"/>
      <c r="VWZ322" s="1461"/>
      <c r="VXA322" s="1461"/>
      <c r="VXB322" s="1461"/>
      <c r="VXC322" s="1461"/>
      <c r="VXD322" s="1461"/>
      <c r="VXE322" s="1461"/>
      <c r="VXF322" s="1461"/>
      <c r="VXG322" s="1461"/>
      <c r="VXH322" s="1461"/>
      <c r="VXI322" s="1461"/>
      <c r="VXJ322" s="1461"/>
      <c r="VXK322" s="1461"/>
      <c r="VXL322" s="1461"/>
      <c r="VXM322" s="1461"/>
      <c r="VXN322" s="1461"/>
      <c r="VXO322" s="1461"/>
      <c r="VXP322" s="1461"/>
      <c r="VXQ322" s="1461"/>
      <c r="VXR322" s="1461"/>
      <c r="VXS322" s="1461"/>
      <c r="VXT322" s="1461"/>
      <c r="VXU322" s="1461"/>
      <c r="VXV322" s="1461"/>
      <c r="VXW322" s="1461"/>
      <c r="VXX322" s="1461"/>
      <c r="VXY322" s="1461"/>
      <c r="VXZ322" s="1461"/>
      <c r="VYA322" s="1461"/>
      <c r="VYB322" s="1461"/>
      <c r="VYC322" s="1461"/>
      <c r="VYD322" s="1461"/>
      <c r="VYE322" s="1461"/>
      <c r="VYF322" s="1461"/>
      <c r="VYG322" s="1461"/>
      <c r="VYH322" s="1461"/>
      <c r="VYI322" s="1461"/>
      <c r="VYJ322" s="1461"/>
      <c r="VYK322" s="1461"/>
      <c r="VYL322" s="1461"/>
      <c r="VYM322" s="1461"/>
      <c r="VYN322" s="1461"/>
      <c r="VYO322" s="1461"/>
      <c r="VYP322" s="1461"/>
      <c r="VYQ322" s="1461"/>
      <c r="VYR322" s="1461"/>
      <c r="VYS322" s="1461"/>
      <c r="VYT322" s="1461"/>
      <c r="VYU322" s="1461"/>
      <c r="VYV322" s="1461"/>
      <c r="VYW322" s="1461"/>
      <c r="VYX322" s="1461"/>
      <c r="VYY322" s="1461"/>
      <c r="VYZ322" s="1461"/>
      <c r="VZA322" s="1461"/>
      <c r="VZB322" s="1461"/>
      <c r="VZC322" s="1461"/>
      <c r="VZD322" s="1461"/>
      <c r="VZE322" s="1461"/>
      <c r="VZF322" s="1461"/>
      <c r="VZG322" s="1461"/>
      <c r="VZH322" s="1461"/>
      <c r="VZI322" s="1461"/>
      <c r="VZJ322" s="1461"/>
      <c r="VZK322" s="1461"/>
      <c r="VZL322" s="1461"/>
      <c r="VZM322" s="1461"/>
      <c r="VZN322" s="1461"/>
      <c r="VZO322" s="1461"/>
      <c r="VZP322" s="1461"/>
      <c r="VZQ322" s="1461"/>
      <c r="VZR322" s="1461"/>
      <c r="VZS322" s="1461"/>
      <c r="VZT322" s="1461"/>
      <c r="VZU322" s="1461"/>
      <c r="VZV322" s="1461"/>
      <c r="VZW322" s="1461"/>
      <c r="VZX322" s="1461"/>
      <c r="VZY322" s="1461"/>
      <c r="VZZ322" s="1461"/>
      <c r="WAA322" s="1461"/>
      <c r="WAB322" s="1461"/>
      <c r="WAC322" s="1461"/>
      <c r="WAD322" s="1461"/>
      <c r="WAE322" s="1461"/>
      <c r="WAF322" s="1461"/>
      <c r="WAG322" s="1461"/>
      <c r="WAH322" s="1461"/>
      <c r="WAI322" s="1461"/>
      <c r="WAJ322" s="1461"/>
      <c r="WAK322" s="1461"/>
      <c r="WAL322" s="1461"/>
      <c r="WAM322" s="1461"/>
      <c r="WAN322" s="1461"/>
      <c r="WAO322" s="1461"/>
      <c r="WAP322" s="1461"/>
      <c r="WAQ322" s="1461"/>
      <c r="WAR322" s="1461"/>
      <c r="WAS322" s="1461"/>
      <c r="WAT322" s="1461"/>
      <c r="WAU322" s="1461"/>
      <c r="WAV322" s="1461"/>
      <c r="WAW322" s="1461"/>
      <c r="WAX322" s="1461"/>
      <c r="WAY322" s="1461"/>
      <c r="WAZ322" s="1461"/>
      <c r="WBA322" s="1461"/>
      <c r="WBB322" s="1461"/>
      <c r="WBC322" s="1461"/>
      <c r="WBD322" s="1461"/>
      <c r="WBE322" s="1461"/>
      <c r="WBF322" s="1461"/>
      <c r="WBG322" s="1461"/>
      <c r="WBH322" s="1461"/>
      <c r="WBI322" s="1461"/>
      <c r="WBJ322" s="1461"/>
      <c r="WBK322" s="1461"/>
      <c r="WBL322" s="1461"/>
      <c r="WBM322" s="1461"/>
      <c r="WBN322" s="1461"/>
      <c r="WBO322" s="1461"/>
      <c r="WBP322" s="1461"/>
      <c r="WBQ322" s="1461"/>
      <c r="WBR322" s="1461"/>
      <c r="WBS322" s="1461"/>
      <c r="WBT322" s="1461"/>
      <c r="WBU322" s="1461"/>
      <c r="WBV322" s="1461"/>
      <c r="WBW322" s="1461"/>
      <c r="WBX322" s="1461"/>
      <c r="WBY322" s="1461"/>
      <c r="WBZ322" s="1461"/>
      <c r="WCA322" s="1461"/>
      <c r="WCB322" s="1461"/>
      <c r="WCC322" s="1461"/>
      <c r="WCD322" s="1461"/>
      <c r="WCE322" s="1461"/>
      <c r="WCF322" s="1461"/>
      <c r="WCG322" s="1461"/>
      <c r="WCH322" s="1461"/>
      <c r="WCI322" s="1461"/>
      <c r="WCJ322" s="1461"/>
      <c r="WCK322" s="1461"/>
      <c r="WCL322" s="1461"/>
      <c r="WCM322" s="1461"/>
      <c r="WCN322" s="1461"/>
      <c r="WCO322" s="1461"/>
      <c r="WCP322" s="1461"/>
      <c r="WCQ322" s="1461"/>
      <c r="WCR322" s="1461"/>
      <c r="WCS322" s="1461"/>
      <c r="WCT322" s="1461"/>
      <c r="WCU322" s="1461"/>
      <c r="WCV322" s="1461"/>
      <c r="WCW322" s="1461"/>
      <c r="WCX322" s="1461"/>
      <c r="WCY322" s="1461"/>
      <c r="WCZ322" s="1461"/>
      <c r="WDA322" s="1461"/>
      <c r="WDB322" s="1461"/>
      <c r="WDC322" s="1461"/>
      <c r="WDD322" s="1461"/>
      <c r="WDE322" s="1461"/>
      <c r="WDF322" s="1461"/>
      <c r="WDG322" s="1461"/>
      <c r="WDH322" s="1461"/>
      <c r="WDI322" s="1461"/>
      <c r="WDJ322" s="1461"/>
      <c r="WDK322" s="1461"/>
      <c r="WDL322" s="1461"/>
      <c r="WDM322" s="1461"/>
      <c r="WDN322" s="1461"/>
      <c r="WDO322" s="1461"/>
      <c r="WDP322" s="1461"/>
      <c r="WDQ322" s="1461"/>
      <c r="WDR322" s="1461"/>
      <c r="WDS322" s="1461"/>
      <c r="WDT322" s="1461"/>
      <c r="WDU322" s="1461"/>
      <c r="WDV322" s="1461"/>
      <c r="WDW322" s="1461"/>
      <c r="WDX322" s="1461"/>
      <c r="WDY322" s="1461"/>
      <c r="WDZ322" s="1461"/>
      <c r="WEA322" s="1461"/>
      <c r="WEB322" s="1461"/>
      <c r="WEC322" s="1461"/>
      <c r="WED322" s="1461"/>
      <c r="WEE322" s="1461"/>
      <c r="WEF322" s="1461"/>
      <c r="WEG322" s="1461"/>
      <c r="WEH322" s="1461"/>
      <c r="WEI322" s="1461"/>
      <c r="WEJ322" s="1461"/>
      <c r="WEK322" s="1461"/>
      <c r="WEL322" s="1461"/>
      <c r="WEM322" s="1461"/>
      <c r="WEN322" s="1461"/>
      <c r="WEO322" s="1461"/>
      <c r="WEP322" s="1461"/>
      <c r="WEQ322" s="1461"/>
      <c r="WER322" s="1461"/>
      <c r="WES322" s="1461"/>
      <c r="WET322" s="1461"/>
      <c r="WEU322" s="1461"/>
      <c r="WEV322" s="1461"/>
      <c r="WEW322" s="1461"/>
      <c r="WEX322" s="1461"/>
      <c r="WEY322" s="1461"/>
      <c r="WEZ322" s="1461"/>
      <c r="WFA322" s="1461"/>
      <c r="WFB322" s="1461"/>
      <c r="WFC322" s="1461"/>
      <c r="WFD322" s="1461"/>
      <c r="WFE322" s="1461"/>
      <c r="WFF322" s="1461"/>
      <c r="WFG322" s="1461"/>
      <c r="WFH322" s="1461"/>
      <c r="WFI322" s="1461"/>
      <c r="WFJ322" s="1461"/>
      <c r="WFK322" s="1461"/>
      <c r="WFL322" s="1461"/>
      <c r="WFM322" s="1461"/>
      <c r="WFN322" s="1461"/>
      <c r="WFO322" s="1461"/>
      <c r="WFP322" s="1461"/>
      <c r="WFQ322" s="1461"/>
      <c r="WFR322" s="1461"/>
      <c r="WFS322" s="1461"/>
      <c r="WFT322" s="1461"/>
      <c r="WFU322" s="1461"/>
      <c r="WFV322" s="1461"/>
      <c r="WFW322" s="1461"/>
      <c r="WFX322" s="1461"/>
      <c r="WFY322" s="1461"/>
      <c r="WFZ322" s="1461"/>
      <c r="WGA322" s="1461"/>
      <c r="WGB322" s="1461"/>
      <c r="WGC322" s="1461"/>
      <c r="WGD322" s="1461"/>
      <c r="WGE322" s="1461"/>
      <c r="WGF322" s="1461"/>
      <c r="WGG322" s="1461"/>
      <c r="WGH322" s="1461"/>
      <c r="WGI322" s="1461"/>
      <c r="WGJ322" s="1461"/>
      <c r="WGK322" s="1461"/>
      <c r="WGL322" s="1461"/>
      <c r="WGM322" s="1461"/>
      <c r="WGN322" s="1461"/>
      <c r="WGO322" s="1461"/>
      <c r="WGP322" s="1461"/>
      <c r="WGQ322" s="1461"/>
      <c r="WGR322" s="1461"/>
      <c r="WGS322" s="1461"/>
      <c r="WGT322" s="1461"/>
      <c r="WGU322" s="1461"/>
      <c r="WGV322" s="1461"/>
      <c r="WGW322" s="1461"/>
      <c r="WGX322" s="1461"/>
      <c r="WGY322" s="1461"/>
      <c r="WGZ322" s="1461"/>
      <c r="WHA322" s="1461"/>
      <c r="WHB322" s="1461"/>
      <c r="WHC322" s="1461"/>
      <c r="WHD322" s="1461"/>
      <c r="WHE322" s="1461"/>
      <c r="WHF322" s="1461"/>
      <c r="WHG322" s="1461"/>
      <c r="WHH322" s="1461"/>
      <c r="WHI322" s="1461"/>
      <c r="WHJ322" s="1461"/>
      <c r="WHK322" s="1461"/>
      <c r="WHL322" s="1461"/>
      <c r="WHM322" s="1461"/>
      <c r="WHN322" s="1461"/>
      <c r="WHO322" s="1461"/>
      <c r="WHP322" s="1461"/>
      <c r="WHQ322" s="1461"/>
      <c r="WHR322" s="1461"/>
      <c r="WHS322" s="1461"/>
      <c r="WHT322" s="1461"/>
      <c r="WHU322" s="1461"/>
      <c r="WHV322" s="1461"/>
      <c r="WHW322" s="1461"/>
      <c r="WHX322" s="1461"/>
      <c r="WHY322" s="1461"/>
      <c r="WHZ322" s="1461"/>
      <c r="WIA322" s="1461"/>
      <c r="WIB322" s="1461"/>
      <c r="WIC322" s="1461"/>
      <c r="WID322" s="1461"/>
      <c r="WIE322" s="1461"/>
      <c r="WIF322" s="1461"/>
      <c r="WIG322" s="1461"/>
      <c r="WIH322" s="1461"/>
      <c r="WII322" s="1461"/>
      <c r="WIJ322" s="1461"/>
      <c r="WIK322" s="1461"/>
      <c r="WIL322" s="1461"/>
      <c r="WIM322" s="1461"/>
      <c r="WIN322" s="1461"/>
      <c r="WIO322" s="1461"/>
      <c r="WIP322" s="1461"/>
      <c r="WIQ322" s="1461"/>
      <c r="WIR322" s="1461"/>
      <c r="WIS322" s="1461"/>
      <c r="WIT322" s="1461"/>
      <c r="WIU322" s="1461"/>
      <c r="WIV322" s="1461"/>
      <c r="WIW322" s="1461"/>
      <c r="WIX322" s="1461"/>
      <c r="WIY322" s="1461"/>
      <c r="WIZ322" s="1461"/>
      <c r="WJA322" s="1461"/>
      <c r="WJB322" s="1461"/>
      <c r="WJC322" s="1461"/>
      <c r="WJD322" s="1461"/>
      <c r="WJE322" s="1461"/>
      <c r="WJF322" s="1461"/>
      <c r="WJG322" s="1461"/>
      <c r="WJH322" s="1461"/>
      <c r="WJI322" s="1461"/>
      <c r="WJJ322" s="1461"/>
      <c r="WJK322" s="1461"/>
      <c r="WJL322" s="1461"/>
      <c r="WJM322" s="1461"/>
      <c r="WJN322" s="1461"/>
      <c r="WJO322" s="1461"/>
      <c r="WJP322" s="1461"/>
      <c r="WJQ322" s="1461"/>
      <c r="WJR322" s="1461"/>
      <c r="WJS322" s="1461"/>
      <c r="WJT322" s="1461"/>
      <c r="WJU322" s="1461"/>
      <c r="WJV322" s="1461"/>
      <c r="WJW322" s="1461"/>
      <c r="WJX322" s="1461"/>
      <c r="WJY322" s="1461"/>
      <c r="WJZ322" s="1461"/>
      <c r="WKA322" s="1461"/>
      <c r="WKB322" s="1461"/>
      <c r="WKC322" s="1461"/>
      <c r="WKD322" s="1461"/>
      <c r="WKE322" s="1461"/>
      <c r="WKF322" s="1461"/>
      <c r="WKG322" s="1461"/>
      <c r="WKH322" s="1461"/>
      <c r="WKI322" s="1461"/>
      <c r="WKJ322" s="1461"/>
      <c r="WKK322" s="1461"/>
      <c r="WKL322" s="1461"/>
      <c r="WKM322" s="1461"/>
      <c r="WKN322" s="1461"/>
      <c r="WKO322" s="1461"/>
      <c r="WKP322" s="1461"/>
      <c r="WKQ322" s="1461"/>
      <c r="WKR322" s="1461"/>
      <c r="WKS322" s="1461"/>
      <c r="WKT322" s="1461"/>
      <c r="WKU322" s="1461"/>
      <c r="WKV322" s="1461"/>
      <c r="WKW322" s="1461"/>
      <c r="WKX322" s="1461"/>
      <c r="WKY322" s="1461"/>
      <c r="WKZ322" s="1461"/>
      <c r="WLA322" s="1461"/>
      <c r="WLB322" s="1461"/>
      <c r="WLC322" s="1461"/>
      <c r="WLD322" s="1461"/>
      <c r="WLE322" s="1461"/>
      <c r="WLF322" s="1461"/>
      <c r="WLG322" s="1461"/>
      <c r="WLH322" s="1461"/>
      <c r="WLI322" s="1461"/>
      <c r="WLJ322" s="1461"/>
      <c r="WLK322" s="1461"/>
      <c r="WLL322" s="1461"/>
      <c r="WLM322" s="1461"/>
      <c r="WLN322" s="1461"/>
      <c r="WLO322" s="1461"/>
      <c r="WLP322" s="1461"/>
      <c r="WLQ322" s="1461"/>
      <c r="WLR322" s="1461"/>
      <c r="WLS322" s="1461"/>
      <c r="WLT322" s="1461"/>
      <c r="WLU322" s="1461"/>
      <c r="WLV322" s="1461"/>
      <c r="WLW322" s="1461"/>
      <c r="WLX322" s="1461"/>
      <c r="WLY322" s="1461"/>
      <c r="WLZ322" s="1461"/>
      <c r="WMA322" s="1461"/>
      <c r="WMB322" s="1461"/>
      <c r="WMC322" s="1461"/>
      <c r="WMD322" s="1461"/>
      <c r="WME322" s="1461"/>
      <c r="WMF322" s="1461"/>
      <c r="WMG322" s="1461"/>
      <c r="WMH322" s="1461"/>
      <c r="WMI322" s="1461"/>
      <c r="WMJ322" s="1461"/>
      <c r="WMK322" s="1461"/>
      <c r="WML322" s="1461"/>
      <c r="WMM322" s="1461"/>
      <c r="WMN322" s="1461"/>
      <c r="WMO322" s="1461"/>
      <c r="WMP322" s="1461"/>
      <c r="WMQ322" s="1461"/>
      <c r="WMR322" s="1461"/>
      <c r="WMS322" s="1461"/>
      <c r="WMT322" s="1461"/>
      <c r="WMU322" s="1461"/>
      <c r="WMV322" s="1461"/>
      <c r="WMW322" s="1461"/>
      <c r="WMX322" s="1461"/>
      <c r="WMY322" s="1461"/>
      <c r="WMZ322" s="1461"/>
      <c r="WNA322" s="1461"/>
      <c r="WNB322" s="1461"/>
      <c r="WNC322" s="1461"/>
      <c r="WND322" s="1461"/>
      <c r="WNE322" s="1461"/>
      <c r="WNF322" s="1461"/>
      <c r="WNG322" s="1461"/>
      <c r="WNH322" s="1461"/>
      <c r="WNI322" s="1461"/>
      <c r="WNJ322" s="1461"/>
      <c r="WNK322" s="1461"/>
      <c r="WNL322" s="1461"/>
      <c r="WNM322" s="1461"/>
      <c r="WNN322" s="1461"/>
      <c r="WNO322" s="1461"/>
      <c r="WNP322" s="1461"/>
      <c r="WNQ322" s="1461"/>
      <c r="WNR322" s="1461"/>
      <c r="WNS322" s="1461"/>
      <c r="WNT322" s="1461"/>
      <c r="WNU322" s="1461"/>
      <c r="WNV322" s="1461"/>
      <c r="WNW322" s="1461"/>
      <c r="WNX322" s="1461"/>
      <c r="WNY322" s="1461"/>
      <c r="WNZ322" s="1461"/>
      <c r="WOA322" s="1461"/>
      <c r="WOB322" s="1461"/>
      <c r="WOC322" s="1461"/>
      <c r="WOD322" s="1461"/>
      <c r="WOE322" s="1461"/>
      <c r="WOF322" s="1461"/>
      <c r="WOG322" s="1461"/>
      <c r="WOH322" s="1461"/>
      <c r="WOI322" s="1461"/>
      <c r="WOJ322" s="1461"/>
      <c r="WOK322" s="1461"/>
      <c r="WOL322" s="1461"/>
      <c r="WOM322" s="1461"/>
      <c r="WON322" s="1461"/>
      <c r="WOO322" s="1461"/>
      <c r="WOP322" s="1461"/>
      <c r="WOQ322" s="1461"/>
      <c r="WOR322" s="1461"/>
      <c r="WOS322" s="1461"/>
      <c r="WOT322" s="1461"/>
      <c r="WOU322" s="1461"/>
      <c r="WOV322" s="1461"/>
      <c r="WOW322" s="1461"/>
      <c r="WOX322" s="1461"/>
      <c r="WOY322" s="1461"/>
      <c r="WOZ322" s="1461"/>
      <c r="WPA322" s="1461"/>
      <c r="WPB322" s="1461"/>
      <c r="WPC322" s="1461"/>
      <c r="WPD322" s="1461"/>
      <c r="WPE322" s="1461"/>
      <c r="WPF322" s="1461"/>
      <c r="WPG322" s="1461"/>
      <c r="WPH322" s="1461"/>
      <c r="WPI322" s="1461"/>
      <c r="WPJ322" s="1461"/>
      <c r="WPK322" s="1461"/>
      <c r="WPL322" s="1461"/>
      <c r="WPM322" s="1461"/>
      <c r="WPN322" s="1461"/>
      <c r="WPO322" s="1461"/>
      <c r="WPP322" s="1461"/>
      <c r="WPQ322" s="1461"/>
      <c r="WPR322" s="1461"/>
      <c r="WPS322" s="1461"/>
      <c r="WPT322" s="1461"/>
      <c r="WPU322" s="1461"/>
      <c r="WPV322" s="1461"/>
      <c r="WPW322" s="1461"/>
      <c r="WPX322" s="1461"/>
      <c r="WPY322" s="1461"/>
      <c r="WPZ322" s="1461"/>
      <c r="WQA322" s="1461"/>
      <c r="WQB322" s="1461"/>
      <c r="WQC322" s="1461"/>
      <c r="WQD322" s="1461"/>
      <c r="WQE322" s="1461"/>
      <c r="WQF322" s="1461"/>
      <c r="WQG322" s="1461"/>
      <c r="WQH322" s="1461"/>
      <c r="WQI322" s="1461"/>
      <c r="WQJ322" s="1461"/>
      <c r="WQK322" s="1461"/>
      <c r="WQL322" s="1461"/>
      <c r="WQM322" s="1461"/>
      <c r="WQN322" s="1461"/>
      <c r="WQO322" s="1461"/>
      <c r="WQP322" s="1461"/>
      <c r="WQQ322" s="1461"/>
      <c r="WQR322" s="1461"/>
      <c r="WQS322" s="1461"/>
      <c r="WQT322" s="1461"/>
      <c r="WQU322" s="1461"/>
      <c r="WQV322" s="1461"/>
      <c r="WQW322" s="1461"/>
      <c r="WQX322" s="1461"/>
      <c r="WQY322" s="1461"/>
      <c r="WQZ322" s="1461"/>
      <c r="WRA322" s="1461"/>
      <c r="WRB322" s="1461"/>
      <c r="WRC322" s="1461"/>
      <c r="WRD322" s="1461"/>
      <c r="WRE322" s="1461"/>
      <c r="WRF322" s="1461"/>
      <c r="WRG322" s="1461"/>
      <c r="WRH322" s="1461"/>
      <c r="WRI322" s="1461"/>
      <c r="WRJ322" s="1461"/>
      <c r="WRK322" s="1461"/>
      <c r="WRL322" s="1461"/>
      <c r="WRM322" s="1461"/>
      <c r="WRN322" s="1461"/>
      <c r="WRO322" s="1461"/>
      <c r="WRP322" s="1461"/>
      <c r="WRQ322" s="1461"/>
      <c r="WRR322" s="1461"/>
      <c r="WRS322" s="1461"/>
      <c r="WRT322" s="1461"/>
      <c r="WRU322" s="1461"/>
      <c r="WRV322" s="1461"/>
      <c r="WRW322" s="1461"/>
      <c r="WRX322" s="1461"/>
      <c r="WRY322" s="1461"/>
      <c r="WRZ322" s="1461"/>
      <c r="WSA322" s="1461"/>
      <c r="WSB322" s="1461"/>
      <c r="WSC322" s="1461"/>
      <c r="WSD322" s="1461"/>
      <c r="WSE322" s="1461"/>
      <c r="WSF322" s="1461"/>
      <c r="WSG322" s="1461"/>
      <c r="WSH322" s="1461"/>
      <c r="WSI322" s="1461"/>
      <c r="WSJ322" s="1461"/>
      <c r="WSK322" s="1461"/>
      <c r="WSL322" s="1461"/>
      <c r="WSM322" s="1461"/>
      <c r="WSN322" s="1461"/>
      <c r="WSO322" s="1461"/>
      <c r="WSP322" s="1461"/>
      <c r="WSQ322" s="1461"/>
      <c r="WSR322" s="1461"/>
      <c r="WSS322" s="1461"/>
      <c r="WST322" s="1461"/>
      <c r="WSU322" s="1461"/>
      <c r="WSV322" s="1461"/>
      <c r="WSW322" s="1461"/>
      <c r="WSX322" s="1461"/>
      <c r="WSY322" s="1461"/>
      <c r="WSZ322" s="1461"/>
      <c r="WTA322" s="1461"/>
      <c r="WTB322" s="1461"/>
      <c r="WTC322" s="1461"/>
      <c r="WTD322" s="1461"/>
      <c r="WTE322" s="1461"/>
      <c r="WTF322" s="1461"/>
      <c r="WTG322" s="1461"/>
      <c r="WTH322" s="1461"/>
      <c r="WTI322" s="1461"/>
      <c r="WTJ322" s="1461"/>
      <c r="WTK322" s="1461"/>
      <c r="WTL322" s="1461"/>
      <c r="WTM322" s="1461"/>
      <c r="WTN322" s="1461"/>
      <c r="WTO322" s="1461"/>
      <c r="WTP322" s="1461"/>
      <c r="WTQ322" s="1461"/>
      <c r="WTR322" s="1461"/>
      <c r="WTS322" s="1461"/>
      <c r="WTT322" s="1461"/>
      <c r="WTU322" s="1461"/>
      <c r="WTV322" s="1461"/>
      <c r="WTW322" s="1461"/>
      <c r="WTX322" s="1461"/>
      <c r="WTY322" s="1461"/>
      <c r="WTZ322" s="1461"/>
      <c r="WUA322" s="1461"/>
      <c r="WUB322" s="1461"/>
      <c r="WUC322" s="1461"/>
      <c r="WUD322" s="1461"/>
      <c r="WUE322" s="1461"/>
      <c r="WUF322" s="1461"/>
      <c r="WUG322" s="1461"/>
      <c r="WUH322" s="1461"/>
      <c r="WUI322" s="1461"/>
      <c r="WUJ322" s="1461"/>
      <c r="WUK322" s="1461"/>
      <c r="WUL322" s="1461"/>
      <c r="WUM322" s="1461"/>
      <c r="WUN322" s="1461"/>
      <c r="WUO322" s="1461"/>
      <c r="WUP322" s="1461"/>
      <c r="WUQ322" s="1461"/>
      <c r="WUR322" s="1461"/>
      <c r="WUS322" s="1461"/>
      <c r="WUT322" s="1461"/>
      <c r="WUU322" s="1461"/>
      <c r="WUV322" s="1461"/>
      <c r="WUW322" s="1461"/>
      <c r="WUX322" s="1461"/>
      <c r="WUY322" s="1461"/>
      <c r="WUZ322" s="1461"/>
      <c r="WVA322" s="1461"/>
      <c r="WVB322" s="1461"/>
      <c r="WVC322" s="1461"/>
      <c r="WVD322" s="1461"/>
      <c r="WVE322" s="1461"/>
      <c r="WVF322" s="1461"/>
      <c r="WVG322" s="1461"/>
      <c r="WVH322" s="1461"/>
      <c r="WVI322" s="1461"/>
      <c r="WVJ322" s="1461"/>
      <c r="WVK322" s="1461"/>
      <c r="WVL322" s="1461"/>
      <c r="WVM322" s="1461"/>
      <c r="WVN322" s="1461"/>
      <c r="WVO322" s="1461"/>
      <c r="WVP322" s="1461"/>
      <c r="WVQ322" s="1461"/>
      <c r="WVR322" s="1461"/>
      <c r="WVS322" s="1461"/>
      <c r="WVT322" s="1461"/>
      <c r="WVU322" s="1461"/>
      <c r="WVV322" s="1461"/>
      <c r="WVW322" s="1461"/>
      <c r="WVX322" s="1461"/>
      <c r="WVY322" s="1461"/>
      <c r="WVZ322" s="1461"/>
      <c r="WWA322" s="1461"/>
      <c r="WWB322" s="1461"/>
      <c r="WWC322" s="1461"/>
      <c r="WWD322" s="1461"/>
      <c r="WWE322" s="1461"/>
      <c r="WWF322" s="1461"/>
      <c r="WWG322" s="1461"/>
      <c r="WWH322" s="1461"/>
      <c r="WWI322" s="1461"/>
      <c r="WWJ322" s="1461"/>
      <c r="WWK322" s="1461"/>
      <c r="WWL322" s="1461"/>
      <c r="WWM322" s="1461"/>
      <c r="WWN322" s="1461"/>
      <c r="WWO322" s="1461"/>
      <c r="WWP322" s="1461"/>
      <c r="WWQ322" s="1461"/>
      <c r="WWR322" s="1461"/>
      <c r="WWS322" s="1461"/>
      <c r="WWT322" s="1461"/>
      <c r="WWU322" s="1461"/>
      <c r="WWV322" s="1461"/>
      <c r="WWW322" s="1461"/>
      <c r="WWX322" s="1461"/>
      <c r="WWY322" s="1461"/>
      <c r="WWZ322" s="1461"/>
      <c r="WXA322" s="1461"/>
      <c r="WXB322" s="1461"/>
      <c r="WXC322" s="1461"/>
      <c r="WXD322" s="1461"/>
      <c r="WXE322" s="1461"/>
      <c r="WXF322" s="1461"/>
      <c r="WXG322" s="1461"/>
      <c r="WXH322" s="1461"/>
      <c r="WXI322" s="1461"/>
      <c r="WXJ322" s="1461"/>
      <c r="WXK322" s="1461"/>
      <c r="WXL322" s="1461"/>
      <c r="WXM322" s="1461"/>
      <c r="WXN322" s="1461"/>
      <c r="WXO322" s="1461"/>
      <c r="WXP322" s="1461"/>
      <c r="WXQ322" s="1461"/>
      <c r="WXR322" s="1461"/>
      <c r="WXS322" s="1461"/>
      <c r="WXT322" s="1461"/>
      <c r="WXU322" s="1461"/>
      <c r="WXV322" s="1461"/>
      <c r="WXW322" s="1461"/>
      <c r="WXX322" s="1461"/>
      <c r="WXY322" s="1461"/>
      <c r="WXZ322" s="1461"/>
      <c r="WYA322" s="1461"/>
      <c r="WYB322" s="1461"/>
      <c r="WYC322" s="1461"/>
      <c r="WYD322" s="1461"/>
      <c r="WYE322" s="1461"/>
      <c r="WYF322" s="1461"/>
      <c r="WYG322" s="1461"/>
      <c r="WYH322" s="1461"/>
      <c r="WYI322" s="1461"/>
      <c r="WYJ322" s="1461"/>
      <c r="WYK322" s="1461"/>
      <c r="WYL322" s="1461"/>
      <c r="WYM322" s="1461"/>
      <c r="WYN322" s="1461"/>
      <c r="WYO322" s="1461"/>
      <c r="WYP322" s="1461"/>
      <c r="WYQ322" s="1461"/>
      <c r="WYR322" s="1461"/>
      <c r="WYS322" s="1461"/>
      <c r="WYT322" s="1461"/>
      <c r="WYU322" s="1461"/>
      <c r="WYV322" s="1461"/>
      <c r="WYW322" s="1461"/>
      <c r="WYX322" s="1461"/>
      <c r="WYY322" s="1461"/>
      <c r="WYZ322" s="1461"/>
      <c r="WZA322" s="1461"/>
      <c r="WZB322" s="1461"/>
      <c r="WZC322" s="1461"/>
      <c r="WZD322" s="1461"/>
      <c r="WZE322" s="1461"/>
      <c r="WZF322" s="1461"/>
      <c r="WZG322" s="1461"/>
      <c r="WZH322" s="1461"/>
      <c r="WZI322" s="1461"/>
      <c r="WZJ322" s="1461"/>
      <c r="WZK322" s="1461"/>
      <c r="WZL322" s="1461"/>
      <c r="WZM322" s="1461"/>
      <c r="WZN322" s="1461"/>
      <c r="WZO322" s="1461"/>
      <c r="WZP322" s="1461"/>
      <c r="WZQ322" s="1461"/>
      <c r="WZR322" s="1461"/>
      <c r="WZS322" s="1461"/>
      <c r="WZT322" s="1461"/>
      <c r="WZU322" s="1461"/>
      <c r="WZV322" s="1461"/>
      <c r="WZW322" s="1461"/>
      <c r="WZX322" s="1461"/>
      <c r="WZY322" s="1461"/>
      <c r="WZZ322" s="1461"/>
      <c r="XAA322" s="1461"/>
      <c r="XAB322" s="1461"/>
      <c r="XAC322" s="1461"/>
      <c r="XAD322" s="1461"/>
      <c r="XAE322" s="1461"/>
      <c r="XAF322" s="1461"/>
      <c r="XAG322" s="1461"/>
      <c r="XAH322" s="1461"/>
      <c r="XAI322" s="1461"/>
      <c r="XAJ322" s="1461"/>
      <c r="XAK322" s="1461"/>
      <c r="XAL322" s="1461"/>
      <c r="XAM322" s="1461"/>
      <c r="XAN322" s="1461"/>
      <c r="XAO322" s="1461"/>
      <c r="XAP322" s="1461"/>
      <c r="XAQ322" s="1461"/>
      <c r="XAR322" s="1461"/>
      <c r="XAS322" s="1461"/>
      <c r="XAT322" s="1461"/>
      <c r="XAU322" s="1461"/>
      <c r="XAV322" s="1461"/>
      <c r="XAW322" s="1461"/>
      <c r="XAX322" s="1461"/>
      <c r="XAY322" s="1461"/>
      <c r="XAZ322" s="1461"/>
      <c r="XBA322" s="1461"/>
      <c r="XBB322" s="1461"/>
      <c r="XBC322" s="1461"/>
      <c r="XBD322" s="1461"/>
      <c r="XBE322" s="1461"/>
      <c r="XBF322" s="1461"/>
      <c r="XBG322" s="1461"/>
      <c r="XBH322" s="1461"/>
      <c r="XBI322" s="1461"/>
      <c r="XBJ322" s="1461"/>
      <c r="XBK322" s="1461"/>
      <c r="XBL322" s="1461"/>
      <c r="XBM322" s="1461"/>
      <c r="XBN322" s="1461"/>
      <c r="XBO322" s="1461"/>
      <c r="XBP322" s="1461"/>
      <c r="XBQ322" s="1461"/>
      <c r="XBR322" s="1461"/>
      <c r="XBS322" s="1461"/>
      <c r="XBT322" s="1461"/>
      <c r="XBU322" s="1461"/>
      <c r="XBV322" s="1461"/>
      <c r="XBW322" s="1461"/>
      <c r="XBX322" s="1461"/>
      <c r="XBY322" s="1461"/>
      <c r="XBZ322" s="1461"/>
      <c r="XCA322" s="1461"/>
      <c r="XCB322" s="1461"/>
      <c r="XCC322" s="1461"/>
      <c r="XCD322" s="1461"/>
      <c r="XCE322" s="1461"/>
      <c r="XCF322" s="1461"/>
      <c r="XCG322" s="1461"/>
      <c r="XCH322" s="1461"/>
      <c r="XCI322" s="1461"/>
      <c r="XCJ322" s="1461"/>
      <c r="XCK322" s="1461"/>
      <c r="XCL322" s="1461"/>
      <c r="XCM322" s="1461"/>
      <c r="XCN322" s="1461"/>
      <c r="XCO322" s="1461"/>
      <c r="XCP322" s="1461"/>
      <c r="XCQ322" s="1461"/>
      <c r="XCR322" s="1461"/>
      <c r="XCS322" s="1461"/>
      <c r="XCT322" s="1461"/>
      <c r="XCU322" s="1461"/>
      <c r="XCV322" s="1461"/>
      <c r="XCW322" s="1461"/>
      <c r="XCX322" s="1461"/>
      <c r="XCY322" s="1461"/>
      <c r="XCZ322" s="1461"/>
      <c r="XDA322" s="1461"/>
      <c r="XDB322" s="1461"/>
      <c r="XDC322" s="1461"/>
      <c r="XDD322" s="1461"/>
      <c r="XDE322" s="1461"/>
      <c r="XDF322" s="1461"/>
      <c r="XDG322" s="1461"/>
      <c r="XDH322" s="1461"/>
      <c r="XDI322" s="1461"/>
      <c r="XDJ322" s="1461"/>
      <c r="XDK322" s="1461"/>
      <c r="XDL322" s="1461"/>
      <c r="XDM322" s="1461"/>
      <c r="XDN322" s="1461"/>
      <c r="XDO322" s="1461"/>
      <c r="XDP322" s="1461"/>
      <c r="XDQ322" s="1461"/>
      <c r="XDR322" s="1461"/>
      <c r="XDS322" s="1461"/>
      <c r="XDT322" s="1461"/>
      <c r="XDU322" s="1461"/>
      <c r="XDV322" s="1461"/>
      <c r="XDW322" s="1461"/>
      <c r="XDX322" s="1461"/>
      <c r="XDY322" s="1461"/>
      <c r="XDZ322" s="1461"/>
      <c r="XEA322" s="1461"/>
      <c r="XEB322" s="1461"/>
      <c r="XEC322" s="1461"/>
      <c r="XED322" s="1461"/>
      <c r="XEE322" s="1461"/>
      <c r="XEF322" s="1461"/>
      <c r="XEG322" s="1461"/>
      <c r="XEH322" s="1461"/>
      <c r="XEI322" s="1461"/>
      <c r="XEJ322" s="1461"/>
      <c r="XEK322" s="1461"/>
      <c r="XEL322" s="1461"/>
      <c r="XEM322" s="1461"/>
      <c r="XEN322" s="1461"/>
      <c r="XEO322" s="1461"/>
      <c r="XEP322" s="1461"/>
      <c r="XEQ322" s="1461"/>
      <c r="XER322" s="1461"/>
      <c r="XES322" s="1461"/>
      <c r="XET322" s="1461"/>
      <c r="XEU322" s="1461"/>
      <c r="XEV322" s="1461"/>
      <c r="XEW322" s="1461"/>
      <c r="XEX322" s="1461"/>
      <c r="XEY322" s="1461"/>
      <c r="XEZ322" s="1461"/>
      <c r="XFA322" s="1461"/>
      <c r="XFB322" s="1461"/>
      <c r="XFC322" s="1461"/>
      <c r="XFD322" s="1461"/>
    </row>
    <row r="323" spans="1:16384" x14ac:dyDescent="0.6">
      <c r="A323" s="615"/>
      <c r="B323" s="615"/>
      <c r="C323" s="615"/>
      <c r="D323" s="615"/>
      <c r="E323" s="615"/>
      <c r="F323" s="615"/>
      <c r="M323" s="631"/>
    </row>
    <row r="324" spans="1:16384" ht="112.9" customHeight="1" x14ac:dyDescent="0.45">
      <c r="A324" s="1395" t="s">
        <v>496</v>
      </c>
      <c r="B324" s="1395"/>
      <c r="C324" s="1395"/>
      <c r="D324" s="1395"/>
      <c r="E324" s="1395"/>
      <c r="F324" s="1395"/>
      <c r="G324" s="1395"/>
      <c r="H324" s="1395"/>
      <c r="I324" s="1395"/>
      <c r="J324" s="1395"/>
      <c r="K324" s="1395"/>
    </row>
    <row r="325" spans="1:16384" ht="45.75" thickBot="1" x14ac:dyDescent="0.65">
      <c r="M325" s="631"/>
    </row>
    <row r="326" spans="1:16384" s="498" customFormat="1" ht="40.15" customHeight="1" thickBot="1" x14ac:dyDescent="0.6">
      <c r="A326" s="1508" t="s">
        <v>497</v>
      </c>
      <c r="B326" s="1509"/>
      <c r="C326" s="1509"/>
      <c r="D326" s="1509"/>
      <c r="E326" s="1509"/>
      <c r="F326" s="1509"/>
      <c r="G326" s="1509"/>
      <c r="H326" s="1509"/>
      <c r="I326" s="1509"/>
      <c r="J326" s="1509"/>
      <c r="K326" s="1518"/>
      <c r="L326" s="476"/>
      <c r="M326" s="631"/>
    </row>
    <row r="327" spans="1:16384" ht="45.75" thickBot="1" x14ac:dyDescent="0.65">
      <c r="A327" s="718"/>
      <c r="H327" s="492"/>
      <c r="M327" s="631"/>
    </row>
    <row r="328" spans="1:16384" ht="73.150000000000006" customHeight="1" thickBot="1" x14ac:dyDescent="0.6">
      <c r="A328" s="1519" t="s">
        <v>498</v>
      </c>
      <c r="B328" s="1520"/>
      <c r="C328" s="691" t="s">
        <v>499</v>
      </c>
      <c r="D328" s="1474" t="s">
        <v>500</v>
      </c>
      <c r="E328" s="1475"/>
      <c r="F328" s="719" t="s">
        <v>51</v>
      </c>
      <c r="G328" s="627" t="s">
        <v>406</v>
      </c>
      <c r="H328" s="627" t="s">
        <v>407</v>
      </c>
      <c r="I328" s="627" t="s">
        <v>636</v>
      </c>
      <c r="J328" s="627" t="s">
        <v>637</v>
      </c>
      <c r="K328" s="605" t="s">
        <v>683</v>
      </c>
      <c r="M328" s="631"/>
    </row>
    <row r="329" spans="1:16384" ht="60.6" customHeight="1" x14ac:dyDescent="0.55000000000000004">
      <c r="A329" s="1521" t="s">
        <v>501</v>
      </c>
      <c r="B329" s="1522"/>
      <c r="C329" s="1524" t="s">
        <v>502</v>
      </c>
      <c r="D329" s="1526" t="s">
        <v>503</v>
      </c>
      <c r="E329" s="1467"/>
      <c r="F329" s="1527" t="s">
        <v>286</v>
      </c>
      <c r="G329" s="1514">
        <v>6675761</v>
      </c>
      <c r="H329" s="1514">
        <f>+ROUND(G329*$H$124+G329,0)</f>
        <v>6948800</v>
      </c>
      <c r="I329" s="1514">
        <f>+ROUND(H329*$I$124+H329,0)</f>
        <v>7169772</v>
      </c>
      <c r="J329" s="720">
        <f t="shared" ref="J329" si="25">+ROUND(I329*$J$124+I329,0)</f>
        <v>7442223</v>
      </c>
      <c r="K329" s="1516">
        <f>+ROUND(J329*$K$124+J329,0)</f>
        <v>7562043</v>
      </c>
      <c r="M329" s="631"/>
    </row>
    <row r="330" spans="1:16384" ht="75.599999999999994" customHeight="1" x14ac:dyDescent="0.55000000000000004">
      <c r="A330" s="1502"/>
      <c r="B330" s="1523"/>
      <c r="C330" s="1525"/>
      <c r="D330" s="1504" t="s">
        <v>504</v>
      </c>
      <c r="E330" s="1471"/>
      <c r="F330" s="1528"/>
      <c r="G330" s="1515"/>
      <c r="H330" s="1515"/>
      <c r="I330" s="1515"/>
      <c r="J330" s="721"/>
      <c r="K330" s="1517">
        <f>+ROUND(J330*$K$124+J330,0)</f>
        <v>0</v>
      </c>
      <c r="M330" s="631"/>
    </row>
    <row r="331" spans="1:16384" ht="70.900000000000006" customHeight="1" x14ac:dyDescent="0.55000000000000004">
      <c r="A331" s="1502" t="s">
        <v>501</v>
      </c>
      <c r="B331" s="1503"/>
      <c r="C331" s="672" t="s">
        <v>505</v>
      </c>
      <c r="D331" s="1504" t="s">
        <v>506</v>
      </c>
      <c r="E331" s="1471"/>
      <c r="F331" s="688" t="s">
        <v>286</v>
      </c>
      <c r="G331" s="722">
        <v>2194875</v>
      </c>
      <c r="H331" s="721">
        <f>+ROUND(G331*$H$124+G331,0)</f>
        <v>2284645</v>
      </c>
      <c r="I331" s="722">
        <f>+ROUND(H331*$I$124+H331,0)</f>
        <v>2357297</v>
      </c>
      <c r="J331" s="722">
        <f t="shared" ref="J331:J333" si="26">+ROUND(I331*$J$124+I331,0)</f>
        <v>2446874</v>
      </c>
      <c r="K331" s="525">
        <f>+ROUND(J331*$K$124+J331,0)</f>
        <v>2486269</v>
      </c>
      <c r="M331" s="631"/>
    </row>
    <row r="332" spans="1:16384" ht="66" customHeight="1" x14ac:dyDescent="0.55000000000000004">
      <c r="A332" s="1502" t="s">
        <v>507</v>
      </c>
      <c r="B332" s="1503"/>
      <c r="C332" s="672" t="s">
        <v>508</v>
      </c>
      <c r="D332" s="1504" t="s">
        <v>504</v>
      </c>
      <c r="E332" s="1471"/>
      <c r="F332" s="688" t="s">
        <v>286</v>
      </c>
      <c r="G332" s="722">
        <v>6709700</v>
      </c>
      <c r="H332" s="721">
        <f>+ROUND(G332*$H$124+G332,0)</f>
        <v>6984127</v>
      </c>
      <c r="I332" s="722">
        <f>+ROUND(H332*$I$124+H332,0)</f>
        <v>7206222</v>
      </c>
      <c r="J332" s="722">
        <f t="shared" si="26"/>
        <v>7480058</v>
      </c>
      <c r="K332" s="525">
        <f>+ROUND(J332*$K$124+J332,0)</f>
        <v>7600487</v>
      </c>
      <c r="M332" s="631"/>
    </row>
    <row r="333" spans="1:16384" ht="73.150000000000006" customHeight="1" thickBot="1" x14ac:dyDescent="0.6">
      <c r="A333" s="1505" t="s">
        <v>509</v>
      </c>
      <c r="B333" s="1506"/>
      <c r="C333" s="690" t="s">
        <v>510</v>
      </c>
      <c r="D333" s="1507" t="s">
        <v>506</v>
      </c>
      <c r="E333" s="1481"/>
      <c r="F333" s="690" t="s">
        <v>285</v>
      </c>
      <c r="G333" s="723">
        <v>189250</v>
      </c>
      <c r="H333" s="724">
        <f>+ROUND(G333*$H$124+G333,0)</f>
        <v>196990</v>
      </c>
      <c r="I333" s="723">
        <f>+ROUND(H333*$I$124+H333,0)</f>
        <v>203254</v>
      </c>
      <c r="J333" s="723">
        <f t="shared" si="26"/>
        <v>210978</v>
      </c>
      <c r="K333" s="544">
        <f>+ROUND(J333*$K$124+J333,0)</f>
        <v>214375</v>
      </c>
      <c r="M333" s="631"/>
    </row>
    <row r="334" spans="1:16384" ht="45.75" thickBot="1" x14ac:dyDescent="0.65">
      <c r="A334" s="725"/>
      <c r="M334" s="631"/>
    </row>
    <row r="335" spans="1:16384" s="628" customFormat="1" ht="36" customHeight="1" thickBot="1" x14ac:dyDescent="0.6">
      <c r="A335" s="1508" t="s">
        <v>511</v>
      </c>
      <c r="B335" s="1509"/>
      <c r="C335" s="1509"/>
      <c r="D335" s="1509"/>
      <c r="E335" s="1509"/>
      <c r="F335" s="1509"/>
      <c r="G335" s="1509"/>
      <c r="H335" s="1509"/>
      <c r="I335" s="545"/>
      <c r="J335" s="545"/>
      <c r="K335" s="475"/>
      <c r="L335" s="476"/>
      <c r="M335" s="631"/>
    </row>
    <row r="336" spans="1:16384" ht="45.75" thickBot="1" x14ac:dyDescent="0.65">
      <c r="A336" s="718"/>
      <c r="M336" s="631"/>
    </row>
    <row r="337" spans="1:16384" ht="74.45" customHeight="1" thickBot="1" x14ac:dyDescent="0.6">
      <c r="A337" s="1474" t="s">
        <v>498</v>
      </c>
      <c r="B337" s="1475"/>
      <c r="C337" s="726" t="s">
        <v>499</v>
      </c>
      <c r="D337" s="1442" t="s">
        <v>500</v>
      </c>
      <c r="E337" s="1443"/>
      <c r="F337" s="719" t="s">
        <v>51</v>
      </c>
      <c r="G337" s="627" t="s">
        <v>406</v>
      </c>
      <c r="H337" s="627" t="s">
        <v>407</v>
      </c>
      <c r="I337" s="627" t="s">
        <v>636</v>
      </c>
      <c r="J337" s="627" t="s">
        <v>637</v>
      </c>
      <c r="K337" s="605" t="s">
        <v>683</v>
      </c>
      <c r="M337" s="631"/>
    </row>
    <row r="338" spans="1:16384" ht="66.599999999999994" customHeight="1" x14ac:dyDescent="0.55000000000000004">
      <c r="A338" s="1510" t="s">
        <v>512</v>
      </c>
      <c r="B338" s="1511"/>
      <c r="C338" s="727" t="s">
        <v>513</v>
      </c>
      <c r="D338" s="1512" t="s">
        <v>514</v>
      </c>
      <c r="E338" s="1513"/>
      <c r="F338" s="728" t="s">
        <v>285</v>
      </c>
      <c r="G338" s="729">
        <v>2955365</v>
      </c>
      <c r="H338" s="730">
        <f>+ROUND(G338*$H$124+G338,0)</f>
        <v>3076239</v>
      </c>
      <c r="I338" s="720">
        <f>+ROUND(H338*$I$124+H338,0)</f>
        <v>3174063</v>
      </c>
      <c r="J338" s="730">
        <f>+ROUND(I338*$I$124+I338,0)</f>
        <v>3274998</v>
      </c>
      <c r="K338" s="515">
        <f>+ROUND(J338*$K$124+J338,0)</f>
        <v>3327725</v>
      </c>
      <c r="M338" s="631"/>
    </row>
    <row r="339" spans="1:16384" ht="71.45" customHeight="1" x14ac:dyDescent="0.55000000000000004">
      <c r="A339" s="1502" t="s">
        <v>284</v>
      </c>
      <c r="B339" s="1503"/>
      <c r="C339" s="731" t="s">
        <v>513</v>
      </c>
      <c r="D339" s="1504" t="s">
        <v>514</v>
      </c>
      <c r="E339" s="1471"/>
      <c r="F339" s="732" t="s">
        <v>285</v>
      </c>
      <c r="G339" s="722">
        <v>6750150</v>
      </c>
      <c r="H339" s="733">
        <f>+ROUND(G339*$H$124+G339,0)</f>
        <v>7026231</v>
      </c>
      <c r="I339" s="721">
        <f>+ROUND(H339*$I$124+H339,0)</f>
        <v>7249665</v>
      </c>
      <c r="J339" s="733">
        <f>+ROUND(I339*$J$124+I339,0)</f>
        <v>7525152</v>
      </c>
      <c r="K339" s="525">
        <f>+ROUND(J339*$K$124+J339,0)</f>
        <v>7646307</v>
      </c>
      <c r="M339" s="631"/>
    </row>
    <row r="340" spans="1:16384" ht="99.6" customHeight="1" x14ac:dyDescent="0.55000000000000004">
      <c r="A340" s="1502" t="s">
        <v>515</v>
      </c>
      <c r="B340" s="1503"/>
      <c r="C340" s="731" t="s">
        <v>516</v>
      </c>
      <c r="D340" s="1504" t="s">
        <v>514</v>
      </c>
      <c r="E340" s="1471"/>
      <c r="F340" s="732" t="s">
        <v>285</v>
      </c>
      <c r="G340" s="722">
        <v>762686</v>
      </c>
      <c r="H340" s="721">
        <f>+ROUND(G340*$H$124+G340,0)</f>
        <v>793880</v>
      </c>
      <c r="I340" s="722">
        <f>+ROUND(H340*$I$124+H340,0)</f>
        <v>819125</v>
      </c>
      <c r="J340" s="722">
        <f t="shared" ref="J340:J341" si="27">+ROUND(I340*$J$124+I340,0)</f>
        <v>850252</v>
      </c>
      <c r="K340" s="525">
        <f>+ROUND(J340*$K$124+J340,0)</f>
        <v>863941</v>
      </c>
      <c r="M340" s="631"/>
    </row>
    <row r="341" spans="1:16384" ht="66.599999999999994" customHeight="1" thickBot="1" x14ac:dyDescent="0.6">
      <c r="A341" s="1505" t="s">
        <v>285</v>
      </c>
      <c r="B341" s="1506"/>
      <c r="C341" s="734" t="s">
        <v>517</v>
      </c>
      <c r="D341" s="1507" t="s">
        <v>514</v>
      </c>
      <c r="E341" s="1481"/>
      <c r="F341" s="735" t="s">
        <v>285</v>
      </c>
      <c r="G341" s="723">
        <v>2752540</v>
      </c>
      <c r="H341" s="724">
        <f>+ROUND(G341*$H$124+G341,0)</f>
        <v>2865119</v>
      </c>
      <c r="I341" s="723">
        <f>+ROUND(H341*$I$124+H341,0)</f>
        <v>2956230</v>
      </c>
      <c r="J341" s="723">
        <f t="shared" si="27"/>
        <v>3068567</v>
      </c>
      <c r="K341" s="544">
        <f>+ROUND(J341*$K$124+J341,0)</f>
        <v>3117971</v>
      </c>
      <c r="M341" s="631"/>
    </row>
    <row r="342" spans="1:16384" x14ac:dyDescent="0.6">
      <c r="A342" s="725"/>
      <c r="I342" s="491"/>
      <c r="J342" s="491"/>
      <c r="K342" s="491"/>
      <c r="M342" s="631"/>
    </row>
    <row r="343" spans="1:16384" s="628" customFormat="1" ht="36" customHeight="1" x14ac:dyDescent="0.55000000000000004">
      <c r="A343" s="1496" t="s">
        <v>518</v>
      </c>
      <c r="B343" s="1497"/>
      <c r="C343" s="1497"/>
      <c r="D343" s="1497"/>
      <c r="E343" s="1497"/>
      <c r="F343" s="1497"/>
      <c r="G343" s="1497"/>
      <c r="H343" s="1497"/>
      <c r="I343" s="545"/>
      <c r="J343" s="545"/>
      <c r="K343" s="475"/>
      <c r="L343" s="476"/>
      <c r="M343" s="631"/>
    </row>
    <row r="344" spans="1:16384" ht="45.75" thickBot="1" x14ac:dyDescent="0.65">
      <c r="A344" s="736"/>
      <c r="B344" s="668"/>
      <c r="C344" s="668"/>
      <c r="D344" s="737"/>
      <c r="E344" s="737"/>
      <c r="M344" s="631"/>
    </row>
    <row r="345" spans="1:16384" ht="66.599999999999994" customHeight="1" thickBot="1" x14ac:dyDescent="0.6">
      <c r="A345" s="1474" t="s">
        <v>498</v>
      </c>
      <c r="B345" s="1475"/>
      <c r="C345" s="726" t="s">
        <v>499</v>
      </c>
      <c r="D345" s="1442" t="s">
        <v>500</v>
      </c>
      <c r="E345" s="1443"/>
      <c r="F345" s="719" t="s">
        <v>405</v>
      </c>
      <c r="G345" s="627" t="s">
        <v>406</v>
      </c>
      <c r="H345" s="627" t="s">
        <v>407</v>
      </c>
      <c r="I345" s="627" t="s">
        <v>636</v>
      </c>
      <c r="J345" s="627" t="s">
        <v>637</v>
      </c>
      <c r="K345" s="605" t="s">
        <v>683</v>
      </c>
      <c r="M345" s="631"/>
    </row>
    <row r="346" spans="1:16384" ht="162" customHeight="1" thickBot="1" x14ac:dyDescent="0.6">
      <c r="A346" s="1498" t="s">
        <v>519</v>
      </c>
      <c r="B346" s="1499"/>
      <c r="C346" s="738" t="s">
        <v>520</v>
      </c>
      <c r="D346" s="1500" t="s">
        <v>521</v>
      </c>
      <c r="E346" s="1501"/>
      <c r="F346" s="739" t="s">
        <v>522</v>
      </c>
      <c r="G346" s="740">
        <v>4999000</v>
      </c>
      <c r="H346" s="741">
        <f>+ROUND(G346*$H$124+G346,0)</f>
        <v>5203459</v>
      </c>
      <c r="I346" s="741">
        <f>+ROUND(H346*$I$124+H346,0)</f>
        <v>5368929</v>
      </c>
      <c r="J346" s="741">
        <f>+ROUND(I346*$J$124+I346,0)</f>
        <v>5572948</v>
      </c>
      <c r="K346" s="742">
        <f>+ROUND(J346*$K$124+J346,0)</f>
        <v>5662672</v>
      </c>
      <c r="M346" s="631"/>
    </row>
    <row r="347" spans="1:16384" x14ac:dyDescent="0.6">
      <c r="M347" s="631"/>
    </row>
    <row r="348" spans="1:16384" s="667" customFormat="1" ht="94.15" customHeight="1" x14ac:dyDescent="0.8">
      <c r="A348" s="1461" t="s">
        <v>693</v>
      </c>
      <c r="B348" s="1461"/>
      <c r="C348" s="1461"/>
      <c r="D348" s="1461"/>
      <c r="E348" s="1461"/>
      <c r="F348" s="1461"/>
      <c r="G348" s="1461"/>
      <c r="H348" s="1461"/>
      <c r="I348" s="1461"/>
      <c r="J348" s="1461"/>
      <c r="K348" s="1461"/>
      <c r="L348" s="1461"/>
      <c r="M348" s="1461"/>
      <c r="N348" s="1461"/>
      <c r="O348" s="1461"/>
      <c r="P348" s="1461"/>
      <c r="Q348" s="1461"/>
      <c r="R348" s="1461"/>
      <c r="S348" s="1461"/>
      <c r="T348" s="1461"/>
      <c r="U348" s="1461"/>
      <c r="V348" s="1461"/>
      <c r="W348" s="1461"/>
      <c r="X348" s="1461"/>
      <c r="Y348" s="1461"/>
      <c r="Z348" s="1461"/>
      <c r="AA348" s="1461"/>
      <c r="AB348" s="1461"/>
      <c r="AC348" s="1461"/>
      <c r="AD348" s="1461"/>
      <c r="AE348" s="1461"/>
      <c r="AF348" s="1461"/>
      <c r="AG348" s="1461"/>
      <c r="AH348" s="1461"/>
      <c r="AI348" s="1461"/>
      <c r="AJ348" s="1461"/>
      <c r="AK348" s="1461"/>
      <c r="AL348" s="1461"/>
      <c r="AM348" s="1461"/>
      <c r="AN348" s="1461"/>
      <c r="AO348" s="1461"/>
      <c r="AP348" s="1461"/>
      <c r="AQ348" s="1461"/>
      <c r="AR348" s="1461"/>
      <c r="AS348" s="1461"/>
      <c r="AT348" s="1461"/>
      <c r="AU348" s="1461"/>
      <c r="AV348" s="1461"/>
      <c r="AW348" s="1461"/>
      <c r="AX348" s="1461"/>
      <c r="AY348" s="1461"/>
      <c r="AZ348" s="1461"/>
      <c r="BA348" s="1461"/>
      <c r="BB348" s="1461"/>
      <c r="BC348" s="1461"/>
      <c r="BD348" s="1461"/>
      <c r="BE348" s="1461"/>
      <c r="BF348" s="1461"/>
      <c r="BG348" s="1461"/>
      <c r="BH348" s="1461"/>
      <c r="BI348" s="1461"/>
      <c r="BJ348" s="1461"/>
      <c r="BK348" s="1461"/>
      <c r="BL348" s="1461"/>
      <c r="BM348" s="1461"/>
      <c r="BN348" s="1461"/>
      <c r="BO348" s="1461"/>
      <c r="BP348" s="1461"/>
      <c r="BQ348" s="1461"/>
      <c r="BR348" s="1461"/>
      <c r="BS348" s="1461"/>
      <c r="BT348" s="1461"/>
      <c r="BU348" s="1461"/>
      <c r="BV348" s="1461"/>
      <c r="BW348" s="1461"/>
      <c r="BX348" s="1461"/>
      <c r="BY348" s="1461"/>
      <c r="BZ348" s="1461"/>
      <c r="CA348" s="1461"/>
      <c r="CB348" s="1461"/>
      <c r="CC348" s="1461"/>
      <c r="CD348" s="1461"/>
      <c r="CE348" s="1461"/>
      <c r="CF348" s="1461"/>
      <c r="CG348" s="1461"/>
      <c r="CH348" s="1461"/>
      <c r="CI348" s="1461"/>
      <c r="CJ348" s="1461"/>
      <c r="CK348" s="1461"/>
      <c r="CL348" s="1461"/>
      <c r="CM348" s="1461"/>
      <c r="CN348" s="1461"/>
      <c r="CO348" s="1461"/>
      <c r="CP348" s="1461"/>
      <c r="CQ348" s="1461"/>
      <c r="CR348" s="1461"/>
      <c r="CS348" s="1461"/>
      <c r="CT348" s="1461"/>
      <c r="CU348" s="1461"/>
      <c r="CV348" s="1461"/>
      <c r="CW348" s="1461"/>
      <c r="CX348" s="1461"/>
      <c r="CY348" s="1461"/>
      <c r="CZ348" s="1461"/>
      <c r="DA348" s="1461"/>
      <c r="DB348" s="1461"/>
      <c r="DC348" s="1461"/>
      <c r="DD348" s="1461"/>
      <c r="DE348" s="1461"/>
      <c r="DF348" s="1461"/>
      <c r="DG348" s="1461"/>
      <c r="DH348" s="1461"/>
      <c r="DI348" s="1461"/>
      <c r="DJ348" s="1461"/>
      <c r="DK348" s="1461"/>
      <c r="DL348" s="1461"/>
      <c r="DM348" s="1461"/>
      <c r="DN348" s="1461"/>
      <c r="DO348" s="1461"/>
      <c r="DP348" s="1461"/>
      <c r="DQ348" s="1461"/>
      <c r="DR348" s="1461"/>
      <c r="DS348" s="1461"/>
      <c r="DT348" s="1461"/>
      <c r="DU348" s="1461"/>
      <c r="DV348" s="1461"/>
      <c r="DW348" s="1461"/>
      <c r="DX348" s="1461"/>
      <c r="DY348" s="1461"/>
      <c r="DZ348" s="1461"/>
      <c r="EA348" s="1461"/>
      <c r="EB348" s="1461"/>
      <c r="EC348" s="1461"/>
      <c r="ED348" s="1461"/>
      <c r="EE348" s="1461"/>
      <c r="EF348" s="1461"/>
      <c r="EG348" s="1461"/>
      <c r="EH348" s="1461"/>
      <c r="EI348" s="1461"/>
      <c r="EJ348" s="1461"/>
      <c r="EK348" s="1461"/>
      <c r="EL348" s="1461"/>
      <c r="EM348" s="1461"/>
      <c r="EN348" s="1461"/>
      <c r="EO348" s="1461"/>
      <c r="EP348" s="1461"/>
      <c r="EQ348" s="1461"/>
      <c r="ER348" s="1461"/>
      <c r="ES348" s="1461"/>
      <c r="ET348" s="1461"/>
      <c r="EU348" s="1461"/>
      <c r="EV348" s="1461"/>
      <c r="EW348" s="1461"/>
      <c r="EX348" s="1461"/>
      <c r="EY348" s="1461"/>
      <c r="EZ348" s="1461"/>
      <c r="FA348" s="1461"/>
      <c r="FB348" s="1461"/>
      <c r="FC348" s="1461"/>
      <c r="FD348" s="1461"/>
      <c r="FE348" s="1461"/>
      <c r="FF348" s="1461"/>
      <c r="FG348" s="1461"/>
      <c r="FH348" s="1461"/>
      <c r="FI348" s="1461"/>
      <c r="FJ348" s="1461"/>
      <c r="FK348" s="1461"/>
      <c r="FL348" s="1461"/>
      <c r="FM348" s="1461"/>
      <c r="FN348" s="1461"/>
      <c r="FO348" s="1461"/>
      <c r="FP348" s="1461"/>
      <c r="FQ348" s="1461"/>
      <c r="FR348" s="1461"/>
      <c r="FS348" s="1461"/>
      <c r="FT348" s="1461"/>
      <c r="FU348" s="1461"/>
      <c r="FV348" s="1461"/>
      <c r="FW348" s="1461"/>
      <c r="FX348" s="1461"/>
      <c r="FY348" s="1461"/>
      <c r="FZ348" s="1461"/>
      <c r="GA348" s="1461"/>
      <c r="GB348" s="1461"/>
      <c r="GC348" s="1461"/>
      <c r="GD348" s="1461"/>
      <c r="GE348" s="1461"/>
      <c r="GF348" s="1461"/>
      <c r="GG348" s="1461"/>
      <c r="GH348" s="1461"/>
      <c r="GI348" s="1461"/>
      <c r="GJ348" s="1461"/>
      <c r="GK348" s="1461"/>
      <c r="GL348" s="1461"/>
      <c r="GM348" s="1461"/>
      <c r="GN348" s="1461"/>
      <c r="GO348" s="1461"/>
      <c r="GP348" s="1461"/>
      <c r="GQ348" s="1461"/>
      <c r="GR348" s="1461"/>
      <c r="GS348" s="1461"/>
      <c r="GT348" s="1461"/>
      <c r="GU348" s="1461"/>
      <c r="GV348" s="1461"/>
      <c r="GW348" s="1461"/>
      <c r="GX348" s="1461"/>
      <c r="GY348" s="1461"/>
      <c r="GZ348" s="1461"/>
      <c r="HA348" s="1461"/>
      <c r="HB348" s="1461"/>
      <c r="HC348" s="1461"/>
      <c r="HD348" s="1461"/>
      <c r="HE348" s="1461"/>
      <c r="HF348" s="1461"/>
      <c r="HG348" s="1461"/>
      <c r="HH348" s="1461"/>
      <c r="HI348" s="1461"/>
      <c r="HJ348" s="1461"/>
      <c r="HK348" s="1461"/>
      <c r="HL348" s="1461"/>
      <c r="HM348" s="1461"/>
      <c r="HN348" s="1461"/>
      <c r="HO348" s="1461"/>
      <c r="HP348" s="1461"/>
      <c r="HQ348" s="1461"/>
      <c r="HR348" s="1461"/>
      <c r="HS348" s="1461"/>
      <c r="HT348" s="1461"/>
      <c r="HU348" s="1461"/>
      <c r="HV348" s="1461"/>
      <c r="HW348" s="1461"/>
      <c r="HX348" s="1461"/>
      <c r="HY348" s="1461"/>
      <c r="HZ348" s="1461"/>
      <c r="IA348" s="1461"/>
      <c r="IB348" s="1461"/>
      <c r="IC348" s="1461"/>
      <c r="ID348" s="1461"/>
      <c r="IE348" s="1461"/>
      <c r="IF348" s="1461"/>
      <c r="IG348" s="1461"/>
      <c r="IH348" s="1461"/>
      <c r="II348" s="1461"/>
      <c r="IJ348" s="1461"/>
      <c r="IK348" s="1461"/>
      <c r="IL348" s="1461"/>
      <c r="IM348" s="1461"/>
      <c r="IN348" s="1461"/>
      <c r="IO348" s="1461"/>
      <c r="IP348" s="1461"/>
      <c r="IQ348" s="1461"/>
      <c r="IR348" s="1461"/>
      <c r="IS348" s="1461"/>
      <c r="IT348" s="1461"/>
      <c r="IU348" s="1461"/>
      <c r="IV348" s="1461"/>
      <c r="IW348" s="1461"/>
      <c r="IX348" s="1461"/>
      <c r="IY348" s="1461"/>
      <c r="IZ348" s="1461"/>
      <c r="JA348" s="1461"/>
      <c r="JB348" s="1461"/>
      <c r="JC348" s="1461"/>
      <c r="JD348" s="1461"/>
      <c r="JE348" s="1461"/>
      <c r="JF348" s="1461"/>
      <c r="JG348" s="1461"/>
      <c r="JH348" s="1461"/>
      <c r="JI348" s="1461"/>
      <c r="JJ348" s="1461"/>
      <c r="JK348" s="1461"/>
      <c r="JL348" s="1461"/>
      <c r="JM348" s="1461"/>
      <c r="JN348" s="1461"/>
      <c r="JO348" s="1461"/>
      <c r="JP348" s="1461"/>
      <c r="JQ348" s="1461"/>
      <c r="JR348" s="1461"/>
      <c r="JS348" s="1461"/>
      <c r="JT348" s="1461"/>
      <c r="JU348" s="1461"/>
      <c r="JV348" s="1461"/>
      <c r="JW348" s="1461"/>
      <c r="JX348" s="1461"/>
      <c r="JY348" s="1461"/>
      <c r="JZ348" s="1461"/>
      <c r="KA348" s="1461"/>
      <c r="KB348" s="1461"/>
      <c r="KC348" s="1461"/>
      <c r="KD348" s="1461"/>
      <c r="KE348" s="1461"/>
      <c r="KF348" s="1461"/>
      <c r="KG348" s="1461"/>
      <c r="KH348" s="1461"/>
      <c r="KI348" s="1461"/>
      <c r="KJ348" s="1461"/>
      <c r="KK348" s="1461"/>
      <c r="KL348" s="1461"/>
      <c r="KM348" s="1461"/>
      <c r="KN348" s="1461"/>
      <c r="KO348" s="1461"/>
      <c r="KP348" s="1461"/>
      <c r="KQ348" s="1461"/>
      <c r="KR348" s="1461"/>
      <c r="KS348" s="1461"/>
      <c r="KT348" s="1461"/>
      <c r="KU348" s="1461"/>
      <c r="KV348" s="1461"/>
      <c r="KW348" s="1461"/>
      <c r="KX348" s="1461"/>
      <c r="KY348" s="1461"/>
      <c r="KZ348" s="1461"/>
      <c r="LA348" s="1461"/>
      <c r="LB348" s="1461"/>
      <c r="LC348" s="1461"/>
      <c r="LD348" s="1461"/>
      <c r="LE348" s="1461"/>
      <c r="LF348" s="1461"/>
      <c r="LG348" s="1461"/>
      <c r="LH348" s="1461"/>
      <c r="LI348" s="1461"/>
      <c r="LJ348" s="1461"/>
      <c r="LK348" s="1461"/>
      <c r="LL348" s="1461"/>
      <c r="LM348" s="1461"/>
      <c r="LN348" s="1461"/>
      <c r="LO348" s="1461"/>
      <c r="LP348" s="1461"/>
      <c r="LQ348" s="1461"/>
      <c r="LR348" s="1461"/>
      <c r="LS348" s="1461"/>
      <c r="LT348" s="1461"/>
      <c r="LU348" s="1461"/>
      <c r="LV348" s="1461"/>
      <c r="LW348" s="1461"/>
      <c r="LX348" s="1461"/>
      <c r="LY348" s="1461"/>
      <c r="LZ348" s="1461"/>
      <c r="MA348" s="1461"/>
      <c r="MB348" s="1461"/>
      <c r="MC348" s="1461"/>
      <c r="MD348" s="1461"/>
      <c r="ME348" s="1461"/>
      <c r="MF348" s="1461"/>
      <c r="MG348" s="1461"/>
      <c r="MH348" s="1461"/>
      <c r="MI348" s="1461"/>
      <c r="MJ348" s="1461"/>
      <c r="MK348" s="1461"/>
      <c r="ML348" s="1461"/>
      <c r="MM348" s="1461"/>
      <c r="MN348" s="1461"/>
      <c r="MO348" s="1461"/>
      <c r="MP348" s="1461"/>
      <c r="MQ348" s="1461"/>
      <c r="MR348" s="1461"/>
      <c r="MS348" s="1461"/>
      <c r="MT348" s="1461"/>
      <c r="MU348" s="1461"/>
      <c r="MV348" s="1461"/>
      <c r="MW348" s="1461"/>
      <c r="MX348" s="1461"/>
      <c r="MY348" s="1461"/>
      <c r="MZ348" s="1461"/>
      <c r="NA348" s="1461"/>
      <c r="NB348" s="1461"/>
      <c r="NC348" s="1461"/>
      <c r="ND348" s="1461"/>
      <c r="NE348" s="1461"/>
      <c r="NF348" s="1461"/>
      <c r="NG348" s="1461"/>
      <c r="NH348" s="1461"/>
      <c r="NI348" s="1461"/>
      <c r="NJ348" s="1461"/>
      <c r="NK348" s="1461"/>
      <c r="NL348" s="1461"/>
      <c r="NM348" s="1461"/>
      <c r="NN348" s="1461"/>
      <c r="NO348" s="1461"/>
      <c r="NP348" s="1461"/>
      <c r="NQ348" s="1461"/>
      <c r="NR348" s="1461"/>
      <c r="NS348" s="1461"/>
      <c r="NT348" s="1461"/>
      <c r="NU348" s="1461"/>
      <c r="NV348" s="1461"/>
      <c r="NW348" s="1461"/>
      <c r="NX348" s="1461"/>
      <c r="NY348" s="1461"/>
      <c r="NZ348" s="1461"/>
      <c r="OA348" s="1461"/>
      <c r="OB348" s="1461"/>
      <c r="OC348" s="1461"/>
      <c r="OD348" s="1461"/>
      <c r="OE348" s="1461"/>
      <c r="OF348" s="1461"/>
      <c r="OG348" s="1461"/>
      <c r="OH348" s="1461"/>
      <c r="OI348" s="1461"/>
      <c r="OJ348" s="1461"/>
      <c r="OK348" s="1461"/>
      <c r="OL348" s="1461"/>
      <c r="OM348" s="1461"/>
      <c r="ON348" s="1461"/>
      <c r="OO348" s="1461"/>
      <c r="OP348" s="1461"/>
      <c r="OQ348" s="1461"/>
      <c r="OR348" s="1461"/>
      <c r="OS348" s="1461"/>
      <c r="OT348" s="1461"/>
      <c r="OU348" s="1461"/>
      <c r="OV348" s="1461"/>
      <c r="OW348" s="1461"/>
      <c r="OX348" s="1461"/>
      <c r="OY348" s="1461"/>
      <c r="OZ348" s="1461"/>
      <c r="PA348" s="1461"/>
      <c r="PB348" s="1461"/>
      <c r="PC348" s="1461"/>
      <c r="PD348" s="1461"/>
      <c r="PE348" s="1461"/>
      <c r="PF348" s="1461"/>
      <c r="PG348" s="1461"/>
      <c r="PH348" s="1461"/>
      <c r="PI348" s="1461"/>
      <c r="PJ348" s="1461"/>
      <c r="PK348" s="1461"/>
      <c r="PL348" s="1461"/>
      <c r="PM348" s="1461"/>
      <c r="PN348" s="1461"/>
      <c r="PO348" s="1461"/>
      <c r="PP348" s="1461"/>
      <c r="PQ348" s="1461"/>
      <c r="PR348" s="1461"/>
      <c r="PS348" s="1461"/>
      <c r="PT348" s="1461"/>
      <c r="PU348" s="1461"/>
      <c r="PV348" s="1461"/>
      <c r="PW348" s="1461"/>
      <c r="PX348" s="1461"/>
      <c r="PY348" s="1461"/>
      <c r="PZ348" s="1461"/>
      <c r="QA348" s="1461"/>
      <c r="QB348" s="1461"/>
      <c r="QC348" s="1461"/>
      <c r="QD348" s="1461"/>
      <c r="QE348" s="1461"/>
      <c r="QF348" s="1461"/>
      <c r="QG348" s="1461"/>
      <c r="QH348" s="1461"/>
      <c r="QI348" s="1461"/>
      <c r="QJ348" s="1461"/>
      <c r="QK348" s="1461"/>
      <c r="QL348" s="1461"/>
      <c r="QM348" s="1461"/>
      <c r="QN348" s="1461"/>
      <c r="QO348" s="1461"/>
      <c r="QP348" s="1461"/>
      <c r="QQ348" s="1461"/>
      <c r="QR348" s="1461"/>
      <c r="QS348" s="1461"/>
      <c r="QT348" s="1461"/>
      <c r="QU348" s="1461"/>
      <c r="QV348" s="1461"/>
      <c r="QW348" s="1461"/>
      <c r="QX348" s="1461"/>
      <c r="QY348" s="1461"/>
      <c r="QZ348" s="1461"/>
      <c r="RA348" s="1461"/>
      <c r="RB348" s="1461"/>
      <c r="RC348" s="1461"/>
      <c r="RD348" s="1461"/>
      <c r="RE348" s="1461"/>
      <c r="RF348" s="1461"/>
      <c r="RG348" s="1461"/>
      <c r="RH348" s="1461"/>
      <c r="RI348" s="1461"/>
      <c r="RJ348" s="1461"/>
      <c r="RK348" s="1461"/>
      <c r="RL348" s="1461"/>
      <c r="RM348" s="1461"/>
      <c r="RN348" s="1461"/>
      <c r="RO348" s="1461"/>
      <c r="RP348" s="1461"/>
      <c r="RQ348" s="1461"/>
      <c r="RR348" s="1461"/>
      <c r="RS348" s="1461"/>
      <c r="RT348" s="1461"/>
      <c r="RU348" s="1461"/>
      <c r="RV348" s="1461"/>
      <c r="RW348" s="1461"/>
      <c r="RX348" s="1461"/>
      <c r="RY348" s="1461"/>
      <c r="RZ348" s="1461"/>
      <c r="SA348" s="1461"/>
      <c r="SB348" s="1461"/>
      <c r="SC348" s="1461"/>
      <c r="SD348" s="1461"/>
      <c r="SE348" s="1461"/>
      <c r="SF348" s="1461"/>
      <c r="SG348" s="1461"/>
      <c r="SH348" s="1461"/>
      <c r="SI348" s="1461"/>
      <c r="SJ348" s="1461"/>
      <c r="SK348" s="1461"/>
      <c r="SL348" s="1461"/>
      <c r="SM348" s="1461"/>
      <c r="SN348" s="1461"/>
      <c r="SO348" s="1461"/>
      <c r="SP348" s="1461"/>
      <c r="SQ348" s="1461"/>
      <c r="SR348" s="1461"/>
      <c r="SS348" s="1461"/>
      <c r="ST348" s="1461"/>
      <c r="SU348" s="1461"/>
      <c r="SV348" s="1461"/>
      <c r="SW348" s="1461"/>
      <c r="SX348" s="1461"/>
      <c r="SY348" s="1461"/>
      <c r="SZ348" s="1461"/>
      <c r="TA348" s="1461"/>
      <c r="TB348" s="1461"/>
      <c r="TC348" s="1461"/>
      <c r="TD348" s="1461"/>
      <c r="TE348" s="1461"/>
      <c r="TF348" s="1461"/>
      <c r="TG348" s="1461"/>
      <c r="TH348" s="1461"/>
      <c r="TI348" s="1461"/>
      <c r="TJ348" s="1461"/>
      <c r="TK348" s="1461"/>
      <c r="TL348" s="1461"/>
      <c r="TM348" s="1461"/>
      <c r="TN348" s="1461"/>
      <c r="TO348" s="1461"/>
      <c r="TP348" s="1461"/>
      <c r="TQ348" s="1461"/>
      <c r="TR348" s="1461"/>
      <c r="TS348" s="1461"/>
      <c r="TT348" s="1461"/>
      <c r="TU348" s="1461"/>
      <c r="TV348" s="1461"/>
      <c r="TW348" s="1461"/>
      <c r="TX348" s="1461"/>
      <c r="TY348" s="1461"/>
      <c r="TZ348" s="1461"/>
      <c r="UA348" s="1461"/>
      <c r="UB348" s="1461"/>
      <c r="UC348" s="1461"/>
      <c r="UD348" s="1461"/>
      <c r="UE348" s="1461"/>
      <c r="UF348" s="1461"/>
      <c r="UG348" s="1461"/>
      <c r="UH348" s="1461"/>
      <c r="UI348" s="1461"/>
      <c r="UJ348" s="1461"/>
      <c r="UK348" s="1461"/>
      <c r="UL348" s="1461"/>
      <c r="UM348" s="1461"/>
      <c r="UN348" s="1461"/>
      <c r="UO348" s="1461"/>
      <c r="UP348" s="1461"/>
      <c r="UQ348" s="1461"/>
      <c r="UR348" s="1461"/>
      <c r="US348" s="1461"/>
      <c r="UT348" s="1461"/>
      <c r="UU348" s="1461"/>
      <c r="UV348" s="1461"/>
      <c r="UW348" s="1461"/>
      <c r="UX348" s="1461"/>
      <c r="UY348" s="1461"/>
      <c r="UZ348" s="1461"/>
      <c r="VA348" s="1461"/>
      <c r="VB348" s="1461"/>
      <c r="VC348" s="1461"/>
      <c r="VD348" s="1461"/>
      <c r="VE348" s="1461"/>
      <c r="VF348" s="1461"/>
      <c r="VG348" s="1461"/>
      <c r="VH348" s="1461"/>
      <c r="VI348" s="1461"/>
      <c r="VJ348" s="1461"/>
      <c r="VK348" s="1461"/>
      <c r="VL348" s="1461"/>
      <c r="VM348" s="1461"/>
      <c r="VN348" s="1461"/>
      <c r="VO348" s="1461"/>
      <c r="VP348" s="1461"/>
      <c r="VQ348" s="1461"/>
      <c r="VR348" s="1461"/>
      <c r="VS348" s="1461"/>
      <c r="VT348" s="1461"/>
      <c r="VU348" s="1461"/>
      <c r="VV348" s="1461"/>
      <c r="VW348" s="1461"/>
      <c r="VX348" s="1461"/>
      <c r="VY348" s="1461"/>
      <c r="VZ348" s="1461"/>
      <c r="WA348" s="1461"/>
      <c r="WB348" s="1461"/>
      <c r="WC348" s="1461"/>
      <c r="WD348" s="1461"/>
      <c r="WE348" s="1461"/>
      <c r="WF348" s="1461"/>
      <c r="WG348" s="1461"/>
      <c r="WH348" s="1461"/>
      <c r="WI348" s="1461"/>
      <c r="WJ348" s="1461"/>
      <c r="WK348" s="1461"/>
      <c r="WL348" s="1461"/>
      <c r="WM348" s="1461"/>
      <c r="WN348" s="1461"/>
      <c r="WO348" s="1461"/>
      <c r="WP348" s="1461"/>
      <c r="WQ348" s="1461"/>
      <c r="WR348" s="1461"/>
      <c r="WS348" s="1461"/>
      <c r="WT348" s="1461"/>
      <c r="WU348" s="1461"/>
      <c r="WV348" s="1461"/>
      <c r="WW348" s="1461"/>
      <c r="WX348" s="1461"/>
      <c r="WY348" s="1461"/>
      <c r="WZ348" s="1461"/>
      <c r="XA348" s="1461"/>
      <c r="XB348" s="1461"/>
      <c r="XC348" s="1461"/>
      <c r="XD348" s="1461"/>
      <c r="XE348" s="1461"/>
      <c r="XF348" s="1461"/>
      <c r="XG348" s="1461"/>
      <c r="XH348" s="1461"/>
      <c r="XI348" s="1461"/>
      <c r="XJ348" s="1461"/>
      <c r="XK348" s="1461"/>
      <c r="XL348" s="1461"/>
      <c r="XM348" s="1461"/>
      <c r="XN348" s="1461"/>
      <c r="XO348" s="1461"/>
      <c r="XP348" s="1461"/>
      <c r="XQ348" s="1461"/>
      <c r="XR348" s="1461"/>
      <c r="XS348" s="1461"/>
      <c r="XT348" s="1461"/>
      <c r="XU348" s="1461"/>
      <c r="XV348" s="1461"/>
      <c r="XW348" s="1461"/>
      <c r="XX348" s="1461"/>
      <c r="XY348" s="1461"/>
      <c r="XZ348" s="1461"/>
      <c r="YA348" s="1461"/>
      <c r="YB348" s="1461"/>
      <c r="YC348" s="1461"/>
      <c r="YD348" s="1461"/>
      <c r="YE348" s="1461"/>
      <c r="YF348" s="1461"/>
      <c r="YG348" s="1461"/>
      <c r="YH348" s="1461"/>
      <c r="YI348" s="1461"/>
      <c r="YJ348" s="1461"/>
      <c r="YK348" s="1461"/>
      <c r="YL348" s="1461"/>
      <c r="YM348" s="1461"/>
      <c r="YN348" s="1461"/>
      <c r="YO348" s="1461"/>
      <c r="YP348" s="1461"/>
      <c r="YQ348" s="1461"/>
      <c r="YR348" s="1461"/>
      <c r="YS348" s="1461"/>
      <c r="YT348" s="1461"/>
      <c r="YU348" s="1461"/>
      <c r="YV348" s="1461"/>
      <c r="YW348" s="1461"/>
      <c r="YX348" s="1461"/>
      <c r="YY348" s="1461"/>
      <c r="YZ348" s="1461"/>
      <c r="ZA348" s="1461"/>
      <c r="ZB348" s="1461"/>
      <c r="ZC348" s="1461"/>
      <c r="ZD348" s="1461"/>
      <c r="ZE348" s="1461"/>
      <c r="ZF348" s="1461"/>
      <c r="ZG348" s="1461"/>
      <c r="ZH348" s="1461"/>
      <c r="ZI348" s="1461"/>
      <c r="ZJ348" s="1461"/>
      <c r="ZK348" s="1461"/>
      <c r="ZL348" s="1461"/>
      <c r="ZM348" s="1461"/>
      <c r="ZN348" s="1461"/>
      <c r="ZO348" s="1461"/>
      <c r="ZP348" s="1461"/>
      <c r="ZQ348" s="1461"/>
      <c r="ZR348" s="1461"/>
      <c r="ZS348" s="1461"/>
      <c r="ZT348" s="1461"/>
      <c r="ZU348" s="1461"/>
      <c r="ZV348" s="1461"/>
      <c r="ZW348" s="1461"/>
      <c r="ZX348" s="1461"/>
      <c r="ZY348" s="1461"/>
      <c r="ZZ348" s="1461"/>
      <c r="AAA348" s="1461"/>
      <c r="AAB348" s="1461"/>
      <c r="AAC348" s="1461"/>
      <c r="AAD348" s="1461"/>
      <c r="AAE348" s="1461"/>
      <c r="AAF348" s="1461"/>
      <c r="AAG348" s="1461"/>
      <c r="AAH348" s="1461"/>
      <c r="AAI348" s="1461"/>
      <c r="AAJ348" s="1461"/>
      <c r="AAK348" s="1461"/>
      <c r="AAL348" s="1461"/>
      <c r="AAM348" s="1461"/>
      <c r="AAN348" s="1461"/>
      <c r="AAO348" s="1461"/>
      <c r="AAP348" s="1461"/>
      <c r="AAQ348" s="1461"/>
      <c r="AAR348" s="1461"/>
      <c r="AAS348" s="1461"/>
      <c r="AAT348" s="1461"/>
      <c r="AAU348" s="1461"/>
      <c r="AAV348" s="1461"/>
      <c r="AAW348" s="1461"/>
      <c r="AAX348" s="1461"/>
      <c r="AAY348" s="1461"/>
      <c r="AAZ348" s="1461"/>
      <c r="ABA348" s="1461"/>
      <c r="ABB348" s="1461"/>
      <c r="ABC348" s="1461"/>
      <c r="ABD348" s="1461"/>
      <c r="ABE348" s="1461"/>
      <c r="ABF348" s="1461"/>
      <c r="ABG348" s="1461"/>
      <c r="ABH348" s="1461"/>
      <c r="ABI348" s="1461"/>
      <c r="ABJ348" s="1461"/>
      <c r="ABK348" s="1461"/>
      <c r="ABL348" s="1461"/>
      <c r="ABM348" s="1461"/>
      <c r="ABN348" s="1461"/>
      <c r="ABO348" s="1461"/>
      <c r="ABP348" s="1461"/>
      <c r="ABQ348" s="1461"/>
      <c r="ABR348" s="1461"/>
      <c r="ABS348" s="1461"/>
      <c r="ABT348" s="1461"/>
      <c r="ABU348" s="1461"/>
      <c r="ABV348" s="1461"/>
      <c r="ABW348" s="1461"/>
      <c r="ABX348" s="1461"/>
      <c r="ABY348" s="1461"/>
      <c r="ABZ348" s="1461"/>
      <c r="ACA348" s="1461"/>
      <c r="ACB348" s="1461"/>
      <c r="ACC348" s="1461"/>
      <c r="ACD348" s="1461"/>
      <c r="ACE348" s="1461"/>
      <c r="ACF348" s="1461"/>
      <c r="ACG348" s="1461"/>
      <c r="ACH348" s="1461"/>
      <c r="ACI348" s="1461"/>
      <c r="ACJ348" s="1461"/>
      <c r="ACK348" s="1461"/>
      <c r="ACL348" s="1461"/>
      <c r="ACM348" s="1461"/>
      <c r="ACN348" s="1461"/>
      <c r="ACO348" s="1461"/>
      <c r="ACP348" s="1461"/>
      <c r="ACQ348" s="1461"/>
      <c r="ACR348" s="1461"/>
      <c r="ACS348" s="1461"/>
      <c r="ACT348" s="1461"/>
      <c r="ACU348" s="1461"/>
      <c r="ACV348" s="1461"/>
      <c r="ACW348" s="1461"/>
      <c r="ACX348" s="1461"/>
      <c r="ACY348" s="1461"/>
      <c r="ACZ348" s="1461"/>
      <c r="ADA348" s="1461"/>
      <c r="ADB348" s="1461"/>
      <c r="ADC348" s="1461"/>
      <c r="ADD348" s="1461"/>
      <c r="ADE348" s="1461"/>
      <c r="ADF348" s="1461"/>
      <c r="ADG348" s="1461"/>
      <c r="ADH348" s="1461"/>
      <c r="ADI348" s="1461"/>
      <c r="ADJ348" s="1461"/>
      <c r="ADK348" s="1461"/>
      <c r="ADL348" s="1461"/>
      <c r="ADM348" s="1461"/>
      <c r="ADN348" s="1461"/>
      <c r="ADO348" s="1461"/>
      <c r="ADP348" s="1461"/>
      <c r="ADQ348" s="1461"/>
      <c r="ADR348" s="1461"/>
      <c r="ADS348" s="1461"/>
      <c r="ADT348" s="1461"/>
      <c r="ADU348" s="1461"/>
      <c r="ADV348" s="1461"/>
      <c r="ADW348" s="1461"/>
      <c r="ADX348" s="1461"/>
      <c r="ADY348" s="1461"/>
      <c r="ADZ348" s="1461"/>
      <c r="AEA348" s="1461"/>
      <c r="AEB348" s="1461"/>
      <c r="AEC348" s="1461"/>
      <c r="AED348" s="1461"/>
      <c r="AEE348" s="1461"/>
      <c r="AEF348" s="1461"/>
      <c r="AEG348" s="1461"/>
      <c r="AEH348" s="1461"/>
      <c r="AEI348" s="1461"/>
      <c r="AEJ348" s="1461"/>
      <c r="AEK348" s="1461"/>
      <c r="AEL348" s="1461"/>
      <c r="AEM348" s="1461"/>
      <c r="AEN348" s="1461"/>
      <c r="AEO348" s="1461"/>
      <c r="AEP348" s="1461"/>
      <c r="AEQ348" s="1461"/>
      <c r="AER348" s="1461"/>
      <c r="AES348" s="1461"/>
      <c r="AET348" s="1461"/>
      <c r="AEU348" s="1461"/>
      <c r="AEV348" s="1461"/>
      <c r="AEW348" s="1461"/>
      <c r="AEX348" s="1461"/>
      <c r="AEY348" s="1461"/>
      <c r="AEZ348" s="1461"/>
      <c r="AFA348" s="1461"/>
      <c r="AFB348" s="1461"/>
      <c r="AFC348" s="1461"/>
      <c r="AFD348" s="1461"/>
      <c r="AFE348" s="1461"/>
      <c r="AFF348" s="1461"/>
      <c r="AFG348" s="1461"/>
      <c r="AFH348" s="1461"/>
      <c r="AFI348" s="1461"/>
      <c r="AFJ348" s="1461"/>
      <c r="AFK348" s="1461"/>
      <c r="AFL348" s="1461"/>
      <c r="AFM348" s="1461"/>
      <c r="AFN348" s="1461"/>
      <c r="AFO348" s="1461"/>
      <c r="AFP348" s="1461"/>
      <c r="AFQ348" s="1461"/>
      <c r="AFR348" s="1461"/>
      <c r="AFS348" s="1461"/>
      <c r="AFT348" s="1461"/>
      <c r="AFU348" s="1461"/>
      <c r="AFV348" s="1461"/>
      <c r="AFW348" s="1461"/>
      <c r="AFX348" s="1461"/>
      <c r="AFY348" s="1461"/>
      <c r="AFZ348" s="1461"/>
      <c r="AGA348" s="1461"/>
      <c r="AGB348" s="1461"/>
      <c r="AGC348" s="1461"/>
      <c r="AGD348" s="1461"/>
      <c r="AGE348" s="1461"/>
      <c r="AGF348" s="1461"/>
      <c r="AGG348" s="1461"/>
      <c r="AGH348" s="1461"/>
      <c r="AGI348" s="1461"/>
      <c r="AGJ348" s="1461"/>
      <c r="AGK348" s="1461"/>
      <c r="AGL348" s="1461"/>
      <c r="AGM348" s="1461"/>
      <c r="AGN348" s="1461"/>
      <c r="AGO348" s="1461"/>
      <c r="AGP348" s="1461"/>
      <c r="AGQ348" s="1461"/>
      <c r="AGR348" s="1461"/>
      <c r="AGS348" s="1461"/>
      <c r="AGT348" s="1461"/>
      <c r="AGU348" s="1461"/>
      <c r="AGV348" s="1461"/>
      <c r="AGW348" s="1461"/>
      <c r="AGX348" s="1461"/>
      <c r="AGY348" s="1461"/>
      <c r="AGZ348" s="1461"/>
      <c r="AHA348" s="1461"/>
      <c r="AHB348" s="1461"/>
      <c r="AHC348" s="1461"/>
      <c r="AHD348" s="1461"/>
      <c r="AHE348" s="1461"/>
      <c r="AHF348" s="1461"/>
      <c r="AHG348" s="1461"/>
      <c r="AHH348" s="1461"/>
      <c r="AHI348" s="1461"/>
      <c r="AHJ348" s="1461"/>
      <c r="AHK348" s="1461"/>
      <c r="AHL348" s="1461"/>
      <c r="AHM348" s="1461"/>
      <c r="AHN348" s="1461"/>
      <c r="AHO348" s="1461"/>
      <c r="AHP348" s="1461"/>
      <c r="AHQ348" s="1461"/>
      <c r="AHR348" s="1461"/>
      <c r="AHS348" s="1461"/>
      <c r="AHT348" s="1461"/>
      <c r="AHU348" s="1461"/>
      <c r="AHV348" s="1461"/>
      <c r="AHW348" s="1461"/>
      <c r="AHX348" s="1461"/>
      <c r="AHY348" s="1461"/>
      <c r="AHZ348" s="1461"/>
      <c r="AIA348" s="1461"/>
      <c r="AIB348" s="1461"/>
      <c r="AIC348" s="1461"/>
      <c r="AID348" s="1461"/>
      <c r="AIE348" s="1461"/>
      <c r="AIF348" s="1461"/>
      <c r="AIG348" s="1461"/>
      <c r="AIH348" s="1461"/>
      <c r="AII348" s="1461"/>
      <c r="AIJ348" s="1461"/>
      <c r="AIK348" s="1461"/>
      <c r="AIL348" s="1461"/>
      <c r="AIM348" s="1461"/>
      <c r="AIN348" s="1461"/>
      <c r="AIO348" s="1461"/>
      <c r="AIP348" s="1461"/>
      <c r="AIQ348" s="1461"/>
      <c r="AIR348" s="1461"/>
      <c r="AIS348" s="1461"/>
      <c r="AIT348" s="1461"/>
      <c r="AIU348" s="1461"/>
      <c r="AIV348" s="1461"/>
      <c r="AIW348" s="1461"/>
      <c r="AIX348" s="1461"/>
      <c r="AIY348" s="1461"/>
      <c r="AIZ348" s="1461"/>
      <c r="AJA348" s="1461"/>
      <c r="AJB348" s="1461"/>
      <c r="AJC348" s="1461"/>
      <c r="AJD348" s="1461"/>
      <c r="AJE348" s="1461"/>
      <c r="AJF348" s="1461"/>
      <c r="AJG348" s="1461"/>
      <c r="AJH348" s="1461"/>
      <c r="AJI348" s="1461"/>
      <c r="AJJ348" s="1461"/>
      <c r="AJK348" s="1461"/>
      <c r="AJL348" s="1461"/>
      <c r="AJM348" s="1461"/>
      <c r="AJN348" s="1461"/>
      <c r="AJO348" s="1461"/>
      <c r="AJP348" s="1461"/>
      <c r="AJQ348" s="1461"/>
      <c r="AJR348" s="1461"/>
      <c r="AJS348" s="1461"/>
      <c r="AJT348" s="1461"/>
      <c r="AJU348" s="1461"/>
      <c r="AJV348" s="1461"/>
      <c r="AJW348" s="1461"/>
      <c r="AJX348" s="1461"/>
      <c r="AJY348" s="1461"/>
      <c r="AJZ348" s="1461"/>
      <c r="AKA348" s="1461"/>
      <c r="AKB348" s="1461"/>
      <c r="AKC348" s="1461"/>
      <c r="AKD348" s="1461"/>
      <c r="AKE348" s="1461"/>
      <c r="AKF348" s="1461"/>
      <c r="AKG348" s="1461"/>
      <c r="AKH348" s="1461"/>
      <c r="AKI348" s="1461"/>
      <c r="AKJ348" s="1461"/>
      <c r="AKK348" s="1461"/>
      <c r="AKL348" s="1461"/>
      <c r="AKM348" s="1461"/>
      <c r="AKN348" s="1461"/>
      <c r="AKO348" s="1461"/>
      <c r="AKP348" s="1461"/>
      <c r="AKQ348" s="1461"/>
      <c r="AKR348" s="1461"/>
      <c r="AKS348" s="1461"/>
      <c r="AKT348" s="1461"/>
      <c r="AKU348" s="1461"/>
      <c r="AKV348" s="1461"/>
      <c r="AKW348" s="1461"/>
      <c r="AKX348" s="1461"/>
      <c r="AKY348" s="1461"/>
      <c r="AKZ348" s="1461"/>
      <c r="ALA348" s="1461"/>
      <c r="ALB348" s="1461"/>
      <c r="ALC348" s="1461"/>
      <c r="ALD348" s="1461"/>
      <c r="ALE348" s="1461"/>
      <c r="ALF348" s="1461"/>
      <c r="ALG348" s="1461"/>
      <c r="ALH348" s="1461"/>
      <c r="ALI348" s="1461"/>
      <c r="ALJ348" s="1461"/>
      <c r="ALK348" s="1461"/>
      <c r="ALL348" s="1461"/>
      <c r="ALM348" s="1461"/>
      <c r="ALN348" s="1461"/>
      <c r="ALO348" s="1461"/>
      <c r="ALP348" s="1461"/>
      <c r="ALQ348" s="1461"/>
      <c r="ALR348" s="1461"/>
      <c r="ALS348" s="1461"/>
      <c r="ALT348" s="1461"/>
      <c r="ALU348" s="1461"/>
      <c r="ALV348" s="1461"/>
      <c r="ALW348" s="1461"/>
      <c r="ALX348" s="1461"/>
      <c r="ALY348" s="1461"/>
      <c r="ALZ348" s="1461"/>
      <c r="AMA348" s="1461"/>
      <c r="AMB348" s="1461"/>
      <c r="AMC348" s="1461"/>
      <c r="AMD348" s="1461"/>
      <c r="AME348" s="1461"/>
      <c r="AMF348" s="1461"/>
      <c r="AMG348" s="1461"/>
      <c r="AMH348" s="1461"/>
      <c r="AMI348" s="1461"/>
      <c r="AMJ348" s="1461"/>
      <c r="AMK348" s="1461"/>
      <c r="AML348" s="1461"/>
      <c r="AMM348" s="1461"/>
      <c r="AMN348" s="1461"/>
      <c r="AMO348" s="1461"/>
      <c r="AMP348" s="1461"/>
      <c r="AMQ348" s="1461"/>
      <c r="AMR348" s="1461"/>
      <c r="AMS348" s="1461"/>
      <c r="AMT348" s="1461"/>
      <c r="AMU348" s="1461"/>
      <c r="AMV348" s="1461"/>
      <c r="AMW348" s="1461"/>
      <c r="AMX348" s="1461"/>
      <c r="AMY348" s="1461"/>
      <c r="AMZ348" s="1461"/>
      <c r="ANA348" s="1461"/>
      <c r="ANB348" s="1461"/>
      <c r="ANC348" s="1461"/>
      <c r="AND348" s="1461"/>
      <c r="ANE348" s="1461"/>
      <c r="ANF348" s="1461"/>
      <c r="ANG348" s="1461"/>
      <c r="ANH348" s="1461"/>
      <c r="ANI348" s="1461"/>
      <c r="ANJ348" s="1461"/>
      <c r="ANK348" s="1461"/>
      <c r="ANL348" s="1461"/>
      <c r="ANM348" s="1461"/>
      <c r="ANN348" s="1461"/>
      <c r="ANO348" s="1461"/>
      <c r="ANP348" s="1461"/>
      <c r="ANQ348" s="1461"/>
      <c r="ANR348" s="1461"/>
      <c r="ANS348" s="1461"/>
      <c r="ANT348" s="1461"/>
      <c r="ANU348" s="1461"/>
      <c r="ANV348" s="1461"/>
      <c r="ANW348" s="1461"/>
      <c r="ANX348" s="1461"/>
      <c r="ANY348" s="1461"/>
      <c r="ANZ348" s="1461"/>
      <c r="AOA348" s="1461"/>
      <c r="AOB348" s="1461"/>
      <c r="AOC348" s="1461"/>
      <c r="AOD348" s="1461"/>
      <c r="AOE348" s="1461"/>
      <c r="AOF348" s="1461"/>
      <c r="AOG348" s="1461"/>
      <c r="AOH348" s="1461"/>
      <c r="AOI348" s="1461"/>
      <c r="AOJ348" s="1461"/>
      <c r="AOK348" s="1461"/>
      <c r="AOL348" s="1461"/>
      <c r="AOM348" s="1461"/>
      <c r="AON348" s="1461"/>
      <c r="AOO348" s="1461"/>
      <c r="AOP348" s="1461"/>
      <c r="AOQ348" s="1461"/>
      <c r="AOR348" s="1461"/>
      <c r="AOS348" s="1461"/>
      <c r="AOT348" s="1461"/>
      <c r="AOU348" s="1461"/>
      <c r="AOV348" s="1461"/>
      <c r="AOW348" s="1461"/>
      <c r="AOX348" s="1461"/>
      <c r="AOY348" s="1461"/>
      <c r="AOZ348" s="1461"/>
      <c r="APA348" s="1461"/>
      <c r="APB348" s="1461"/>
      <c r="APC348" s="1461"/>
      <c r="APD348" s="1461"/>
      <c r="APE348" s="1461"/>
      <c r="APF348" s="1461"/>
      <c r="APG348" s="1461"/>
      <c r="APH348" s="1461"/>
      <c r="API348" s="1461"/>
      <c r="APJ348" s="1461"/>
      <c r="APK348" s="1461"/>
      <c r="APL348" s="1461"/>
      <c r="APM348" s="1461"/>
      <c r="APN348" s="1461"/>
      <c r="APO348" s="1461"/>
      <c r="APP348" s="1461"/>
      <c r="APQ348" s="1461"/>
      <c r="APR348" s="1461"/>
      <c r="APS348" s="1461"/>
      <c r="APT348" s="1461"/>
      <c r="APU348" s="1461"/>
      <c r="APV348" s="1461"/>
      <c r="APW348" s="1461"/>
      <c r="APX348" s="1461"/>
      <c r="APY348" s="1461"/>
      <c r="APZ348" s="1461"/>
      <c r="AQA348" s="1461"/>
      <c r="AQB348" s="1461"/>
      <c r="AQC348" s="1461"/>
      <c r="AQD348" s="1461"/>
      <c r="AQE348" s="1461"/>
      <c r="AQF348" s="1461"/>
      <c r="AQG348" s="1461"/>
      <c r="AQH348" s="1461"/>
      <c r="AQI348" s="1461"/>
      <c r="AQJ348" s="1461"/>
      <c r="AQK348" s="1461"/>
      <c r="AQL348" s="1461"/>
      <c r="AQM348" s="1461"/>
      <c r="AQN348" s="1461"/>
      <c r="AQO348" s="1461"/>
      <c r="AQP348" s="1461"/>
      <c r="AQQ348" s="1461"/>
      <c r="AQR348" s="1461"/>
      <c r="AQS348" s="1461"/>
      <c r="AQT348" s="1461"/>
      <c r="AQU348" s="1461"/>
      <c r="AQV348" s="1461"/>
      <c r="AQW348" s="1461"/>
      <c r="AQX348" s="1461"/>
      <c r="AQY348" s="1461"/>
      <c r="AQZ348" s="1461"/>
      <c r="ARA348" s="1461"/>
      <c r="ARB348" s="1461"/>
      <c r="ARC348" s="1461"/>
      <c r="ARD348" s="1461"/>
      <c r="ARE348" s="1461"/>
      <c r="ARF348" s="1461"/>
      <c r="ARG348" s="1461"/>
      <c r="ARH348" s="1461"/>
      <c r="ARI348" s="1461"/>
      <c r="ARJ348" s="1461"/>
      <c r="ARK348" s="1461"/>
      <c r="ARL348" s="1461"/>
      <c r="ARM348" s="1461"/>
      <c r="ARN348" s="1461"/>
      <c r="ARO348" s="1461"/>
      <c r="ARP348" s="1461"/>
      <c r="ARQ348" s="1461"/>
      <c r="ARR348" s="1461"/>
      <c r="ARS348" s="1461"/>
      <c r="ART348" s="1461"/>
      <c r="ARU348" s="1461"/>
      <c r="ARV348" s="1461"/>
      <c r="ARW348" s="1461"/>
      <c r="ARX348" s="1461"/>
      <c r="ARY348" s="1461"/>
      <c r="ARZ348" s="1461"/>
      <c r="ASA348" s="1461"/>
      <c r="ASB348" s="1461"/>
      <c r="ASC348" s="1461"/>
      <c r="ASD348" s="1461"/>
      <c r="ASE348" s="1461"/>
      <c r="ASF348" s="1461"/>
      <c r="ASG348" s="1461"/>
      <c r="ASH348" s="1461"/>
      <c r="ASI348" s="1461"/>
      <c r="ASJ348" s="1461"/>
      <c r="ASK348" s="1461"/>
      <c r="ASL348" s="1461"/>
      <c r="ASM348" s="1461"/>
      <c r="ASN348" s="1461"/>
      <c r="ASO348" s="1461"/>
      <c r="ASP348" s="1461"/>
      <c r="ASQ348" s="1461"/>
      <c r="ASR348" s="1461"/>
      <c r="ASS348" s="1461"/>
      <c r="AST348" s="1461"/>
      <c r="ASU348" s="1461"/>
      <c r="ASV348" s="1461"/>
      <c r="ASW348" s="1461"/>
      <c r="ASX348" s="1461"/>
      <c r="ASY348" s="1461"/>
      <c r="ASZ348" s="1461"/>
      <c r="ATA348" s="1461"/>
      <c r="ATB348" s="1461"/>
      <c r="ATC348" s="1461"/>
      <c r="ATD348" s="1461"/>
      <c r="ATE348" s="1461"/>
      <c r="ATF348" s="1461"/>
      <c r="ATG348" s="1461"/>
      <c r="ATH348" s="1461"/>
      <c r="ATI348" s="1461"/>
      <c r="ATJ348" s="1461"/>
      <c r="ATK348" s="1461"/>
      <c r="ATL348" s="1461"/>
      <c r="ATM348" s="1461"/>
      <c r="ATN348" s="1461"/>
      <c r="ATO348" s="1461"/>
      <c r="ATP348" s="1461"/>
      <c r="ATQ348" s="1461"/>
      <c r="ATR348" s="1461"/>
      <c r="ATS348" s="1461"/>
      <c r="ATT348" s="1461"/>
      <c r="ATU348" s="1461"/>
      <c r="ATV348" s="1461"/>
      <c r="ATW348" s="1461"/>
      <c r="ATX348" s="1461"/>
      <c r="ATY348" s="1461"/>
      <c r="ATZ348" s="1461"/>
      <c r="AUA348" s="1461"/>
      <c r="AUB348" s="1461"/>
      <c r="AUC348" s="1461"/>
      <c r="AUD348" s="1461"/>
      <c r="AUE348" s="1461"/>
      <c r="AUF348" s="1461"/>
      <c r="AUG348" s="1461"/>
      <c r="AUH348" s="1461"/>
      <c r="AUI348" s="1461"/>
      <c r="AUJ348" s="1461"/>
      <c r="AUK348" s="1461"/>
      <c r="AUL348" s="1461"/>
      <c r="AUM348" s="1461"/>
      <c r="AUN348" s="1461"/>
      <c r="AUO348" s="1461"/>
      <c r="AUP348" s="1461"/>
      <c r="AUQ348" s="1461"/>
      <c r="AUR348" s="1461"/>
      <c r="AUS348" s="1461"/>
      <c r="AUT348" s="1461"/>
      <c r="AUU348" s="1461"/>
      <c r="AUV348" s="1461"/>
      <c r="AUW348" s="1461"/>
      <c r="AUX348" s="1461"/>
      <c r="AUY348" s="1461"/>
      <c r="AUZ348" s="1461"/>
      <c r="AVA348" s="1461"/>
      <c r="AVB348" s="1461"/>
      <c r="AVC348" s="1461"/>
      <c r="AVD348" s="1461"/>
      <c r="AVE348" s="1461"/>
      <c r="AVF348" s="1461"/>
      <c r="AVG348" s="1461"/>
      <c r="AVH348" s="1461"/>
      <c r="AVI348" s="1461"/>
      <c r="AVJ348" s="1461"/>
      <c r="AVK348" s="1461"/>
      <c r="AVL348" s="1461"/>
      <c r="AVM348" s="1461"/>
      <c r="AVN348" s="1461"/>
      <c r="AVO348" s="1461"/>
      <c r="AVP348" s="1461"/>
      <c r="AVQ348" s="1461"/>
      <c r="AVR348" s="1461"/>
      <c r="AVS348" s="1461"/>
      <c r="AVT348" s="1461"/>
      <c r="AVU348" s="1461"/>
      <c r="AVV348" s="1461"/>
      <c r="AVW348" s="1461"/>
      <c r="AVX348" s="1461"/>
      <c r="AVY348" s="1461"/>
      <c r="AVZ348" s="1461"/>
      <c r="AWA348" s="1461"/>
      <c r="AWB348" s="1461"/>
      <c r="AWC348" s="1461"/>
      <c r="AWD348" s="1461"/>
      <c r="AWE348" s="1461"/>
      <c r="AWF348" s="1461"/>
      <c r="AWG348" s="1461"/>
      <c r="AWH348" s="1461"/>
      <c r="AWI348" s="1461"/>
      <c r="AWJ348" s="1461"/>
      <c r="AWK348" s="1461"/>
      <c r="AWL348" s="1461"/>
      <c r="AWM348" s="1461"/>
      <c r="AWN348" s="1461"/>
      <c r="AWO348" s="1461"/>
      <c r="AWP348" s="1461"/>
      <c r="AWQ348" s="1461"/>
      <c r="AWR348" s="1461"/>
      <c r="AWS348" s="1461"/>
      <c r="AWT348" s="1461"/>
      <c r="AWU348" s="1461"/>
      <c r="AWV348" s="1461"/>
      <c r="AWW348" s="1461"/>
      <c r="AWX348" s="1461"/>
      <c r="AWY348" s="1461"/>
      <c r="AWZ348" s="1461"/>
      <c r="AXA348" s="1461"/>
      <c r="AXB348" s="1461"/>
      <c r="AXC348" s="1461"/>
      <c r="AXD348" s="1461"/>
      <c r="AXE348" s="1461"/>
      <c r="AXF348" s="1461"/>
      <c r="AXG348" s="1461"/>
      <c r="AXH348" s="1461"/>
      <c r="AXI348" s="1461"/>
      <c r="AXJ348" s="1461"/>
      <c r="AXK348" s="1461"/>
      <c r="AXL348" s="1461"/>
      <c r="AXM348" s="1461"/>
      <c r="AXN348" s="1461"/>
      <c r="AXO348" s="1461"/>
      <c r="AXP348" s="1461"/>
      <c r="AXQ348" s="1461"/>
      <c r="AXR348" s="1461"/>
      <c r="AXS348" s="1461"/>
      <c r="AXT348" s="1461"/>
      <c r="AXU348" s="1461"/>
      <c r="AXV348" s="1461"/>
      <c r="AXW348" s="1461"/>
      <c r="AXX348" s="1461"/>
      <c r="AXY348" s="1461"/>
      <c r="AXZ348" s="1461"/>
      <c r="AYA348" s="1461"/>
      <c r="AYB348" s="1461"/>
      <c r="AYC348" s="1461"/>
      <c r="AYD348" s="1461"/>
      <c r="AYE348" s="1461"/>
      <c r="AYF348" s="1461"/>
      <c r="AYG348" s="1461"/>
      <c r="AYH348" s="1461"/>
      <c r="AYI348" s="1461"/>
      <c r="AYJ348" s="1461"/>
      <c r="AYK348" s="1461"/>
      <c r="AYL348" s="1461"/>
      <c r="AYM348" s="1461"/>
      <c r="AYN348" s="1461"/>
      <c r="AYO348" s="1461"/>
      <c r="AYP348" s="1461"/>
      <c r="AYQ348" s="1461"/>
      <c r="AYR348" s="1461"/>
      <c r="AYS348" s="1461"/>
      <c r="AYT348" s="1461"/>
      <c r="AYU348" s="1461"/>
      <c r="AYV348" s="1461"/>
      <c r="AYW348" s="1461"/>
      <c r="AYX348" s="1461"/>
      <c r="AYY348" s="1461"/>
      <c r="AYZ348" s="1461"/>
      <c r="AZA348" s="1461"/>
      <c r="AZB348" s="1461"/>
      <c r="AZC348" s="1461"/>
      <c r="AZD348" s="1461"/>
      <c r="AZE348" s="1461"/>
      <c r="AZF348" s="1461"/>
      <c r="AZG348" s="1461"/>
      <c r="AZH348" s="1461"/>
      <c r="AZI348" s="1461"/>
      <c r="AZJ348" s="1461"/>
      <c r="AZK348" s="1461"/>
      <c r="AZL348" s="1461"/>
      <c r="AZM348" s="1461"/>
      <c r="AZN348" s="1461"/>
      <c r="AZO348" s="1461"/>
      <c r="AZP348" s="1461"/>
      <c r="AZQ348" s="1461"/>
      <c r="AZR348" s="1461"/>
      <c r="AZS348" s="1461"/>
      <c r="AZT348" s="1461"/>
      <c r="AZU348" s="1461"/>
      <c r="AZV348" s="1461"/>
      <c r="AZW348" s="1461"/>
      <c r="AZX348" s="1461"/>
      <c r="AZY348" s="1461"/>
      <c r="AZZ348" s="1461"/>
      <c r="BAA348" s="1461"/>
      <c r="BAB348" s="1461"/>
      <c r="BAC348" s="1461"/>
      <c r="BAD348" s="1461"/>
      <c r="BAE348" s="1461"/>
      <c r="BAF348" s="1461"/>
      <c r="BAG348" s="1461"/>
      <c r="BAH348" s="1461"/>
      <c r="BAI348" s="1461"/>
      <c r="BAJ348" s="1461"/>
      <c r="BAK348" s="1461"/>
      <c r="BAL348" s="1461"/>
      <c r="BAM348" s="1461"/>
      <c r="BAN348" s="1461"/>
      <c r="BAO348" s="1461"/>
      <c r="BAP348" s="1461"/>
      <c r="BAQ348" s="1461"/>
      <c r="BAR348" s="1461"/>
      <c r="BAS348" s="1461"/>
      <c r="BAT348" s="1461"/>
      <c r="BAU348" s="1461"/>
      <c r="BAV348" s="1461"/>
      <c r="BAW348" s="1461"/>
      <c r="BAX348" s="1461"/>
      <c r="BAY348" s="1461"/>
      <c r="BAZ348" s="1461"/>
      <c r="BBA348" s="1461"/>
      <c r="BBB348" s="1461"/>
      <c r="BBC348" s="1461"/>
      <c r="BBD348" s="1461"/>
      <c r="BBE348" s="1461"/>
      <c r="BBF348" s="1461"/>
      <c r="BBG348" s="1461"/>
      <c r="BBH348" s="1461"/>
      <c r="BBI348" s="1461"/>
      <c r="BBJ348" s="1461"/>
      <c r="BBK348" s="1461"/>
      <c r="BBL348" s="1461"/>
      <c r="BBM348" s="1461"/>
      <c r="BBN348" s="1461"/>
      <c r="BBO348" s="1461"/>
      <c r="BBP348" s="1461"/>
      <c r="BBQ348" s="1461"/>
      <c r="BBR348" s="1461"/>
      <c r="BBS348" s="1461"/>
      <c r="BBT348" s="1461"/>
      <c r="BBU348" s="1461"/>
      <c r="BBV348" s="1461"/>
      <c r="BBW348" s="1461"/>
      <c r="BBX348" s="1461"/>
      <c r="BBY348" s="1461"/>
      <c r="BBZ348" s="1461"/>
      <c r="BCA348" s="1461"/>
      <c r="BCB348" s="1461"/>
      <c r="BCC348" s="1461"/>
      <c r="BCD348" s="1461"/>
      <c r="BCE348" s="1461"/>
      <c r="BCF348" s="1461"/>
      <c r="BCG348" s="1461"/>
      <c r="BCH348" s="1461"/>
      <c r="BCI348" s="1461"/>
      <c r="BCJ348" s="1461"/>
      <c r="BCK348" s="1461"/>
      <c r="BCL348" s="1461"/>
      <c r="BCM348" s="1461"/>
      <c r="BCN348" s="1461"/>
      <c r="BCO348" s="1461"/>
      <c r="BCP348" s="1461"/>
      <c r="BCQ348" s="1461"/>
      <c r="BCR348" s="1461"/>
      <c r="BCS348" s="1461"/>
      <c r="BCT348" s="1461"/>
      <c r="BCU348" s="1461"/>
      <c r="BCV348" s="1461"/>
      <c r="BCW348" s="1461"/>
      <c r="BCX348" s="1461"/>
      <c r="BCY348" s="1461"/>
      <c r="BCZ348" s="1461"/>
      <c r="BDA348" s="1461"/>
      <c r="BDB348" s="1461"/>
      <c r="BDC348" s="1461"/>
      <c r="BDD348" s="1461"/>
      <c r="BDE348" s="1461"/>
      <c r="BDF348" s="1461"/>
      <c r="BDG348" s="1461"/>
      <c r="BDH348" s="1461"/>
      <c r="BDI348" s="1461"/>
      <c r="BDJ348" s="1461"/>
      <c r="BDK348" s="1461"/>
      <c r="BDL348" s="1461"/>
      <c r="BDM348" s="1461"/>
      <c r="BDN348" s="1461"/>
      <c r="BDO348" s="1461"/>
      <c r="BDP348" s="1461"/>
      <c r="BDQ348" s="1461"/>
      <c r="BDR348" s="1461"/>
      <c r="BDS348" s="1461"/>
      <c r="BDT348" s="1461"/>
      <c r="BDU348" s="1461"/>
      <c r="BDV348" s="1461"/>
      <c r="BDW348" s="1461"/>
      <c r="BDX348" s="1461"/>
      <c r="BDY348" s="1461"/>
      <c r="BDZ348" s="1461"/>
      <c r="BEA348" s="1461"/>
      <c r="BEB348" s="1461"/>
      <c r="BEC348" s="1461"/>
      <c r="BED348" s="1461"/>
      <c r="BEE348" s="1461"/>
      <c r="BEF348" s="1461"/>
      <c r="BEG348" s="1461"/>
      <c r="BEH348" s="1461"/>
      <c r="BEI348" s="1461"/>
      <c r="BEJ348" s="1461"/>
      <c r="BEK348" s="1461"/>
      <c r="BEL348" s="1461"/>
      <c r="BEM348" s="1461"/>
      <c r="BEN348" s="1461"/>
      <c r="BEO348" s="1461"/>
      <c r="BEP348" s="1461"/>
      <c r="BEQ348" s="1461"/>
      <c r="BER348" s="1461"/>
      <c r="BES348" s="1461"/>
      <c r="BET348" s="1461"/>
      <c r="BEU348" s="1461"/>
      <c r="BEV348" s="1461"/>
      <c r="BEW348" s="1461"/>
      <c r="BEX348" s="1461"/>
      <c r="BEY348" s="1461"/>
      <c r="BEZ348" s="1461"/>
      <c r="BFA348" s="1461"/>
      <c r="BFB348" s="1461"/>
      <c r="BFC348" s="1461"/>
      <c r="BFD348" s="1461"/>
      <c r="BFE348" s="1461"/>
      <c r="BFF348" s="1461"/>
      <c r="BFG348" s="1461"/>
      <c r="BFH348" s="1461"/>
      <c r="BFI348" s="1461"/>
      <c r="BFJ348" s="1461"/>
      <c r="BFK348" s="1461"/>
      <c r="BFL348" s="1461"/>
      <c r="BFM348" s="1461"/>
      <c r="BFN348" s="1461"/>
      <c r="BFO348" s="1461"/>
      <c r="BFP348" s="1461"/>
      <c r="BFQ348" s="1461"/>
      <c r="BFR348" s="1461"/>
      <c r="BFS348" s="1461"/>
      <c r="BFT348" s="1461"/>
      <c r="BFU348" s="1461"/>
      <c r="BFV348" s="1461"/>
      <c r="BFW348" s="1461"/>
      <c r="BFX348" s="1461"/>
      <c r="BFY348" s="1461"/>
      <c r="BFZ348" s="1461"/>
      <c r="BGA348" s="1461"/>
      <c r="BGB348" s="1461"/>
      <c r="BGC348" s="1461"/>
      <c r="BGD348" s="1461"/>
      <c r="BGE348" s="1461"/>
      <c r="BGF348" s="1461"/>
      <c r="BGG348" s="1461"/>
      <c r="BGH348" s="1461"/>
      <c r="BGI348" s="1461"/>
      <c r="BGJ348" s="1461"/>
      <c r="BGK348" s="1461"/>
      <c r="BGL348" s="1461"/>
      <c r="BGM348" s="1461"/>
      <c r="BGN348" s="1461"/>
      <c r="BGO348" s="1461"/>
      <c r="BGP348" s="1461"/>
      <c r="BGQ348" s="1461"/>
      <c r="BGR348" s="1461"/>
      <c r="BGS348" s="1461"/>
      <c r="BGT348" s="1461"/>
      <c r="BGU348" s="1461"/>
      <c r="BGV348" s="1461"/>
      <c r="BGW348" s="1461"/>
      <c r="BGX348" s="1461"/>
      <c r="BGY348" s="1461"/>
      <c r="BGZ348" s="1461"/>
      <c r="BHA348" s="1461"/>
      <c r="BHB348" s="1461"/>
      <c r="BHC348" s="1461"/>
      <c r="BHD348" s="1461"/>
      <c r="BHE348" s="1461"/>
      <c r="BHF348" s="1461"/>
      <c r="BHG348" s="1461"/>
      <c r="BHH348" s="1461"/>
      <c r="BHI348" s="1461"/>
      <c r="BHJ348" s="1461"/>
      <c r="BHK348" s="1461"/>
      <c r="BHL348" s="1461"/>
      <c r="BHM348" s="1461"/>
      <c r="BHN348" s="1461"/>
      <c r="BHO348" s="1461"/>
      <c r="BHP348" s="1461"/>
      <c r="BHQ348" s="1461"/>
      <c r="BHR348" s="1461"/>
      <c r="BHS348" s="1461"/>
      <c r="BHT348" s="1461"/>
      <c r="BHU348" s="1461"/>
      <c r="BHV348" s="1461"/>
      <c r="BHW348" s="1461"/>
      <c r="BHX348" s="1461"/>
      <c r="BHY348" s="1461"/>
      <c r="BHZ348" s="1461"/>
      <c r="BIA348" s="1461"/>
      <c r="BIB348" s="1461"/>
      <c r="BIC348" s="1461"/>
      <c r="BID348" s="1461"/>
      <c r="BIE348" s="1461"/>
      <c r="BIF348" s="1461"/>
      <c r="BIG348" s="1461"/>
      <c r="BIH348" s="1461"/>
      <c r="BII348" s="1461"/>
      <c r="BIJ348" s="1461"/>
      <c r="BIK348" s="1461"/>
      <c r="BIL348" s="1461"/>
      <c r="BIM348" s="1461"/>
      <c r="BIN348" s="1461"/>
      <c r="BIO348" s="1461"/>
      <c r="BIP348" s="1461"/>
      <c r="BIQ348" s="1461"/>
      <c r="BIR348" s="1461"/>
      <c r="BIS348" s="1461"/>
      <c r="BIT348" s="1461"/>
      <c r="BIU348" s="1461"/>
      <c r="BIV348" s="1461"/>
      <c r="BIW348" s="1461"/>
      <c r="BIX348" s="1461"/>
      <c r="BIY348" s="1461"/>
      <c r="BIZ348" s="1461"/>
      <c r="BJA348" s="1461"/>
      <c r="BJB348" s="1461"/>
      <c r="BJC348" s="1461"/>
      <c r="BJD348" s="1461"/>
      <c r="BJE348" s="1461"/>
      <c r="BJF348" s="1461"/>
      <c r="BJG348" s="1461"/>
      <c r="BJH348" s="1461"/>
      <c r="BJI348" s="1461"/>
      <c r="BJJ348" s="1461"/>
      <c r="BJK348" s="1461"/>
      <c r="BJL348" s="1461"/>
      <c r="BJM348" s="1461"/>
      <c r="BJN348" s="1461"/>
      <c r="BJO348" s="1461"/>
      <c r="BJP348" s="1461"/>
      <c r="BJQ348" s="1461"/>
      <c r="BJR348" s="1461"/>
      <c r="BJS348" s="1461"/>
      <c r="BJT348" s="1461"/>
      <c r="BJU348" s="1461"/>
      <c r="BJV348" s="1461"/>
      <c r="BJW348" s="1461"/>
      <c r="BJX348" s="1461"/>
      <c r="BJY348" s="1461"/>
      <c r="BJZ348" s="1461"/>
      <c r="BKA348" s="1461"/>
      <c r="BKB348" s="1461"/>
      <c r="BKC348" s="1461"/>
      <c r="BKD348" s="1461"/>
      <c r="BKE348" s="1461"/>
      <c r="BKF348" s="1461"/>
      <c r="BKG348" s="1461"/>
      <c r="BKH348" s="1461"/>
      <c r="BKI348" s="1461"/>
      <c r="BKJ348" s="1461"/>
      <c r="BKK348" s="1461"/>
      <c r="BKL348" s="1461"/>
      <c r="BKM348" s="1461"/>
      <c r="BKN348" s="1461"/>
      <c r="BKO348" s="1461"/>
      <c r="BKP348" s="1461"/>
      <c r="BKQ348" s="1461"/>
      <c r="BKR348" s="1461"/>
      <c r="BKS348" s="1461"/>
      <c r="BKT348" s="1461"/>
      <c r="BKU348" s="1461"/>
      <c r="BKV348" s="1461"/>
      <c r="BKW348" s="1461"/>
      <c r="BKX348" s="1461"/>
      <c r="BKY348" s="1461"/>
      <c r="BKZ348" s="1461"/>
      <c r="BLA348" s="1461"/>
      <c r="BLB348" s="1461"/>
      <c r="BLC348" s="1461"/>
      <c r="BLD348" s="1461"/>
      <c r="BLE348" s="1461"/>
      <c r="BLF348" s="1461"/>
      <c r="BLG348" s="1461"/>
      <c r="BLH348" s="1461"/>
      <c r="BLI348" s="1461"/>
      <c r="BLJ348" s="1461"/>
      <c r="BLK348" s="1461"/>
      <c r="BLL348" s="1461"/>
      <c r="BLM348" s="1461"/>
      <c r="BLN348" s="1461"/>
      <c r="BLO348" s="1461"/>
      <c r="BLP348" s="1461"/>
      <c r="BLQ348" s="1461"/>
      <c r="BLR348" s="1461"/>
      <c r="BLS348" s="1461"/>
      <c r="BLT348" s="1461"/>
      <c r="BLU348" s="1461"/>
      <c r="BLV348" s="1461"/>
      <c r="BLW348" s="1461"/>
      <c r="BLX348" s="1461"/>
      <c r="BLY348" s="1461"/>
      <c r="BLZ348" s="1461"/>
      <c r="BMA348" s="1461"/>
      <c r="BMB348" s="1461"/>
      <c r="BMC348" s="1461"/>
      <c r="BMD348" s="1461"/>
      <c r="BME348" s="1461"/>
      <c r="BMF348" s="1461"/>
      <c r="BMG348" s="1461"/>
      <c r="BMH348" s="1461"/>
      <c r="BMI348" s="1461"/>
      <c r="BMJ348" s="1461"/>
      <c r="BMK348" s="1461"/>
      <c r="BML348" s="1461"/>
      <c r="BMM348" s="1461"/>
      <c r="BMN348" s="1461"/>
      <c r="BMO348" s="1461"/>
      <c r="BMP348" s="1461"/>
      <c r="BMQ348" s="1461"/>
      <c r="BMR348" s="1461"/>
      <c r="BMS348" s="1461"/>
      <c r="BMT348" s="1461"/>
      <c r="BMU348" s="1461"/>
      <c r="BMV348" s="1461"/>
      <c r="BMW348" s="1461"/>
      <c r="BMX348" s="1461"/>
      <c r="BMY348" s="1461"/>
      <c r="BMZ348" s="1461"/>
      <c r="BNA348" s="1461"/>
      <c r="BNB348" s="1461"/>
      <c r="BNC348" s="1461"/>
      <c r="BND348" s="1461"/>
      <c r="BNE348" s="1461"/>
      <c r="BNF348" s="1461"/>
      <c r="BNG348" s="1461"/>
      <c r="BNH348" s="1461"/>
      <c r="BNI348" s="1461"/>
      <c r="BNJ348" s="1461"/>
      <c r="BNK348" s="1461"/>
      <c r="BNL348" s="1461"/>
      <c r="BNM348" s="1461"/>
      <c r="BNN348" s="1461"/>
      <c r="BNO348" s="1461"/>
      <c r="BNP348" s="1461"/>
      <c r="BNQ348" s="1461"/>
      <c r="BNR348" s="1461"/>
      <c r="BNS348" s="1461"/>
      <c r="BNT348" s="1461"/>
      <c r="BNU348" s="1461"/>
      <c r="BNV348" s="1461"/>
      <c r="BNW348" s="1461"/>
      <c r="BNX348" s="1461"/>
      <c r="BNY348" s="1461"/>
      <c r="BNZ348" s="1461"/>
      <c r="BOA348" s="1461"/>
      <c r="BOB348" s="1461"/>
      <c r="BOC348" s="1461"/>
      <c r="BOD348" s="1461"/>
      <c r="BOE348" s="1461"/>
      <c r="BOF348" s="1461"/>
      <c r="BOG348" s="1461"/>
      <c r="BOH348" s="1461"/>
      <c r="BOI348" s="1461"/>
      <c r="BOJ348" s="1461"/>
      <c r="BOK348" s="1461"/>
      <c r="BOL348" s="1461"/>
      <c r="BOM348" s="1461"/>
      <c r="BON348" s="1461"/>
      <c r="BOO348" s="1461"/>
      <c r="BOP348" s="1461"/>
      <c r="BOQ348" s="1461"/>
      <c r="BOR348" s="1461"/>
      <c r="BOS348" s="1461"/>
      <c r="BOT348" s="1461"/>
      <c r="BOU348" s="1461"/>
      <c r="BOV348" s="1461"/>
      <c r="BOW348" s="1461"/>
      <c r="BOX348" s="1461"/>
      <c r="BOY348" s="1461"/>
      <c r="BOZ348" s="1461"/>
      <c r="BPA348" s="1461"/>
      <c r="BPB348" s="1461"/>
      <c r="BPC348" s="1461"/>
      <c r="BPD348" s="1461"/>
      <c r="BPE348" s="1461"/>
      <c r="BPF348" s="1461"/>
      <c r="BPG348" s="1461"/>
      <c r="BPH348" s="1461"/>
      <c r="BPI348" s="1461"/>
      <c r="BPJ348" s="1461"/>
      <c r="BPK348" s="1461"/>
      <c r="BPL348" s="1461"/>
      <c r="BPM348" s="1461"/>
      <c r="BPN348" s="1461"/>
      <c r="BPO348" s="1461"/>
      <c r="BPP348" s="1461"/>
      <c r="BPQ348" s="1461"/>
      <c r="BPR348" s="1461"/>
      <c r="BPS348" s="1461"/>
      <c r="BPT348" s="1461"/>
      <c r="BPU348" s="1461"/>
      <c r="BPV348" s="1461"/>
      <c r="BPW348" s="1461"/>
      <c r="BPX348" s="1461"/>
      <c r="BPY348" s="1461"/>
      <c r="BPZ348" s="1461"/>
      <c r="BQA348" s="1461"/>
      <c r="BQB348" s="1461"/>
      <c r="BQC348" s="1461"/>
      <c r="BQD348" s="1461"/>
      <c r="BQE348" s="1461"/>
      <c r="BQF348" s="1461"/>
      <c r="BQG348" s="1461"/>
      <c r="BQH348" s="1461"/>
      <c r="BQI348" s="1461"/>
      <c r="BQJ348" s="1461"/>
      <c r="BQK348" s="1461"/>
      <c r="BQL348" s="1461"/>
      <c r="BQM348" s="1461"/>
      <c r="BQN348" s="1461"/>
      <c r="BQO348" s="1461"/>
      <c r="BQP348" s="1461"/>
      <c r="BQQ348" s="1461"/>
      <c r="BQR348" s="1461"/>
      <c r="BQS348" s="1461"/>
      <c r="BQT348" s="1461"/>
      <c r="BQU348" s="1461"/>
      <c r="BQV348" s="1461"/>
      <c r="BQW348" s="1461"/>
      <c r="BQX348" s="1461"/>
      <c r="BQY348" s="1461"/>
      <c r="BQZ348" s="1461"/>
      <c r="BRA348" s="1461"/>
      <c r="BRB348" s="1461"/>
      <c r="BRC348" s="1461"/>
      <c r="BRD348" s="1461"/>
      <c r="BRE348" s="1461"/>
      <c r="BRF348" s="1461"/>
      <c r="BRG348" s="1461"/>
      <c r="BRH348" s="1461"/>
      <c r="BRI348" s="1461"/>
      <c r="BRJ348" s="1461"/>
      <c r="BRK348" s="1461"/>
      <c r="BRL348" s="1461"/>
      <c r="BRM348" s="1461"/>
      <c r="BRN348" s="1461"/>
      <c r="BRO348" s="1461"/>
      <c r="BRP348" s="1461"/>
      <c r="BRQ348" s="1461"/>
      <c r="BRR348" s="1461"/>
      <c r="BRS348" s="1461"/>
      <c r="BRT348" s="1461"/>
      <c r="BRU348" s="1461"/>
      <c r="BRV348" s="1461"/>
      <c r="BRW348" s="1461"/>
      <c r="BRX348" s="1461"/>
      <c r="BRY348" s="1461"/>
      <c r="BRZ348" s="1461"/>
      <c r="BSA348" s="1461"/>
      <c r="BSB348" s="1461"/>
      <c r="BSC348" s="1461"/>
      <c r="BSD348" s="1461"/>
      <c r="BSE348" s="1461"/>
      <c r="BSF348" s="1461"/>
      <c r="BSG348" s="1461"/>
      <c r="BSH348" s="1461"/>
      <c r="BSI348" s="1461"/>
      <c r="BSJ348" s="1461"/>
      <c r="BSK348" s="1461"/>
      <c r="BSL348" s="1461"/>
      <c r="BSM348" s="1461"/>
      <c r="BSN348" s="1461"/>
      <c r="BSO348" s="1461"/>
      <c r="BSP348" s="1461"/>
      <c r="BSQ348" s="1461"/>
      <c r="BSR348" s="1461"/>
      <c r="BSS348" s="1461"/>
      <c r="BST348" s="1461"/>
      <c r="BSU348" s="1461"/>
      <c r="BSV348" s="1461"/>
      <c r="BSW348" s="1461"/>
      <c r="BSX348" s="1461"/>
      <c r="BSY348" s="1461"/>
      <c r="BSZ348" s="1461"/>
      <c r="BTA348" s="1461"/>
      <c r="BTB348" s="1461"/>
      <c r="BTC348" s="1461"/>
      <c r="BTD348" s="1461"/>
      <c r="BTE348" s="1461"/>
      <c r="BTF348" s="1461"/>
      <c r="BTG348" s="1461"/>
      <c r="BTH348" s="1461"/>
      <c r="BTI348" s="1461"/>
      <c r="BTJ348" s="1461"/>
      <c r="BTK348" s="1461"/>
      <c r="BTL348" s="1461"/>
      <c r="BTM348" s="1461"/>
      <c r="BTN348" s="1461"/>
      <c r="BTO348" s="1461"/>
      <c r="BTP348" s="1461"/>
      <c r="BTQ348" s="1461"/>
      <c r="BTR348" s="1461"/>
      <c r="BTS348" s="1461"/>
      <c r="BTT348" s="1461"/>
      <c r="BTU348" s="1461"/>
      <c r="BTV348" s="1461"/>
      <c r="BTW348" s="1461"/>
      <c r="BTX348" s="1461"/>
      <c r="BTY348" s="1461"/>
      <c r="BTZ348" s="1461"/>
      <c r="BUA348" s="1461"/>
      <c r="BUB348" s="1461"/>
      <c r="BUC348" s="1461"/>
      <c r="BUD348" s="1461"/>
      <c r="BUE348" s="1461"/>
      <c r="BUF348" s="1461"/>
      <c r="BUG348" s="1461"/>
      <c r="BUH348" s="1461"/>
      <c r="BUI348" s="1461"/>
      <c r="BUJ348" s="1461"/>
      <c r="BUK348" s="1461"/>
      <c r="BUL348" s="1461"/>
      <c r="BUM348" s="1461"/>
      <c r="BUN348" s="1461"/>
      <c r="BUO348" s="1461"/>
      <c r="BUP348" s="1461"/>
      <c r="BUQ348" s="1461"/>
      <c r="BUR348" s="1461"/>
      <c r="BUS348" s="1461"/>
      <c r="BUT348" s="1461"/>
      <c r="BUU348" s="1461"/>
      <c r="BUV348" s="1461"/>
      <c r="BUW348" s="1461"/>
      <c r="BUX348" s="1461"/>
      <c r="BUY348" s="1461"/>
      <c r="BUZ348" s="1461"/>
      <c r="BVA348" s="1461"/>
      <c r="BVB348" s="1461"/>
      <c r="BVC348" s="1461"/>
      <c r="BVD348" s="1461"/>
      <c r="BVE348" s="1461"/>
      <c r="BVF348" s="1461"/>
      <c r="BVG348" s="1461"/>
      <c r="BVH348" s="1461"/>
      <c r="BVI348" s="1461"/>
      <c r="BVJ348" s="1461"/>
      <c r="BVK348" s="1461"/>
      <c r="BVL348" s="1461"/>
      <c r="BVM348" s="1461"/>
      <c r="BVN348" s="1461"/>
      <c r="BVO348" s="1461"/>
      <c r="BVP348" s="1461"/>
      <c r="BVQ348" s="1461"/>
      <c r="BVR348" s="1461"/>
      <c r="BVS348" s="1461"/>
      <c r="BVT348" s="1461"/>
      <c r="BVU348" s="1461"/>
      <c r="BVV348" s="1461"/>
      <c r="BVW348" s="1461"/>
      <c r="BVX348" s="1461"/>
      <c r="BVY348" s="1461"/>
      <c r="BVZ348" s="1461"/>
      <c r="BWA348" s="1461"/>
      <c r="BWB348" s="1461"/>
      <c r="BWC348" s="1461"/>
      <c r="BWD348" s="1461"/>
      <c r="BWE348" s="1461"/>
      <c r="BWF348" s="1461"/>
      <c r="BWG348" s="1461"/>
      <c r="BWH348" s="1461"/>
      <c r="BWI348" s="1461"/>
      <c r="BWJ348" s="1461"/>
      <c r="BWK348" s="1461"/>
      <c r="BWL348" s="1461"/>
      <c r="BWM348" s="1461"/>
      <c r="BWN348" s="1461"/>
      <c r="BWO348" s="1461"/>
      <c r="BWP348" s="1461"/>
      <c r="BWQ348" s="1461"/>
      <c r="BWR348" s="1461"/>
      <c r="BWS348" s="1461"/>
      <c r="BWT348" s="1461"/>
      <c r="BWU348" s="1461"/>
      <c r="BWV348" s="1461"/>
      <c r="BWW348" s="1461"/>
      <c r="BWX348" s="1461"/>
      <c r="BWY348" s="1461"/>
      <c r="BWZ348" s="1461"/>
      <c r="BXA348" s="1461"/>
      <c r="BXB348" s="1461"/>
      <c r="BXC348" s="1461"/>
      <c r="BXD348" s="1461"/>
      <c r="BXE348" s="1461"/>
      <c r="BXF348" s="1461"/>
      <c r="BXG348" s="1461"/>
      <c r="BXH348" s="1461"/>
      <c r="BXI348" s="1461"/>
      <c r="BXJ348" s="1461"/>
      <c r="BXK348" s="1461"/>
      <c r="BXL348" s="1461"/>
      <c r="BXM348" s="1461"/>
      <c r="BXN348" s="1461"/>
      <c r="BXO348" s="1461"/>
      <c r="BXP348" s="1461"/>
      <c r="BXQ348" s="1461"/>
      <c r="BXR348" s="1461"/>
      <c r="BXS348" s="1461"/>
      <c r="BXT348" s="1461"/>
      <c r="BXU348" s="1461"/>
      <c r="BXV348" s="1461"/>
      <c r="BXW348" s="1461"/>
      <c r="BXX348" s="1461"/>
      <c r="BXY348" s="1461"/>
      <c r="BXZ348" s="1461"/>
      <c r="BYA348" s="1461"/>
      <c r="BYB348" s="1461"/>
      <c r="BYC348" s="1461"/>
      <c r="BYD348" s="1461"/>
      <c r="BYE348" s="1461"/>
      <c r="BYF348" s="1461"/>
      <c r="BYG348" s="1461"/>
      <c r="BYH348" s="1461"/>
      <c r="BYI348" s="1461"/>
      <c r="BYJ348" s="1461"/>
      <c r="BYK348" s="1461"/>
      <c r="BYL348" s="1461"/>
      <c r="BYM348" s="1461"/>
      <c r="BYN348" s="1461"/>
      <c r="BYO348" s="1461"/>
      <c r="BYP348" s="1461"/>
      <c r="BYQ348" s="1461"/>
      <c r="BYR348" s="1461"/>
      <c r="BYS348" s="1461"/>
      <c r="BYT348" s="1461"/>
      <c r="BYU348" s="1461"/>
      <c r="BYV348" s="1461"/>
      <c r="BYW348" s="1461"/>
      <c r="BYX348" s="1461"/>
      <c r="BYY348" s="1461"/>
      <c r="BYZ348" s="1461"/>
      <c r="BZA348" s="1461"/>
      <c r="BZB348" s="1461"/>
      <c r="BZC348" s="1461"/>
      <c r="BZD348" s="1461"/>
      <c r="BZE348" s="1461"/>
      <c r="BZF348" s="1461"/>
      <c r="BZG348" s="1461"/>
      <c r="BZH348" s="1461"/>
      <c r="BZI348" s="1461"/>
      <c r="BZJ348" s="1461"/>
      <c r="BZK348" s="1461"/>
      <c r="BZL348" s="1461"/>
      <c r="BZM348" s="1461"/>
      <c r="BZN348" s="1461"/>
      <c r="BZO348" s="1461"/>
      <c r="BZP348" s="1461"/>
      <c r="BZQ348" s="1461"/>
      <c r="BZR348" s="1461"/>
      <c r="BZS348" s="1461"/>
      <c r="BZT348" s="1461"/>
      <c r="BZU348" s="1461"/>
      <c r="BZV348" s="1461"/>
      <c r="BZW348" s="1461"/>
      <c r="BZX348" s="1461"/>
      <c r="BZY348" s="1461"/>
      <c r="BZZ348" s="1461"/>
      <c r="CAA348" s="1461"/>
      <c r="CAB348" s="1461"/>
      <c r="CAC348" s="1461"/>
      <c r="CAD348" s="1461"/>
      <c r="CAE348" s="1461"/>
      <c r="CAF348" s="1461"/>
      <c r="CAG348" s="1461"/>
      <c r="CAH348" s="1461"/>
      <c r="CAI348" s="1461"/>
      <c r="CAJ348" s="1461"/>
      <c r="CAK348" s="1461"/>
      <c r="CAL348" s="1461"/>
      <c r="CAM348" s="1461"/>
      <c r="CAN348" s="1461"/>
      <c r="CAO348" s="1461"/>
      <c r="CAP348" s="1461"/>
      <c r="CAQ348" s="1461"/>
      <c r="CAR348" s="1461"/>
      <c r="CAS348" s="1461"/>
      <c r="CAT348" s="1461"/>
      <c r="CAU348" s="1461"/>
      <c r="CAV348" s="1461"/>
      <c r="CAW348" s="1461"/>
      <c r="CAX348" s="1461"/>
      <c r="CAY348" s="1461"/>
      <c r="CAZ348" s="1461"/>
      <c r="CBA348" s="1461"/>
      <c r="CBB348" s="1461"/>
      <c r="CBC348" s="1461"/>
      <c r="CBD348" s="1461"/>
      <c r="CBE348" s="1461"/>
      <c r="CBF348" s="1461"/>
      <c r="CBG348" s="1461"/>
      <c r="CBH348" s="1461"/>
      <c r="CBI348" s="1461"/>
      <c r="CBJ348" s="1461"/>
      <c r="CBK348" s="1461"/>
      <c r="CBL348" s="1461"/>
      <c r="CBM348" s="1461"/>
      <c r="CBN348" s="1461"/>
      <c r="CBO348" s="1461"/>
      <c r="CBP348" s="1461"/>
      <c r="CBQ348" s="1461"/>
      <c r="CBR348" s="1461"/>
      <c r="CBS348" s="1461"/>
      <c r="CBT348" s="1461"/>
      <c r="CBU348" s="1461"/>
      <c r="CBV348" s="1461"/>
      <c r="CBW348" s="1461"/>
      <c r="CBX348" s="1461"/>
      <c r="CBY348" s="1461"/>
      <c r="CBZ348" s="1461"/>
      <c r="CCA348" s="1461"/>
      <c r="CCB348" s="1461"/>
      <c r="CCC348" s="1461"/>
      <c r="CCD348" s="1461"/>
      <c r="CCE348" s="1461"/>
      <c r="CCF348" s="1461"/>
      <c r="CCG348" s="1461"/>
      <c r="CCH348" s="1461"/>
      <c r="CCI348" s="1461"/>
      <c r="CCJ348" s="1461"/>
      <c r="CCK348" s="1461"/>
      <c r="CCL348" s="1461"/>
      <c r="CCM348" s="1461"/>
      <c r="CCN348" s="1461"/>
      <c r="CCO348" s="1461"/>
      <c r="CCP348" s="1461"/>
      <c r="CCQ348" s="1461"/>
      <c r="CCR348" s="1461"/>
      <c r="CCS348" s="1461"/>
      <c r="CCT348" s="1461"/>
      <c r="CCU348" s="1461"/>
      <c r="CCV348" s="1461"/>
      <c r="CCW348" s="1461"/>
      <c r="CCX348" s="1461"/>
      <c r="CCY348" s="1461"/>
      <c r="CCZ348" s="1461"/>
      <c r="CDA348" s="1461"/>
      <c r="CDB348" s="1461"/>
      <c r="CDC348" s="1461"/>
      <c r="CDD348" s="1461"/>
      <c r="CDE348" s="1461"/>
      <c r="CDF348" s="1461"/>
      <c r="CDG348" s="1461"/>
      <c r="CDH348" s="1461"/>
      <c r="CDI348" s="1461"/>
      <c r="CDJ348" s="1461"/>
      <c r="CDK348" s="1461"/>
      <c r="CDL348" s="1461"/>
      <c r="CDM348" s="1461"/>
      <c r="CDN348" s="1461"/>
      <c r="CDO348" s="1461"/>
      <c r="CDP348" s="1461"/>
      <c r="CDQ348" s="1461"/>
      <c r="CDR348" s="1461"/>
      <c r="CDS348" s="1461"/>
      <c r="CDT348" s="1461"/>
      <c r="CDU348" s="1461"/>
      <c r="CDV348" s="1461"/>
      <c r="CDW348" s="1461"/>
      <c r="CDX348" s="1461"/>
      <c r="CDY348" s="1461"/>
      <c r="CDZ348" s="1461"/>
      <c r="CEA348" s="1461"/>
      <c r="CEB348" s="1461"/>
      <c r="CEC348" s="1461"/>
      <c r="CED348" s="1461"/>
      <c r="CEE348" s="1461"/>
      <c r="CEF348" s="1461"/>
      <c r="CEG348" s="1461"/>
      <c r="CEH348" s="1461"/>
      <c r="CEI348" s="1461"/>
      <c r="CEJ348" s="1461"/>
      <c r="CEK348" s="1461"/>
      <c r="CEL348" s="1461"/>
      <c r="CEM348" s="1461"/>
      <c r="CEN348" s="1461"/>
      <c r="CEO348" s="1461"/>
      <c r="CEP348" s="1461"/>
      <c r="CEQ348" s="1461"/>
      <c r="CER348" s="1461"/>
      <c r="CES348" s="1461"/>
      <c r="CET348" s="1461"/>
      <c r="CEU348" s="1461"/>
      <c r="CEV348" s="1461"/>
      <c r="CEW348" s="1461"/>
      <c r="CEX348" s="1461"/>
      <c r="CEY348" s="1461"/>
      <c r="CEZ348" s="1461"/>
      <c r="CFA348" s="1461"/>
      <c r="CFB348" s="1461"/>
      <c r="CFC348" s="1461"/>
      <c r="CFD348" s="1461"/>
      <c r="CFE348" s="1461"/>
      <c r="CFF348" s="1461"/>
      <c r="CFG348" s="1461"/>
      <c r="CFH348" s="1461"/>
      <c r="CFI348" s="1461"/>
      <c r="CFJ348" s="1461"/>
      <c r="CFK348" s="1461"/>
      <c r="CFL348" s="1461"/>
      <c r="CFM348" s="1461"/>
      <c r="CFN348" s="1461"/>
      <c r="CFO348" s="1461"/>
      <c r="CFP348" s="1461"/>
      <c r="CFQ348" s="1461"/>
      <c r="CFR348" s="1461"/>
      <c r="CFS348" s="1461"/>
      <c r="CFT348" s="1461"/>
      <c r="CFU348" s="1461"/>
      <c r="CFV348" s="1461"/>
      <c r="CFW348" s="1461"/>
      <c r="CFX348" s="1461"/>
      <c r="CFY348" s="1461"/>
      <c r="CFZ348" s="1461"/>
      <c r="CGA348" s="1461"/>
      <c r="CGB348" s="1461"/>
      <c r="CGC348" s="1461"/>
      <c r="CGD348" s="1461"/>
      <c r="CGE348" s="1461"/>
      <c r="CGF348" s="1461"/>
      <c r="CGG348" s="1461"/>
      <c r="CGH348" s="1461"/>
      <c r="CGI348" s="1461"/>
      <c r="CGJ348" s="1461"/>
      <c r="CGK348" s="1461"/>
      <c r="CGL348" s="1461"/>
      <c r="CGM348" s="1461"/>
      <c r="CGN348" s="1461"/>
      <c r="CGO348" s="1461"/>
      <c r="CGP348" s="1461"/>
      <c r="CGQ348" s="1461"/>
      <c r="CGR348" s="1461"/>
      <c r="CGS348" s="1461"/>
      <c r="CGT348" s="1461"/>
      <c r="CGU348" s="1461"/>
      <c r="CGV348" s="1461"/>
      <c r="CGW348" s="1461"/>
      <c r="CGX348" s="1461"/>
      <c r="CGY348" s="1461"/>
      <c r="CGZ348" s="1461"/>
      <c r="CHA348" s="1461"/>
      <c r="CHB348" s="1461"/>
      <c r="CHC348" s="1461"/>
      <c r="CHD348" s="1461"/>
      <c r="CHE348" s="1461"/>
      <c r="CHF348" s="1461"/>
      <c r="CHG348" s="1461"/>
      <c r="CHH348" s="1461"/>
      <c r="CHI348" s="1461"/>
      <c r="CHJ348" s="1461"/>
      <c r="CHK348" s="1461"/>
      <c r="CHL348" s="1461"/>
      <c r="CHM348" s="1461"/>
      <c r="CHN348" s="1461"/>
      <c r="CHO348" s="1461"/>
      <c r="CHP348" s="1461"/>
      <c r="CHQ348" s="1461"/>
      <c r="CHR348" s="1461"/>
      <c r="CHS348" s="1461"/>
      <c r="CHT348" s="1461"/>
      <c r="CHU348" s="1461"/>
      <c r="CHV348" s="1461"/>
      <c r="CHW348" s="1461"/>
      <c r="CHX348" s="1461"/>
      <c r="CHY348" s="1461"/>
      <c r="CHZ348" s="1461"/>
      <c r="CIA348" s="1461"/>
      <c r="CIB348" s="1461"/>
      <c r="CIC348" s="1461"/>
      <c r="CID348" s="1461"/>
      <c r="CIE348" s="1461"/>
      <c r="CIF348" s="1461"/>
      <c r="CIG348" s="1461"/>
      <c r="CIH348" s="1461"/>
      <c r="CII348" s="1461"/>
      <c r="CIJ348" s="1461"/>
      <c r="CIK348" s="1461"/>
      <c r="CIL348" s="1461"/>
      <c r="CIM348" s="1461"/>
      <c r="CIN348" s="1461"/>
      <c r="CIO348" s="1461"/>
      <c r="CIP348" s="1461"/>
      <c r="CIQ348" s="1461"/>
      <c r="CIR348" s="1461"/>
      <c r="CIS348" s="1461"/>
      <c r="CIT348" s="1461"/>
      <c r="CIU348" s="1461"/>
      <c r="CIV348" s="1461"/>
      <c r="CIW348" s="1461"/>
      <c r="CIX348" s="1461"/>
      <c r="CIY348" s="1461"/>
      <c r="CIZ348" s="1461"/>
      <c r="CJA348" s="1461"/>
      <c r="CJB348" s="1461"/>
      <c r="CJC348" s="1461"/>
      <c r="CJD348" s="1461"/>
      <c r="CJE348" s="1461"/>
      <c r="CJF348" s="1461"/>
      <c r="CJG348" s="1461"/>
      <c r="CJH348" s="1461"/>
      <c r="CJI348" s="1461"/>
      <c r="CJJ348" s="1461"/>
      <c r="CJK348" s="1461"/>
      <c r="CJL348" s="1461"/>
      <c r="CJM348" s="1461"/>
      <c r="CJN348" s="1461"/>
      <c r="CJO348" s="1461"/>
      <c r="CJP348" s="1461"/>
      <c r="CJQ348" s="1461"/>
      <c r="CJR348" s="1461"/>
      <c r="CJS348" s="1461"/>
      <c r="CJT348" s="1461"/>
      <c r="CJU348" s="1461"/>
      <c r="CJV348" s="1461"/>
      <c r="CJW348" s="1461"/>
      <c r="CJX348" s="1461"/>
      <c r="CJY348" s="1461"/>
      <c r="CJZ348" s="1461"/>
      <c r="CKA348" s="1461"/>
      <c r="CKB348" s="1461"/>
      <c r="CKC348" s="1461"/>
      <c r="CKD348" s="1461"/>
      <c r="CKE348" s="1461"/>
      <c r="CKF348" s="1461"/>
      <c r="CKG348" s="1461"/>
      <c r="CKH348" s="1461"/>
      <c r="CKI348" s="1461"/>
      <c r="CKJ348" s="1461"/>
      <c r="CKK348" s="1461"/>
      <c r="CKL348" s="1461"/>
      <c r="CKM348" s="1461"/>
      <c r="CKN348" s="1461"/>
      <c r="CKO348" s="1461"/>
      <c r="CKP348" s="1461"/>
      <c r="CKQ348" s="1461"/>
      <c r="CKR348" s="1461"/>
      <c r="CKS348" s="1461"/>
      <c r="CKT348" s="1461"/>
      <c r="CKU348" s="1461"/>
      <c r="CKV348" s="1461"/>
      <c r="CKW348" s="1461"/>
      <c r="CKX348" s="1461"/>
      <c r="CKY348" s="1461"/>
      <c r="CKZ348" s="1461"/>
      <c r="CLA348" s="1461"/>
      <c r="CLB348" s="1461"/>
      <c r="CLC348" s="1461"/>
      <c r="CLD348" s="1461"/>
      <c r="CLE348" s="1461"/>
      <c r="CLF348" s="1461"/>
      <c r="CLG348" s="1461"/>
      <c r="CLH348" s="1461"/>
      <c r="CLI348" s="1461"/>
      <c r="CLJ348" s="1461"/>
      <c r="CLK348" s="1461"/>
      <c r="CLL348" s="1461"/>
      <c r="CLM348" s="1461"/>
      <c r="CLN348" s="1461"/>
      <c r="CLO348" s="1461"/>
      <c r="CLP348" s="1461"/>
      <c r="CLQ348" s="1461"/>
      <c r="CLR348" s="1461"/>
      <c r="CLS348" s="1461"/>
      <c r="CLT348" s="1461"/>
      <c r="CLU348" s="1461"/>
      <c r="CLV348" s="1461"/>
      <c r="CLW348" s="1461"/>
      <c r="CLX348" s="1461"/>
      <c r="CLY348" s="1461"/>
      <c r="CLZ348" s="1461"/>
      <c r="CMA348" s="1461"/>
      <c r="CMB348" s="1461"/>
      <c r="CMC348" s="1461"/>
      <c r="CMD348" s="1461"/>
      <c r="CME348" s="1461"/>
      <c r="CMF348" s="1461"/>
      <c r="CMG348" s="1461"/>
      <c r="CMH348" s="1461"/>
      <c r="CMI348" s="1461"/>
      <c r="CMJ348" s="1461"/>
      <c r="CMK348" s="1461"/>
      <c r="CML348" s="1461"/>
      <c r="CMM348" s="1461"/>
      <c r="CMN348" s="1461"/>
      <c r="CMO348" s="1461"/>
      <c r="CMP348" s="1461"/>
      <c r="CMQ348" s="1461"/>
      <c r="CMR348" s="1461"/>
      <c r="CMS348" s="1461"/>
      <c r="CMT348" s="1461"/>
      <c r="CMU348" s="1461"/>
      <c r="CMV348" s="1461"/>
      <c r="CMW348" s="1461"/>
      <c r="CMX348" s="1461"/>
      <c r="CMY348" s="1461"/>
      <c r="CMZ348" s="1461"/>
      <c r="CNA348" s="1461"/>
      <c r="CNB348" s="1461"/>
      <c r="CNC348" s="1461"/>
      <c r="CND348" s="1461"/>
      <c r="CNE348" s="1461"/>
      <c r="CNF348" s="1461"/>
      <c r="CNG348" s="1461"/>
      <c r="CNH348" s="1461"/>
      <c r="CNI348" s="1461"/>
      <c r="CNJ348" s="1461"/>
      <c r="CNK348" s="1461"/>
      <c r="CNL348" s="1461"/>
      <c r="CNM348" s="1461"/>
      <c r="CNN348" s="1461"/>
      <c r="CNO348" s="1461"/>
      <c r="CNP348" s="1461"/>
      <c r="CNQ348" s="1461"/>
      <c r="CNR348" s="1461"/>
      <c r="CNS348" s="1461"/>
      <c r="CNT348" s="1461"/>
      <c r="CNU348" s="1461"/>
      <c r="CNV348" s="1461"/>
      <c r="CNW348" s="1461"/>
      <c r="CNX348" s="1461"/>
      <c r="CNY348" s="1461"/>
      <c r="CNZ348" s="1461"/>
      <c r="COA348" s="1461"/>
      <c r="COB348" s="1461"/>
      <c r="COC348" s="1461"/>
      <c r="COD348" s="1461"/>
      <c r="COE348" s="1461"/>
      <c r="COF348" s="1461"/>
      <c r="COG348" s="1461"/>
      <c r="COH348" s="1461"/>
      <c r="COI348" s="1461"/>
      <c r="COJ348" s="1461"/>
      <c r="COK348" s="1461"/>
      <c r="COL348" s="1461"/>
      <c r="COM348" s="1461"/>
      <c r="CON348" s="1461"/>
      <c r="COO348" s="1461"/>
      <c r="COP348" s="1461"/>
      <c r="COQ348" s="1461"/>
      <c r="COR348" s="1461"/>
      <c r="COS348" s="1461"/>
      <c r="COT348" s="1461"/>
      <c r="COU348" s="1461"/>
      <c r="COV348" s="1461"/>
      <c r="COW348" s="1461"/>
      <c r="COX348" s="1461"/>
      <c r="COY348" s="1461"/>
      <c r="COZ348" s="1461"/>
      <c r="CPA348" s="1461"/>
      <c r="CPB348" s="1461"/>
      <c r="CPC348" s="1461"/>
      <c r="CPD348" s="1461"/>
      <c r="CPE348" s="1461"/>
      <c r="CPF348" s="1461"/>
      <c r="CPG348" s="1461"/>
      <c r="CPH348" s="1461"/>
      <c r="CPI348" s="1461"/>
      <c r="CPJ348" s="1461"/>
      <c r="CPK348" s="1461"/>
      <c r="CPL348" s="1461"/>
      <c r="CPM348" s="1461"/>
      <c r="CPN348" s="1461"/>
      <c r="CPO348" s="1461"/>
      <c r="CPP348" s="1461"/>
      <c r="CPQ348" s="1461"/>
      <c r="CPR348" s="1461"/>
      <c r="CPS348" s="1461"/>
      <c r="CPT348" s="1461"/>
      <c r="CPU348" s="1461"/>
      <c r="CPV348" s="1461"/>
      <c r="CPW348" s="1461"/>
      <c r="CPX348" s="1461"/>
      <c r="CPY348" s="1461"/>
      <c r="CPZ348" s="1461"/>
      <c r="CQA348" s="1461"/>
      <c r="CQB348" s="1461"/>
      <c r="CQC348" s="1461"/>
      <c r="CQD348" s="1461"/>
      <c r="CQE348" s="1461"/>
      <c r="CQF348" s="1461"/>
      <c r="CQG348" s="1461"/>
      <c r="CQH348" s="1461"/>
      <c r="CQI348" s="1461"/>
      <c r="CQJ348" s="1461"/>
      <c r="CQK348" s="1461"/>
      <c r="CQL348" s="1461"/>
      <c r="CQM348" s="1461"/>
      <c r="CQN348" s="1461"/>
      <c r="CQO348" s="1461"/>
      <c r="CQP348" s="1461"/>
      <c r="CQQ348" s="1461"/>
      <c r="CQR348" s="1461"/>
      <c r="CQS348" s="1461"/>
      <c r="CQT348" s="1461"/>
      <c r="CQU348" s="1461"/>
      <c r="CQV348" s="1461"/>
      <c r="CQW348" s="1461"/>
      <c r="CQX348" s="1461"/>
      <c r="CQY348" s="1461"/>
      <c r="CQZ348" s="1461"/>
      <c r="CRA348" s="1461"/>
      <c r="CRB348" s="1461"/>
      <c r="CRC348" s="1461"/>
      <c r="CRD348" s="1461"/>
      <c r="CRE348" s="1461"/>
      <c r="CRF348" s="1461"/>
      <c r="CRG348" s="1461"/>
      <c r="CRH348" s="1461"/>
      <c r="CRI348" s="1461"/>
      <c r="CRJ348" s="1461"/>
      <c r="CRK348" s="1461"/>
      <c r="CRL348" s="1461"/>
      <c r="CRM348" s="1461"/>
      <c r="CRN348" s="1461"/>
      <c r="CRO348" s="1461"/>
      <c r="CRP348" s="1461"/>
      <c r="CRQ348" s="1461"/>
      <c r="CRR348" s="1461"/>
      <c r="CRS348" s="1461"/>
      <c r="CRT348" s="1461"/>
      <c r="CRU348" s="1461"/>
      <c r="CRV348" s="1461"/>
      <c r="CRW348" s="1461"/>
      <c r="CRX348" s="1461"/>
      <c r="CRY348" s="1461"/>
      <c r="CRZ348" s="1461"/>
      <c r="CSA348" s="1461"/>
      <c r="CSB348" s="1461"/>
      <c r="CSC348" s="1461"/>
      <c r="CSD348" s="1461"/>
      <c r="CSE348" s="1461"/>
      <c r="CSF348" s="1461"/>
      <c r="CSG348" s="1461"/>
      <c r="CSH348" s="1461"/>
      <c r="CSI348" s="1461"/>
      <c r="CSJ348" s="1461"/>
      <c r="CSK348" s="1461"/>
      <c r="CSL348" s="1461"/>
      <c r="CSM348" s="1461"/>
      <c r="CSN348" s="1461"/>
      <c r="CSO348" s="1461"/>
      <c r="CSP348" s="1461"/>
      <c r="CSQ348" s="1461"/>
      <c r="CSR348" s="1461"/>
      <c r="CSS348" s="1461"/>
      <c r="CST348" s="1461"/>
      <c r="CSU348" s="1461"/>
      <c r="CSV348" s="1461"/>
      <c r="CSW348" s="1461"/>
      <c r="CSX348" s="1461"/>
      <c r="CSY348" s="1461"/>
      <c r="CSZ348" s="1461"/>
      <c r="CTA348" s="1461"/>
      <c r="CTB348" s="1461"/>
      <c r="CTC348" s="1461"/>
      <c r="CTD348" s="1461"/>
      <c r="CTE348" s="1461"/>
      <c r="CTF348" s="1461"/>
      <c r="CTG348" s="1461"/>
      <c r="CTH348" s="1461"/>
      <c r="CTI348" s="1461"/>
      <c r="CTJ348" s="1461"/>
      <c r="CTK348" s="1461"/>
      <c r="CTL348" s="1461"/>
      <c r="CTM348" s="1461"/>
      <c r="CTN348" s="1461"/>
      <c r="CTO348" s="1461"/>
      <c r="CTP348" s="1461"/>
      <c r="CTQ348" s="1461"/>
      <c r="CTR348" s="1461"/>
      <c r="CTS348" s="1461"/>
      <c r="CTT348" s="1461"/>
      <c r="CTU348" s="1461"/>
      <c r="CTV348" s="1461"/>
      <c r="CTW348" s="1461"/>
      <c r="CTX348" s="1461"/>
      <c r="CTY348" s="1461"/>
      <c r="CTZ348" s="1461"/>
      <c r="CUA348" s="1461"/>
      <c r="CUB348" s="1461"/>
      <c r="CUC348" s="1461"/>
      <c r="CUD348" s="1461"/>
      <c r="CUE348" s="1461"/>
      <c r="CUF348" s="1461"/>
      <c r="CUG348" s="1461"/>
      <c r="CUH348" s="1461"/>
      <c r="CUI348" s="1461"/>
      <c r="CUJ348" s="1461"/>
      <c r="CUK348" s="1461"/>
      <c r="CUL348" s="1461"/>
      <c r="CUM348" s="1461"/>
      <c r="CUN348" s="1461"/>
      <c r="CUO348" s="1461"/>
      <c r="CUP348" s="1461"/>
      <c r="CUQ348" s="1461"/>
      <c r="CUR348" s="1461"/>
      <c r="CUS348" s="1461"/>
      <c r="CUT348" s="1461"/>
      <c r="CUU348" s="1461"/>
      <c r="CUV348" s="1461"/>
      <c r="CUW348" s="1461"/>
      <c r="CUX348" s="1461"/>
      <c r="CUY348" s="1461"/>
      <c r="CUZ348" s="1461"/>
      <c r="CVA348" s="1461"/>
      <c r="CVB348" s="1461"/>
      <c r="CVC348" s="1461"/>
      <c r="CVD348" s="1461"/>
      <c r="CVE348" s="1461"/>
      <c r="CVF348" s="1461"/>
      <c r="CVG348" s="1461"/>
      <c r="CVH348" s="1461"/>
      <c r="CVI348" s="1461"/>
      <c r="CVJ348" s="1461"/>
      <c r="CVK348" s="1461"/>
      <c r="CVL348" s="1461"/>
      <c r="CVM348" s="1461"/>
      <c r="CVN348" s="1461"/>
      <c r="CVO348" s="1461"/>
      <c r="CVP348" s="1461"/>
      <c r="CVQ348" s="1461"/>
      <c r="CVR348" s="1461"/>
      <c r="CVS348" s="1461"/>
      <c r="CVT348" s="1461"/>
      <c r="CVU348" s="1461"/>
      <c r="CVV348" s="1461"/>
      <c r="CVW348" s="1461"/>
      <c r="CVX348" s="1461"/>
      <c r="CVY348" s="1461"/>
      <c r="CVZ348" s="1461"/>
      <c r="CWA348" s="1461"/>
      <c r="CWB348" s="1461"/>
      <c r="CWC348" s="1461"/>
      <c r="CWD348" s="1461"/>
      <c r="CWE348" s="1461"/>
      <c r="CWF348" s="1461"/>
      <c r="CWG348" s="1461"/>
      <c r="CWH348" s="1461"/>
      <c r="CWI348" s="1461"/>
      <c r="CWJ348" s="1461"/>
      <c r="CWK348" s="1461"/>
      <c r="CWL348" s="1461"/>
      <c r="CWM348" s="1461"/>
      <c r="CWN348" s="1461"/>
      <c r="CWO348" s="1461"/>
      <c r="CWP348" s="1461"/>
      <c r="CWQ348" s="1461"/>
      <c r="CWR348" s="1461"/>
      <c r="CWS348" s="1461"/>
      <c r="CWT348" s="1461"/>
      <c r="CWU348" s="1461"/>
      <c r="CWV348" s="1461"/>
      <c r="CWW348" s="1461"/>
      <c r="CWX348" s="1461"/>
      <c r="CWY348" s="1461"/>
      <c r="CWZ348" s="1461"/>
      <c r="CXA348" s="1461"/>
      <c r="CXB348" s="1461"/>
      <c r="CXC348" s="1461"/>
      <c r="CXD348" s="1461"/>
      <c r="CXE348" s="1461"/>
      <c r="CXF348" s="1461"/>
      <c r="CXG348" s="1461"/>
      <c r="CXH348" s="1461"/>
      <c r="CXI348" s="1461"/>
      <c r="CXJ348" s="1461"/>
      <c r="CXK348" s="1461"/>
      <c r="CXL348" s="1461"/>
      <c r="CXM348" s="1461"/>
      <c r="CXN348" s="1461"/>
      <c r="CXO348" s="1461"/>
      <c r="CXP348" s="1461"/>
      <c r="CXQ348" s="1461"/>
      <c r="CXR348" s="1461"/>
      <c r="CXS348" s="1461"/>
      <c r="CXT348" s="1461"/>
      <c r="CXU348" s="1461"/>
      <c r="CXV348" s="1461"/>
      <c r="CXW348" s="1461"/>
      <c r="CXX348" s="1461"/>
      <c r="CXY348" s="1461"/>
      <c r="CXZ348" s="1461"/>
      <c r="CYA348" s="1461"/>
      <c r="CYB348" s="1461"/>
      <c r="CYC348" s="1461"/>
      <c r="CYD348" s="1461"/>
      <c r="CYE348" s="1461"/>
      <c r="CYF348" s="1461"/>
      <c r="CYG348" s="1461"/>
      <c r="CYH348" s="1461"/>
      <c r="CYI348" s="1461"/>
      <c r="CYJ348" s="1461"/>
      <c r="CYK348" s="1461"/>
      <c r="CYL348" s="1461"/>
      <c r="CYM348" s="1461"/>
      <c r="CYN348" s="1461"/>
      <c r="CYO348" s="1461"/>
      <c r="CYP348" s="1461"/>
      <c r="CYQ348" s="1461"/>
      <c r="CYR348" s="1461"/>
      <c r="CYS348" s="1461"/>
      <c r="CYT348" s="1461"/>
      <c r="CYU348" s="1461"/>
      <c r="CYV348" s="1461"/>
      <c r="CYW348" s="1461"/>
      <c r="CYX348" s="1461"/>
      <c r="CYY348" s="1461"/>
      <c r="CYZ348" s="1461"/>
      <c r="CZA348" s="1461"/>
      <c r="CZB348" s="1461"/>
      <c r="CZC348" s="1461"/>
      <c r="CZD348" s="1461"/>
      <c r="CZE348" s="1461"/>
      <c r="CZF348" s="1461"/>
      <c r="CZG348" s="1461"/>
      <c r="CZH348" s="1461"/>
      <c r="CZI348" s="1461"/>
      <c r="CZJ348" s="1461"/>
      <c r="CZK348" s="1461"/>
      <c r="CZL348" s="1461"/>
      <c r="CZM348" s="1461"/>
      <c r="CZN348" s="1461"/>
      <c r="CZO348" s="1461"/>
      <c r="CZP348" s="1461"/>
      <c r="CZQ348" s="1461"/>
      <c r="CZR348" s="1461"/>
      <c r="CZS348" s="1461"/>
      <c r="CZT348" s="1461"/>
      <c r="CZU348" s="1461"/>
      <c r="CZV348" s="1461"/>
      <c r="CZW348" s="1461"/>
      <c r="CZX348" s="1461"/>
      <c r="CZY348" s="1461"/>
      <c r="CZZ348" s="1461"/>
      <c r="DAA348" s="1461"/>
      <c r="DAB348" s="1461"/>
      <c r="DAC348" s="1461"/>
      <c r="DAD348" s="1461"/>
      <c r="DAE348" s="1461"/>
      <c r="DAF348" s="1461"/>
      <c r="DAG348" s="1461"/>
      <c r="DAH348" s="1461"/>
      <c r="DAI348" s="1461"/>
      <c r="DAJ348" s="1461"/>
      <c r="DAK348" s="1461"/>
      <c r="DAL348" s="1461"/>
      <c r="DAM348" s="1461"/>
      <c r="DAN348" s="1461"/>
      <c r="DAO348" s="1461"/>
      <c r="DAP348" s="1461"/>
      <c r="DAQ348" s="1461"/>
      <c r="DAR348" s="1461"/>
      <c r="DAS348" s="1461"/>
      <c r="DAT348" s="1461"/>
      <c r="DAU348" s="1461"/>
      <c r="DAV348" s="1461"/>
      <c r="DAW348" s="1461"/>
      <c r="DAX348" s="1461"/>
      <c r="DAY348" s="1461"/>
      <c r="DAZ348" s="1461"/>
      <c r="DBA348" s="1461"/>
      <c r="DBB348" s="1461"/>
      <c r="DBC348" s="1461"/>
      <c r="DBD348" s="1461"/>
      <c r="DBE348" s="1461"/>
      <c r="DBF348" s="1461"/>
      <c r="DBG348" s="1461"/>
      <c r="DBH348" s="1461"/>
      <c r="DBI348" s="1461"/>
      <c r="DBJ348" s="1461"/>
      <c r="DBK348" s="1461"/>
      <c r="DBL348" s="1461"/>
      <c r="DBM348" s="1461"/>
      <c r="DBN348" s="1461"/>
      <c r="DBO348" s="1461"/>
      <c r="DBP348" s="1461"/>
      <c r="DBQ348" s="1461"/>
      <c r="DBR348" s="1461"/>
      <c r="DBS348" s="1461"/>
      <c r="DBT348" s="1461"/>
      <c r="DBU348" s="1461"/>
      <c r="DBV348" s="1461"/>
      <c r="DBW348" s="1461"/>
      <c r="DBX348" s="1461"/>
      <c r="DBY348" s="1461"/>
      <c r="DBZ348" s="1461"/>
      <c r="DCA348" s="1461"/>
      <c r="DCB348" s="1461"/>
      <c r="DCC348" s="1461"/>
      <c r="DCD348" s="1461"/>
      <c r="DCE348" s="1461"/>
      <c r="DCF348" s="1461"/>
      <c r="DCG348" s="1461"/>
      <c r="DCH348" s="1461"/>
      <c r="DCI348" s="1461"/>
      <c r="DCJ348" s="1461"/>
      <c r="DCK348" s="1461"/>
      <c r="DCL348" s="1461"/>
      <c r="DCM348" s="1461"/>
      <c r="DCN348" s="1461"/>
      <c r="DCO348" s="1461"/>
      <c r="DCP348" s="1461"/>
      <c r="DCQ348" s="1461"/>
      <c r="DCR348" s="1461"/>
      <c r="DCS348" s="1461"/>
      <c r="DCT348" s="1461"/>
      <c r="DCU348" s="1461"/>
      <c r="DCV348" s="1461"/>
      <c r="DCW348" s="1461"/>
      <c r="DCX348" s="1461"/>
      <c r="DCY348" s="1461"/>
      <c r="DCZ348" s="1461"/>
      <c r="DDA348" s="1461"/>
      <c r="DDB348" s="1461"/>
      <c r="DDC348" s="1461"/>
      <c r="DDD348" s="1461"/>
      <c r="DDE348" s="1461"/>
      <c r="DDF348" s="1461"/>
      <c r="DDG348" s="1461"/>
      <c r="DDH348" s="1461"/>
      <c r="DDI348" s="1461"/>
      <c r="DDJ348" s="1461"/>
      <c r="DDK348" s="1461"/>
      <c r="DDL348" s="1461"/>
      <c r="DDM348" s="1461"/>
      <c r="DDN348" s="1461"/>
      <c r="DDO348" s="1461"/>
      <c r="DDP348" s="1461"/>
      <c r="DDQ348" s="1461"/>
      <c r="DDR348" s="1461"/>
      <c r="DDS348" s="1461"/>
      <c r="DDT348" s="1461"/>
      <c r="DDU348" s="1461"/>
      <c r="DDV348" s="1461"/>
      <c r="DDW348" s="1461"/>
      <c r="DDX348" s="1461"/>
      <c r="DDY348" s="1461"/>
      <c r="DDZ348" s="1461"/>
      <c r="DEA348" s="1461"/>
      <c r="DEB348" s="1461"/>
      <c r="DEC348" s="1461"/>
      <c r="DED348" s="1461"/>
      <c r="DEE348" s="1461"/>
      <c r="DEF348" s="1461"/>
      <c r="DEG348" s="1461"/>
      <c r="DEH348" s="1461"/>
      <c r="DEI348" s="1461"/>
      <c r="DEJ348" s="1461"/>
      <c r="DEK348" s="1461"/>
      <c r="DEL348" s="1461"/>
      <c r="DEM348" s="1461"/>
      <c r="DEN348" s="1461"/>
      <c r="DEO348" s="1461"/>
      <c r="DEP348" s="1461"/>
      <c r="DEQ348" s="1461"/>
      <c r="DER348" s="1461"/>
      <c r="DES348" s="1461"/>
      <c r="DET348" s="1461"/>
      <c r="DEU348" s="1461"/>
      <c r="DEV348" s="1461"/>
      <c r="DEW348" s="1461"/>
      <c r="DEX348" s="1461"/>
      <c r="DEY348" s="1461"/>
      <c r="DEZ348" s="1461"/>
      <c r="DFA348" s="1461"/>
      <c r="DFB348" s="1461"/>
      <c r="DFC348" s="1461"/>
      <c r="DFD348" s="1461"/>
      <c r="DFE348" s="1461"/>
      <c r="DFF348" s="1461"/>
      <c r="DFG348" s="1461"/>
      <c r="DFH348" s="1461"/>
      <c r="DFI348" s="1461"/>
      <c r="DFJ348" s="1461"/>
      <c r="DFK348" s="1461"/>
      <c r="DFL348" s="1461"/>
      <c r="DFM348" s="1461"/>
      <c r="DFN348" s="1461"/>
      <c r="DFO348" s="1461"/>
      <c r="DFP348" s="1461"/>
      <c r="DFQ348" s="1461"/>
      <c r="DFR348" s="1461"/>
      <c r="DFS348" s="1461"/>
      <c r="DFT348" s="1461"/>
      <c r="DFU348" s="1461"/>
      <c r="DFV348" s="1461"/>
      <c r="DFW348" s="1461"/>
      <c r="DFX348" s="1461"/>
      <c r="DFY348" s="1461"/>
      <c r="DFZ348" s="1461"/>
      <c r="DGA348" s="1461"/>
      <c r="DGB348" s="1461"/>
      <c r="DGC348" s="1461"/>
      <c r="DGD348" s="1461"/>
      <c r="DGE348" s="1461"/>
      <c r="DGF348" s="1461"/>
      <c r="DGG348" s="1461"/>
      <c r="DGH348" s="1461"/>
      <c r="DGI348" s="1461"/>
      <c r="DGJ348" s="1461"/>
      <c r="DGK348" s="1461"/>
      <c r="DGL348" s="1461"/>
      <c r="DGM348" s="1461"/>
      <c r="DGN348" s="1461"/>
      <c r="DGO348" s="1461"/>
      <c r="DGP348" s="1461"/>
      <c r="DGQ348" s="1461"/>
      <c r="DGR348" s="1461"/>
      <c r="DGS348" s="1461"/>
      <c r="DGT348" s="1461"/>
      <c r="DGU348" s="1461"/>
      <c r="DGV348" s="1461"/>
      <c r="DGW348" s="1461"/>
      <c r="DGX348" s="1461"/>
      <c r="DGY348" s="1461"/>
      <c r="DGZ348" s="1461"/>
      <c r="DHA348" s="1461"/>
      <c r="DHB348" s="1461"/>
      <c r="DHC348" s="1461"/>
      <c r="DHD348" s="1461"/>
      <c r="DHE348" s="1461"/>
      <c r="DHF348" s="1461"/>
      <c r="DHG348" s="1461"/>
      <c r="DHH348" s="1461"/>
      <c r="DHI348" s="1461"/>
      <c r="DHJ348" s="1461"/>
      <c r="DHK348" s="1461"/>
      <c r="DHL348" s="1461"/>
      <c r="DHM348" s="1461"/>
      <c r="DHN348" s="1461"/>
      <c r="DHO348" s="1461"/>
      <c r="DHP348" s="1461"/>
      <c r="DHQ348" s="1461"/>
      <c r="DHR348" s="1461"/>
      <c r="DHS348" s="1461"/>
      <c r="DHT348" s="1461"/>
      <c r="DHU348" s="1461"/>
      <c r="DHV348" s="1461"/>
      <c r="DHW348" s="1461"/>
      <c r="DHX348" s="1461"/>
      <c r="DHY348" s="1461"/>
      <c r="DHZ348" s="1461"/>
      <c r="DIA348" s="1461"/>
      <c r="DIB348" s="1461"/>
      <c r="DIC348" s="1461"/>
      <c r="DID348" s="1461"/>
      <c r="DIE348" s="1461"/>
      <c r="DIF348" s="1461"/>
      <c r="DIG348" s="1461"/>
      <c r="DIH348" s="1461"/>
      <c r="DII348" s="1461"/>
      <c r="DIJ348" s="1461"/>
      <c r="DIK348" s="1461"/>
      <c r="DIL348" s="1461"/>
      <c r="DIM348" s="1461"/>
      <c r="DIN348" s="1461"/>
      <c r="DIO348" s="1461"/>
      <c r="DIP348" s="1461"/>
      <c r="DIQ348" s="1461"/>
      <c r="DIR348" s="1461"/>
      <c r="DIS348" s="1461"/>
      <c r="DIT348" s="1461"/>
      <c r="DIU348" s="1461"/>
      <c r="DIV348" s="1461"/>
      <c r="DIW348" s="1461"/>
      <c r="DIX348" s="1461"/>
      <c r="DIY348" s="1461"/>
      <c r="DIZ348" s="1461"/>
      <c r="DJA348" s="1461"/>
      <c r="DJB348" s="1461"/>
      <c r="DJC348" s="1461"/>
      <c r="DJD348" s="1461"/>
      <c r="DJE348" s="1461"/>
      <c r="DJF348" s="1461"/>
      <c r="DJG348" s="1461"/>
      <c r="DJH348" s="1461"/>
      <c r="DJI348" s="1461"/>
      <c r="DJJ348" s="1461"/>
      <c r="DJK348" s="1461"/>
      <c r="DJL348" s="1461"/>
      <c r="DJM348" s="1461"/>
      <c r="DJN348" s="1461"/>
      <c r="DJO348" s="1461"/>
      <c r="DJP348" s="1461"/>
      <c r="DJQ348" s="1461"/>
      <c r="DJR348" s="1461"/>
      <c r="DJS348" s="1461"/>
      <c r="DJT348" s="1461"/>
      <c r="DJU348" s="1461"/>
      <c r="DJV348" s="1461"/>
      <c r="DJW348" s="1461"/>
      <c r="DJX348" s="1461"/>
      <c r="DJY348" s="1461"/>
      <c r="DJZ348" s="1461"/>
      <c r="DKA348" s="1461"/>
      <c r="DKB348" s="1461"/>
      <c r="DKC348" s="1461"/>
      <c r="DKD348" s="1461"/>
      <c r="DKE348" s="1461"/>
      <c r="DKF348" s="1461"/>
      <c r="DKG348" s="1461"/>
      <c r="DKH348" s="1461"/>
      <c r="DKI348" s="1461"/>
      <c r="DKJ348" s="1461"/>
      <c r="DKK348" s="1461"/>
      <c r="DKL348" s="1461"/>
      <c r="DKM348" s="1461"/>
      <c r="DKN348" s="1461"/>
      <c r="DKO348" s="1461"/>
      <c r="DKP348" s="1461"/>
      <c r="DKQ348" s="1461"/>
      <c r="DKR348" s="1461"/>
      <c r="DKS348" s="1461"/>
      <c r="DKT348" s="1461"/>
      <c r="DKU348" s="1461"/>
      <c r="DKV348" s="1461"/>
      <c r="DKW348" s="1461"/>
      <c r="DKX348" s="1461"/>
      <c r="DKY348" s="1461"/>
      <c r="DKZ348" s="1461"/>
      <c r="DLA348" s="1461"/>
      <c r="DLB348" s="1461"/>
      <c r="DLC348" s="1461"/>
      <c r="DLD348" s="1461"/>
      <c r="DLE348" s="1461"/>
      <c r="DLF348" s="1461"/>
      <c r="DLG348" s="1461"/>
      <c r="DLH348" s="1461"/>
      <c r="DLI348" s="1461"/>
      <c r="DLJ348" s="1461"/>
      <c r="DLK348" s="1461"/>
      <c r="DLL348" s="1461"/>
      <c r="DLM348" s="1461"/>
      <c r="DLN348" s="1461"/>
      <c r="DLO348" s="1461"/>
      <c r="DLP348" s="1461"/>
      <c r="DLQ348" s="1461"/>
      <c r="DLR348" s="1461"/>
      <c r="DLS348" s="1461"/>
      <c r="DLT348" s="1461"/>
      <c r="DLU348" s="1461"/>
      <c r="DLV348" s="1461"/>
      <c r="DLW348" s="1461"/>
      <c r="DLX348" s="1461"/>
      <c r="DLY348" s="1461"/>
      <c r="DLZ348" s="1461"/>
      <c r="DMA348" s="1461"/>
      <c r="DMB348" s="1461"/>
      <c r="DMC348" s="1461"/>
      <c r="DMD348" s="1461"/>
      <c r="DME348" s="1461"/>
      <c r="DMF348" s="1461"/>
      <c r="DMG348" s="1461"/>
      <c r="DMH348" s="1461"/>
      <c r="DMI348" s="1461"/>
      <c r="DMJ348" s="1461"/>
      <c r="DMK348" s="1461"/>
      <c r="DML348" s="1461"/>
      <c r="DMM348" s="1461"/>
      <c r="DMN348" s="1461"/>
      <c r="DMO348" s="1461"/>
      <c r="DMP348" s="1461"/>
      <c r="DMQ348" s="1461"/>
      <c r="DMR348" s="1461"/>
      <c r="DMS348" s="1461"/>
      <c r="DMT348" s="1461"/>
      <c r="DMU348" s="1461"/>
      <c r="DMV348" s="1461"/>
      <c r="DMW348" s="1461"/>
      <c r="DMX348" s="1461"/>
      <c r="DMY348" s="1461"/>
      <c r="DMZ348" s="1461"/>
      <c r="DNA348" s="1461"/>
      <c r="DNB348" s="1461"/>
      <c r="DNC348" s="1461"/>
      <c r="DND348" s="1461"/>
      <c r="DNE348" s="1461"/>
      <c r="DNF348" s="1461"/>
      <c r="DNG348" s="1461"/>
      <c r="DNH348" s="1461"/>
      <c r="DNI348" s="1461"/>
      <c r="DNJ348" s="1461"/>
      <c r="DNK348" s="1461"/>
      <c r="DNL348" s="1461"/>
      <c r="DNM348" s="1461"/>
      <c r="DNN348" s="1461"/>
      <c r="DNO348" s="1461"/>
      <c r="DNP348" s="1461"/>
      <c r="DNQ348" s="1461"/>
      <c r="DNR348" s="1461"/>
      <c r="DNS348" s="1461"/>
      <c r="DNT348" s="1461"/>
      <c r="DNU348" s="1461"/>
      <c r="DNV348" s="1461"/>
      <c r="DNW348" s="1461"/>
      <c r="DNX348" s="1461"/>
      <c r="DNY348" s="1461"/>
      <c r="DNZ348" s="1461"/>
      <c r="DOA348" s="1461"/>
      <c r="DOB348" s="1461"/>
      <c r="DOC348" s="1461"/>
      <c r="DOD348" s="1461"/>
      <c r="DOE348" s="1461"/>
      <c r="DOF348" s="1461"/>
      <c r="DOG348" s="1461"/>
      <c r="DOH348" s="1461"/>
      <c r="DOI348" s="1461"/>
      <c r="DOJ348" s="1461"/>
      <c r="DOK348" s="1461"/>
      <c r="DOL348" s="1461"/>
      <c r="DOM348" s="1461"/>
      <c r="DON348" s="1461"/>
      <c r="DOO348" s="1461"/>
      <c r="DOP348" s="1461"/>
      <c r="DOQ348" s="1461"/>
      <c r="DOR348" s="1461"/>
      <c r="DOS348" s="1461"/>
      <c r="DOT348" s="1461"/>
      <c r="DOU348" s="1461"/>
      <c r="DOV348" s="1461"/>
      <c r="DOW348" s="1461"/>
      <c r="DOX348" s="1461"/>
      <c r="DOY348" s="1461"/>
      <c r="DOZ348" s="1461"/>
      <c r="DPA348" s="1461"/>
      <c r="DPB348" s="1461"/>
      <c r="DPC348" s="1461"/>
      <c r="DPD348" s="1461"/>
      <c r="DPE348" s="1461"/>
      <c r="DPF348" s="1461"/>
      <c r="DPG348" s="1461"/>
      <c r="DPH348" s="1461"/>
      <c r="DPI348" s="1461"/>
      <c r="DPJ348" s="1461"/>
      <c r="DPK348" s="1461"/>
      <c r="DPL348" s="1461"/>
      <c r="DPM348" s="1461"/>
      <c r="DPN348" s="1461"/>
      <c r="DPO348" s="1461"/>
      <c r="DPP348" s="1461"/>
      <c r="DPQ348" s="1461"/>
      <c r="DPR348" s="1461"/>
      <c r="DPS348" s="1461"/>
      <c r="DPT348" s="1461"/>
      <c r="DPU348" s="1461"/>
      <c r="DPV348" s="1461"/>
      <c r="DPW348" s="1461"/>
      <c r="DPX348" s="1461"/>
      <c r="DPY348" s="1461"/>
      <c r="DPZ348" s="1461"/>
      <c r="DQA348" s="1461"/>
      <c r="DQB348" s="1461"/>
      <c r="DQC348" s="1461"/>
      <c r="DQD348" s="1461"/>
      <c r="DQE348" s="1461"/>
      <c r="DQF348" s="1461"/>
      <c r="DQG348" s="1461"/>
      <c r="DQH348" s="1461"/>
      <c r="DQI348" s="1461"/>
      <c r="DQJ348" s="1461"/>
      <c r="DQK348" s="1461"/>
      <c r="DQL348" s="1461"/>
      <c r="DQM348" s="1461"/>
      <c r="DQN348" s="1461"/>
      <c r="DQO348" s="1461"/>
      <c r="DQP348" s="1461"/>
      <c r="DQQ348" s="1461"/>
      <c r="DQR348" s="1461"/>
      <c r="DQS348" s="1461"/>
      <c r="DQT348" s="1461"/>
      <c r="DQU348" s="1461"/>
      <c r="DQV348" s="1461"/>
      <c r="DQW348" s="1461"/>
      <c r="DQX348" s="1461"/>
      <c r="DQY348" s="1461"/>
      <c r="DQZ348" s="1461"/>
      <c r="DRA348" s="1461"/>
      <c r="DRB348" s="1461"/>
      <c r="DRC348" s="1461"/>
      <c r="DRD348" s="1461"/>
      <c r="DRE348" s="1461"/>
      <c r="DRF348" s="1461"/>
      <c r="DRG348" s="1461"/>
      <c r="DRH348" s="1461"/>
      <c r="DRI348" s="1461"/>
      <c r="DRJ348" s="1461"/>
      <c r="DRK348" s="1461"/>
      <c r="DRL348" s="1461"/>
      <c r="DRM348" s="1461"/>
      <c r="DRN348" s="1461"/>
      <c r="DRO348" s="1461"/>
      <c r="DRP348" s="1461"/>
      <c r="DRQ348" s="1461"/>
      <c r="DRR348" s="1461"/>
      <c r="DRS348" s="1461"/>
      <c r="DRT348" s="1461"/>
      <c r="DRU348" s="1461"/>
      <c r="DRV348" s="1461"/>
      <c r="DRW348" s="1461"/>
      <c r="DRX348" s="1461"/>
      <c r="DRY348" s="1461"/>
      <c r="DRZ348" s="1461"/>
      <c r="DSA348" s="1461"/>
      <c r="DSB348" s="1461"/>
      <c r="DSC348" s="1461"/>
      <c r="DSD348" s="1461"/>
      <c r="DSE348" s="1461"/>
      <c r="DSF348" s="1461"/>
      <c r="DSG348" s="1461"/>
      <c r="DSH348" s="1461"/>
      <c r="DSI348" s="1461"/>
      <c r="DSJ348" s="1461"/>
      <c r="DSK348" s="1461"/>
      <c r="DSL348" s="1461"/>
      <c r="DSM348" s="1461"/>
      <c r="DSN348" s="1461"/>
      <c r="DSO348" s="1461"/>
      <c r="DSP348" s="1461"/>
      <c r="DSQ348" s="1461"/>
      <c r="DSR348" s="1461"/>
      <c r="DSS348" s="1461"/>
      <c r="DST348" s="1461"/>
      <c r="DSU348" s="1461"/>
      <c r="DSV348" s="1461"/>
      <c r="DSW348" s="1461"/>
      <c r="DSX348" s="1461"/>
      <c r="DSY348" s="1461"/>
      <c r="DSZ348" s="1461"/>
      <c r="DTA348" s="1461"/>
      <c r="DTB348" s="1461"/>
      <c r="DTC348" s="1461"/>
      <c r="DTD348" s="1461"/>
      <c r="DTE348" s="1461"/>
      <c r="DTF348" s="1461"/>
      <c r="DTG348" s="1461"/>
      <c r="DTH348" s="1461"/>
      <c r="DTI348" s="1461"/>
      <c r="DTJ348" s="1461"/>
      <c r="DTK348" s="1461"/>
      <c r="DTL348" s="1461"/>
      <c r="DTM348" s="1461"/>
      <c r="DTN348" s="1461"/>
      <c r="DTO348" s="1461"/>
      <c r="DTP348" s="1461"/>
      <c r="DTQ348" s="1461"/>
      <c r="DTR348" s="1461"/>
      <c r="DTS348" s="1461"/>
      <c r="DTT348" s="1461"/>
      <c r="DTU348" s="1461"/>
      <c r="DTV348" s="1461"/>
      <c r="DTW348" s="1461"/>
      <c r="DTX348" s="1461"/>
      <c r="DTY348" s="1461"/>
      <c r="DTZ348" s="1461"/>
      <c r="DUA348" s="1461"/>
      <c r="DUB348" s="1461"/>
      <c r="DUC348" s="1461"/>
      <c r="DUD348" s="1461"/>
      <c r="DUE348" s="1461"/>
      <c r="DUF348" s="1461"/>
      <c r="DUG348" s="1461"/>
      <c r="DUH348" s="1461"/>
      <c r="DUI348" s="1461"/>
      <c r="DUJ348" s="1461"/>
      <c r="DUK348" s="1461"/>
      <c r="DUL348" s="1461"/>
      <c r="DUM348" s="1461"/>
      <c r="DUN348" s="1461"/>
      <c r="DUO348" s="1461"/>
      <c r="DUP348" s="1461"/>
      <c r="DUQ348" s="1461"/>
      <c r="DUR348" s="1461"/>
      <c r="DUS348" s="1461"/>
      <c r="DUT348" s="1461"/>
      <c r="DUU348" s="1461"/>
      <c r="DUV348" s="1461"/>
      <c r="DUW348" s="1461"/>
      <c r="DUX348" s="1461"/>
      <c r="DUY348" s="1461"/>
      <c r="DUZ348" s="1461"/>
      <c r="DVA348" s="1461"/>
      <c r="DVB348" s="1461"/>
      <c r="DVC348" s="1461"/>
      <c r="DVD348" s="1461"/>
      <c r="DVE348" s="1461"/>
      <c r="DVF348" s="1461"/>
      <c r="DVG348" s="1461"/>
      <c r="DVH348" s="1461"/>
      <c r="DVI348" s="1461"/>
      <c r="DVJ348" s="1461"/>
      <c r="DVK348" s="1461"/>
      <c r="DVL348" s="1461"/>
      <c r="DVM348" s="1461"/>
      <c r="DVN348" s="1461"/>
      <c r="DVO348" s="1461"/>
      <c r="DVP348" s="1461"/>
      <c r="DVQ348" s="1461"/>
      <c r="DVR348" s="1461"/>
      <c r="DVS348" s="1461"/>
      <c r="DVT348" s="1461"/>
      <c r="DVU348" s="1461"/>
      <c r="DVV348" s="1461"/>
      <c r="DVW348" s="1461"/>
      <c r="DVX348" s="1461"/>
      <c r="DVY348" s="1461"/>
      <c r="DVZ348" s="1461"/>
      <c r="DWA348" s="1461"/>
      <c r="DWB348" s="1461"/>
      <c r="DWC348" s="1461"/>
      <c r="DWD348" s="1461"/>
      <c r="DWE348" s="1461"/>
      <c r="DWF348" s="1461"/>
      <c r="DWG348" s="1461"/>
      <c r="DWH348" s="1461"/>
      <c r="DWI348" s="1461"/>
      <c r="DWJ348" s="1461"/>
      <c r="DWK348" s="1461"/>
      <c r="DWL348" s="1461"/>
      <c r="DWM348" s="1461"/>
      <c r="DWN348" s="1461"/>
      <c r="DWO348" s="1461"/>
      <c r="DWP348" s="1461"/>
      <c r="DWQ348" s="1461"/>
      <c r="DWR348" s="1461"/>
      <c r="DWS348" s="1461"/>
      <c r="DWT348" s="1461"/>
      <c r="DWU348" s="1461"/>
      <c r="DWV348" s="1461"/>
      <c r="DWW348" s="1461"/>
      <c r="DWX348" s="1461"/>
      <c r="DWY348" s="1461"/>
      <c r="DWZ348" s="1461"/>
      <c r="DXA348" s="1461"/>
      <c r="DXB348" s="1461"/>
      <c r="DXC348" s="1461"/>
      <c r="DXD348" s="1461"/>
      <c r="DXE348" s="1461"/>
      <c r="DXF348" s="1461"/>
      <c r="DXG348" s="1461"/>
      <c r="DXH348" s="1461"/>
      <c r="DXI348" s="1461"/>
      <c r="DXJ348" s="1461"/>
      <c r="DXK348" s="1461"/>
      <c r="DXL348" s="1461"/>
      <c r="DXM348" s="1461"/>
      <c r="DXN348" s="1461"/>
      <c r="DXO348" s="1461"/>
      <c r="DXP348" s="1461"/>
      <c r="DXQ348" s="1461"/>
      <c r="DXR348" s="1461"/>
      <c r="DXS348" s="1461"/>
      <c r="DXT348" s="1461"/>
      <c r="DXU348" s="1461"/>
      <c r="DXV348" s="1461"/>
      <c r="DXW348" s="1461"/>
      <c r="DXX348" s="1461"/>
      <c r="DXY348" s="1461"/>
      <c r="DXZ348" s="1461"/>
      <c r="DYA348" s="1461"/>
      <c r="DYB348" s="1461"/>
      <c r="DYC348" s="1461"/>
      <c r="DYD348" s="1461"/>
      <c r="DYE348" s="1461"/>
      <c r="DYF348" s="1461"/>
      <c r="DYG348" s="1461"/>
      <c r="DYH348" s="1461"/>
      <c r="DYI348" s="1461"/>
      <c r="DYJ348" s="1461"/>
      <c r="DYK348" s="1461"/>
      <c r="DYL348" s="1461"/>
      <c r="DYM348" s="1461"/>
      <c r="DYN348" s="1461"/>
      <c r="DYO348" s="1461"/>
      <c r="DYP348" s="1461"/>
      <c r="DYQ348" s="1461"/>
      <c r="DYR348" s="1461"/>
      <c r="DYS348" s="1461"/>
      <c r="DYT348" s="1461"/>
      <c r="DYU348" s="1461"/>
      <c r="DYV348" s="1461"/>
      <c r="DYW348" s="1461"/>
      <c r="DYX348" s="1461"/>
      <c r="DYY348" s="1461"/>
      <c r="DYZ348" s="1461"/>
      <c r="DZA348" s="1461"/>
      <c r="DZB348" s="1461"/>
      <c r="DZC348" s="1461"/>
      <c r="DZD348" s="1461"/>
      <c r="DZE348" s="1461"/>
      <c r="DZF348" s="1461"/>
      <c r="DZG348" s="1461"/>
      <c r="DZH348" s="1461"/>
      <c r="DZI348" s="1461"/>
      <c r="DZJ348" s="1461"/>
      <c r="DZK348" s="1461"/>
      <c r="DZL348" s="1461"/>
      <c r="DZM348" s="1461"/>
      <c r="DZN348" s="1461"/>
      <c r="DZO348" s="1461"/>
      <c r="DZP348" s="1461"/>
      <c r="DZQ348" s="1461"/>
      <c r="DZR348" s="1461"/>
      <c r="DZS348" s="1461"/>
      <c r="DZT348" s="1461"/>
      <c r="DZU348" s="1461"/>
      <c r="DZV348" s="1461"/>
      <c r="DZW348" s="1461"/>
      <c r="DZX348" s="1461"/>
      <c r="DZY348" s="1461"/>
      <c r="DZZ348" s="1461"/>
      <c r="EAA348" s="1461"/>
      <c r="EAB348" s="1461"/>
      <c r="EAC348" s="1461"/>
      <c r="EAD348" s="1461"/>
      <c r="EAE348" s="1461"/>
      <c r="EAF348" s="1461"/>
      <c r="EAG348" s="1461"/>
      <c r="EAH348" s="1461"/>
      <c r="EAI348" s="1461"/>
      <c r="EAJ348" s="1461"/>
      <c r="EAK348" s="1461"/>
      <c r="EAL348" s="1461"/>
      <c r="EAM348" s="1461"/>
      <c r="EAN348" s="1461"/>
      <c r="EAO348" s="1461"/>
      <c r="EAP348" s="1461"/>
      <c r="EAQ348" s="1461"/>
      <c r="EAR348" s="1461"/>
      <c r="EAS348" s="1461"/>
      <c r="EAT348" s="1461"/>
      <c r="EAU348" s="1461"/>
      <c r="EAV348" s="1461"/>
      <c r="EAW348" s="1461"/>
      <c r="EAX348" s="1461"/>
      <c r="EAY348" s="1461"/>
      <c r="EAZ348" s="1461"/>
      <c r="EBA348" s="1461"/>
      <c r="EBB348" s="1461"/>
      <c r="EBC348" s="1461"/>
      <c r="EBD348" s="1461"/>
      <c r="EBE348" s="1461"/>
      <c r="EBF348" s="1461"/>
      <c r="EBG348" s="1461"/>
      <c r="EBH348" s="1461"/>
      <c r="EBI348" s="1461"/>
      <c r="EBJ348" s="1461"/>
      <c r="EBK348" s="1461"/>
      <c r="EBL348" s="1461"/>
      <c r="EBM348" s="1461"/>
      <c r="EBN348" s="1461"/>
      <c r="EBO348" s="1461"/>
      <c r="EBP348" s="1461"/>
      <c r="EBQ348" s="1461"/>
      <c r="EBR348" s="1461"/>
      <c r="EBS348" s="1461"/>
      <c r="EBT348" s="1461"/>
      <c r="EBU348" s="1461"/>
      <c r="EBV348" s="1461"/>
      <c r="EBW348" s="1461"/>
      <c r="EBX348" s="1461"/>
      <c r="EBY348" s="1461"/>
      <c r="EBZ348" s="1461"/>
      <c r="ECA348" s="1461"/>
      <c r="ECB348" s="1461"/>
      <c r="ECC348" s="1461"/>
      <c r="ECD348" s="1461"/>
      <c r="ECE348" s="1461"/>
      <c r="ECF348" s="1461"/>
      <c r="ECG348" s="1461"/>
      <c r="ECH348" s="1461"/>
      <c r="ECI348" s="1461"/>
      <c r="ECJ348" s="1461"/>
      <c r="ECK348" s="1461"/>
      <c r="ECL348" s="1461"/>
      <c r="ECM348" s="1461"/>
      <c r="ECN348" s="1461"/>
      <c r="ECO348" s="1461"/>
      <c r="ECP348" s="1461"/>
      <c r="ECQ348" s="1461"/>
      <c r="ECR348" s="1461"/>
      <c r="ECS348" s="1461"/>
      <c r="ECT348" s="1461"/>
      <c r="ECU348" s="1461"/>
      <c r="ECV348" s="1461"/>
      <c r="ECW348" s="1461"/>
      <c r="ECX348" s="1461"/>
      <c r="ECY348" s="1461"/>
      <c r="ECZ348" s="1461"/>
      <c r="EDA348" s="1461"/>
      <c r="EDB348" s="1461"/>
      <c r="EDC348" s="1461"/>
      <c r="EDD348" s="1461"/>
      <c r="EDE348" s="1461"/>
      <c r="EDF348" s="1461"/>
      <c r="EDG348" s="1461"/>
      <c r="EDH348" s="1461"/>
      <c r="EDI348" s="1461"/>
      <c r="EDJ348" s="1461"/>
      <c r="EDK348" s="1461"/>
      <c r="EDL348" s="1461"/>
      <c r="EDM348" s="1461"/>
      <c r="EDN348" s="1461"/>
      <c r="EDO348" s="1461"/>
      <c r="EDP348" s="1461"/>
      <c r="EDQ348" s="1461"/>
      <c r="EDR348" s="1461"/>
      <c r="EDS348" s="1461"/>
      <c r="EDT348" s="1461"/>
      <c r="EDU348" s="1461"/>
      <c r="EDV348" s="1461"/>
      <c r="EDW348" s="1461"/>
      <c r="EDX348" s="1461"/>
      <c r="EDY348" s="1461"/>
      <c r="EDZ348" s="1461"/>
      <c r="EEA348" s="1461"/>
      <c r="EEB348" s="1461"/>
      <c r="EEC348" s="1461"/>
      <c r="EED348" s="1461"/>
      <c r="EEE348" s="1461"/>
      <c r="EEF348" s="1461"/>
      <c r="EEG348" s="1461"/>
      <c r="EEH348" s="1461"/>
      <c r="EEI348" s="1461"/>
      <c r="EEJ348" s="1461"/>
      <c r="EEK348" s="1461"/>
      <c r="EEL348" s="1461"/>
      <c r="EEM348" s="1461"/>
      <c r="EEN348" s="1461"/>
      <c r="EEO348" s="1461"/>
      <c r="EEP348" s="1461"/>
      <c r="EEQ348" s="1461"/>
      <c r="EER348" s="1461"/>
      <c r="EES348" s="1461"/>
      <c r="EET348" s="1461"/>
      <c r="EEU348" s="1461"/>
      <c r="EEV348" s="1461"/>
      <c r="EEW348" s="1461"/>
      <c r="EEX348" s="1461"/>
      <c r="EEY348" s="1461"/>
      <c r="EEZ348" s="1461"/>
      <c r="EFA348" s="1461"/>
      <c r="EFB348" s="1461"/>
      <c r="EFC348" s="1461"/>
      <c r="EFD348" s="1461"/>
      <c r="EFE348" s="1461"/>
      <c r="EFF348" s="1461"/>
      <c r="EFG348" s="1461"/>
      <c r="EFH348" s="1461"/>
      <c r="EFI348" s="1461"/>
      <c r="EFJ348" s="1461"/>
      <c r="EFK348" s="1461"/>
      <c r="EFL348" s="1461"/>
      <c r="EFM348" s="1461"/>
      <c r="EFN348" s="1461"/>
      <c r="EFO348" s="1461"/>
      <c r="EFP348" s="1461"/>
      <c r="EFQ348" s="1461"/>
      <c r="EFR348" s="1461"/>
      <c r="EFS348" s="1461"/>
      <c r="EFT348" s="1461"/>
      <c r="EFU348" s="1461"/>
      <c r="EFV348" s="1461"/>
      <c r="EFW348" s="1461"/>
      <c r="EFX348" s="1461"/>
      <c r="EFY348" s="1461"/>
      <c r="EFZ348" s="1461"/>
      <c r="EGA348" s="1461"/>
      <c r="EGB348" s="1461"/>
      <c r="EGC348" s="1461"/>
      <c r="EGD348" s="1461"/>
      <c r="EGE348" s="1461"/>
      <c r="EGF348" s="1461"/>
      <c r="EGG348" s="1461"/>
      <c r="EGH348" s="1461"/>
      <c r="EGI348" s="1461"/>
      <c r="EGJ348" s="1461"/>
      <c r="EGK348" s="1461"/>
      <c r="EGL348" s="1461"/>
      <c r="EGM348" s="1461"/>
      <c r="EGN348" s="1461"/>
      <c r="EGO348" s="1461"/>
      <c r="EGP348" s="1461"/>
      <c r="EGQ348" s="1461"/>
      <c r="EGR348" s="1461"/>
      <c r="EGS348" s="1461"/>
      <c r="EGT348" s="1461"/>
      <c r="EGU348" s="1461"/>
      <c r="EGV348" s="1461"/>
      <c r="EGW348" s="1461"/>
      <c r="EGX348" s="1461"/>
      <c r="EGY348" s="1461"/>
      <c r="EGZ348" s="1461"/>
      <c r="EHA348" s="1461"/>
      <c r="EHB348" s="1461"/>
      <c r="EHC348" s="1461"/>
      <c r="EHD348" s="1461"/>
      <c r="EHE348" s="1461"/>
      <c r="EHF348" s="1461"/>
      <c r="EHG348" s="1461"/>
      <c r="EHH348" s="1461"/>
      <c r="EHI348" s="1461"/>
      <c r="EHJ348" s="1461"/>
      <c r="EHK348" s="1461"/>
      <c r="EHL348" s="1461"/>
      <c r="EHM348" s="1461"/>
      <c r="EHN348" s="1461"/>
      <c r="EHO348" s="1461"/>
      <c r="EHP348" s="1461"/>
      <c r="EHQ348" s="1461"/>
      <c r="EHR348" s="1461"/>
      <c r="EHS348" s="1461"/>
      <c r="EHT348" s="1461"/>
      <c r="EHU348" s="1461"/>
      <c r="EHV348" s="1461"/>
      <c r="EHW348" s="1461"/>
      <c r="EHX348" s="1461"/>
      <c r="EHY348" s="1461"/>
      <c r="EHZ348" s="1461"/>
      <c r="EIA348" s="1461"/>
      <c r="EIB348" s="1461"/>
      <c r="EIC348" s="1461"/>
      <c r="EID348" s="1461"/>
      <c r="EIE348" s="1461"/>
      <c r="EIF348" s="1461"/>
      <c r="EIG348" s="1461"/>
      <c r="EIH348" s="1461"/>
      <c r="EII348" s="1461"/>
      <c r="EIJ348" s="1461"/>
      <c r="EIK348" s="1461"/>
      <c r="EIL348" s="1461"/>
      <c r="EIM348" s="1461"/>
      <c r="EIN348" s="1461"/>
      <c r="EIO348" s="1461"/>
      <c r="EIP348" s="1461"/>
      <c r="EIQ348" s="1461"/>
      <c r="EIR348" s="1461"/>
      <c r="EIS348" s="1461"/>
      <c r="EIT348" s="1461"/>
      <c r="EIU348" s="1461"/>
      <c r="EIV348" s="1461"/>
      <c r="EIW348" s="1461"/>
      <c r="EIX348" s="1461"/>
      <c r="EIY348" s="1461"/>
      <c r="EIZ348" s="1461"/>
      <c r="EJA348" s="1461"/>
      <c r="EJB348" s="1461"/>
      <c r="EJC348" s="1461"/>
      <c r="EJD348" s="1461"/>
      <c r="EJE348" s="1461"/>
      <c r="EJF348" s="1461"/>
      <c r="EJG348" s="1461"/>
      <c r="EJH348" s="1461"/>
      <c r="EJI348" s="1461"/>
      <c r="EJJ348" s="1461"/>
      <c r="EJK348" s="1461"/>
      <c r="EJL348" s="1461"/>
      <c r="EJM348" s="1461"/>
      <c r="EJN348" s="1461"/>
      <c r="EJO348" s="1461"/>
      <c r="EJP348" s="1461"/>
      <c r="EJQ348" s="1461"/>
      <c r="EJR348" s="1461"/>
      <c r="EJS348" s="1461"/>
      <c r="EJT348" s="1461"/>
      <c r="EJU348" s="1461"/>
      <c r="EJV348" s="1461"/>
      <c r="EJW348" s="1461"/>
      <c r="EJX348" s="1461"/>
      <c r="EJY348" s="1461"/>
      <c r="EJZ348" s="1461"/>
      <c r="EKA348" s="1461"/>
      <c r="EKB348" s="1461"/>
      <c r="EKC348" s="1461"/>
      <c r="EKD348" s="1461"/>
      <c r="EKE348" s="1461"/>
      <c r="EKF348" s="1461"/>
      <c r="EKG348" s="1461"/>
      <c r="EKH348" s="1461"/>
      <c r="EKI348" s="1461"/>
      <c r="EKJ348" s="1461"/>
      <c r="EKK348" s="1461"/>
      <c r="EKL348" s="1461"/>
      <c r="EKM348" s="1461"/>
      <c r="EKN348" s="1461"/>
      <c r="EKO348" s="1461"/>
      <c r="EKP348" s="1461"/>
      <c r="EKQ348" s="1461"/>
      <c r="EKR348" s="1461"/>
      <c r="EKS348" s="1461"/>
      <c r="EKT348" s="1461"/>
      <c r="EKU348" s="1461"/>
      <c r="EKV348" s="1461"/>
      <c r="EKW348" s="1461"/>
      <c r="EKX348" s="1461"/>
      <c r="EKY348" s="1461"/>
      <c r="EKZ348" s="1461"/>
      <c r="ELA348" s="1461"/>
      <c r="ELB348" s="1461"/>
      <c r="ELC348" s="1461"/>
      <c r="ELD348" s="1461"/>
      <c r="ELE348" s="1461"/>
      <c r="ELF348" s="1461"/>
      <c r="ELG348" s="1461"/>
      <c r="ELH348" s="1461"/>
      <c r="ELI348" s="1461"/>
      <c r="ELJ348" s="1461"/>
      <c r="ELK348" s="1461"/>
      <c r="ELL348" s="1461"/>
      <c r="ELM348" s="1461"/>
      <c r="ELN348" s="1461"/>
      <c r="ELO348" s="1461"/>
      <c r="ELP348" s="1461"/>
      <c r="ELQ348" s="1461"/>
      <c r="ELR348" s="1461"/>
      <c r="ELS348" s="1461"/>
      <c r="ELT348" s="1461"/>
      <c r="ELU348" s="1461"/>
      <c r="ELV348" s="1461"/>
      <c r="ELW348" s="1461"/>
      <c r="ELX348" s="1461"/>
      <c r="ELY348" s="1461"/>
      <c r="ELZ348" s="1461"/>
      <c r="EMA348" s="1461"/>
      <c r="EMB348" s="1461"/>
      <c r="EMC348" s="1461"/>
      <c r="EMD348" s="1461"/>
      <c r="EME348" s="1461"/>
      <c r="EMF348" s="1461"/>
      <c r="EMG348" s="1461"/>
      <c r="EMH348" s="1461"/>
      <c r="EMI348" s="1461"/>
      <c r="EMJ348" s="1461"/>
      <c r="EMK348" s="1461"/>
      <c r="EML348" s="1461"/>
      <c r="EMM348" s="1461"/>
      <c r="EMN348" s="1461"/>
      <c r="EMO348" s="1461"/>
      <c r="EMP348" s="1461"/>
      <c r="EMQ348" s="1461"/>
      <c r="EMR348" s="1461"/>
      <c r="EMS348" s="1461"/>
      <c r="EMT348" s="1461"/>
      <c r="EMU348" s="1461"/>
      <c r="EMV348" s="1461"/>
      <c r="EMW348" s="1461"/>
      <c r="EMX348" s="1461"/>
      <c r="EMY348" s="1461"/>
      <c r="EMZ348" s="1461"/>
      <c r="ENA348" s="1461"/>
      <c r="ENB348" s="1461"/>
      <c r="ENC348" s="1461"/>
      <c r="END348" s="1461"/>
      <c r="ENE348" s="1461"/>
      <c r="ENF348" s="1461"/>
      <c r="ENG348" s="1461"/>
      <c r="ENH348" s="1461"/>
      <c r="ENI348" s="1461"/>
      <c r="ENJ348" s="1461"/>
      <c r="ENK348" s="1461"/>
      <c r="ENL348" s="1461"/>
      <c r="ENM348" s="1461"/>
      <c r="ENN348" s="1461"/>
      <c r="ENO348" s="1461"/>
      <c r="ENP348" s="1461"/>
      <c r="ENQ348" s="1461"/>
      <c r="ENR348" s="1461"/>
      <c r="ENS348" s="1461"/>
      <c r="ENT348" s="1461"/>
      <c r="ENU348" s="1461"/>
      <c r="ENV348" s="1461"/>
      <c r="ENW348" s="1461"/>
      <c r="ENX348" s="1461"/>
      <c r="ENY348" s="1461"/>
      <c r="ENZ348" s="1461"/>
      <c r="EOA348" s="1461"/>
      <c r="EOB348" s="1461"/>
      <c r="EOC348" s="1461"/>
      <c r="EOD348" s="1461"/>
      <c r="EOE348" s="1461"/>
      <c r="EOF348" s="1461"/>
      <c r="EOG348" s="1461"/>
      <c r="EOH348" s="1461"/>
      <c r="EOI348" s="1461"/>
      <c r="EOJ348" s="1461"/>
      <c r="EOK348" s="1461"/>
      <c r="EOL348" s="1461"/>
      <c r="EOM348" s="1461"/>
      <c r="EON348" s="1461"/>
      <c r="EOO348" s="1461"/>
      <c r="EOP348" s="1461"/>
      <c r="EOQ348" s="1461"/>
      <c r="EOR348" s="1461"/>
      <c r="EOS348" s="1461"/>
      <c r="EOT348" s="1461"/>
      <c r="EOU348" s="1461"/>
      <c r="EOV348" s="1461"/>
      <c r="EOW348" s="1461"/>
      <c r="EOX348" s="1461"/>
      <c r="EOY348" s="1461"/>
      <c r="EOZ348" s="1461"/>
      <c r="EPA348" s="1461"/>
      <c r="EPB348" s="1461"/>
      <c r="EPC348" s="1461"/>
      <c r="EPD348" s="1461"/>
      <c r="EPE348" s="1461"/>
      <c r="EPF348" s="1461"/>
      <c r="EPG348" s="1461"/>
      <c r="EPH348" s="1461"/>
      <c r="EPI348" s="1461"/>
      <c r="EPJ348" s="1461"/>
      <c r="EPK348" s="1461"/>
      <c r="EPL348" s="1461"/>
      <c r="EPM348" s="1461"/>
      <c r="EPN348" s="1461"/>
      <c r="EPO348" s="1461"/>
      <c r="EPP348" s="1461"/>
      <c r="EPQ348" s="1461"/>
      <c r="EPR348" s="1461"/>
      <c r="EPS348" s="1461"/>
      <c r="EPT348" s="1461"/>
      <c r="EPU348" s="1461"/>
      <c r="EPV348" s="1461"/>
      <c r="EPW348" s="1461"/>
      <c r="EPX348" s="1461"/>
      <c r="EPY348" s="1461"/>
      <c r="EPZ348" s="1461"/>
      <c r="EQA348" s="1461"/>
      <c r="EQB348" s="1461"/>
      <c r="EQC348" s="1461"/>
      <c r="EQD348" s="1461"/>
      <c r="EQE348" s="1461"/>
      <c r="EQF348" s="1461"/>
      <c r="EQG348" s="1461"/>
      <c r="EQH348" s="1461"/>
      <c r="EQI348" s="1461"/>
      <c r="EQJ348" s="1461"/>
      <c r="EQK348" s="1461"/>
      <c r="EQL348" s="1461"/>
      <c r="EQM348" s="1461"/>
      <c r="EQN348" s="1461"/>
      <c r="EQO348" s="1461"/>
      <c r="EQP348" s="1461"/>
      <c r="EQQ348" s="1461"/>
      <c r="EQR348" s="1461"/>
      <c r="EQS348" s="1461"/>
      <c r="EQT348" s="1461"/>
      <c r="EQU348" s="1461"/>
      <c r="EQV348" s="1461"/>
      <c r="EQW348" s="1461"/>
      <c r="EQX348" s="1461"/>
      <c r="EQY348" s="1461"/>
      <c r="EQZ348" s="1461"/>
      <c r="ERA348" s="1461"/>
      <c r="ERB348" s="1461"/>
      <c r="ERC348" s="1461"/>
      <c r="ERD348" s="1461"/>
      <c r="ERE348" s="1461"/>
      <c r="ERF348" s="1461"/>
      <c r="ERG348" s="1461"/>
      <c r="ERH348" s="1461"/>
      <c r="ERI348" s="1461"/>
      <c r="ERJ348" s="1461"/>
      <c r="ERK348" s="1461"/>
      <c r="ERL348" s="1461"/>
      <c r="ERM348" s="1461"/>
      <c r="ERN348" s="1461"/>
      <c r="ERO348" s="1461"/>
      <c r="ERP348" s="1461"/>
      <c r="ERQ348" s="1461"/>
      <c r="ERR348" s="1461"/>
      <c r="ERS348" s="1461"/>
      <c r="ERT348" s="1461"/>
      <c r="ERU348" s="1461"/>
      <c r="ERV348" s="1461"/>
      <c r="ERW348" s="1461"/>
      <c r="ERX348" s="1461"/>
      <c r="ERY348" s="1461"/>
      <c r="ERZ348" s="1461"/>
      <c r="ESA348" s="1461"/>
      <c r="ESB348" s="1461"/>
      <c r="ESC348" s="1461"/>
      <c r="ESD348" s="1461"/>
      <c r="ESE348" s="1461"/>
      <c r="ESF348" s="1461"/>
      <c r="ESG348" s="1461"/>
      <c r="ESH348" s="1461"/>
      <c r="ESI348" s="1461"/>
      <c r="ESJ348" s="1461"/>
      <c r="ESK348" s="1461"/>
      <c r="ESL348" s="1461"/>
      <c r="ESM348" s="1461"/>
      <c r="ESN348" s="1461"/>
      <c r="ESO348" s="1461"/>
      <c r="ESP348" s="1461"/>
      <c r="ESQ348" s="1461"/>
      <c r="ESR348" s="1461"/>
      <c r="ESS348" s="1461"/>
      <c r="EST348" s="1461"/>
      <c r="ESU348" s="1461"/>
      <c r="ESV348" s="1461"/>
      <c r="ESW348" s="1461"/>
      <c r="ESX348" s="1461"/>
      <c r="ESY348" s="1461"/>
      <c r="ESZ348" s="1461"/>
      <c r="ETA348" s="1461"/>
      <c r="ETB348" s="1461"/>
      <c r="ETC348" s="1461"/>
      <c r="ETD348" s="1461"/>
      <c r="ETE348" s="1461"/>
      <c r="ETF348" s="1461"/>
      <c r="ETG348" s="1461"/>
      <c r="ETH348" s="1461"/>
      <c r="ETI348" s="1461"/>
      <c r="ETJ348" s="1461"/>
      <c r="ETK348" s="1461"/>
      <c r="ETL348" s="1461"/>
      <c r="ETM348" s="1461"/>
      <c r="ETN348" s="1461"/>
      <c r="ETO348" s="1461"/>
      <c r="ETP348" s="1461"/>
      <c r="ETQ348" s="1461"/>
      <c r="ETR348" s="1461"/>
      <c r="ETS348" s="1461"/>
      <c r="ETT348" s="1461"/>
      <c r="ETU348" s="1461"/>
      <c r="ETV348" s="1461"/>
      <c r="ETW348" s="1461"/>
      <c r="ETX348" s="1461"/>
      <c r="ETY348" s="1461"/>
      <c r="ETZ348" s="1461"/>
      <c r="EUA348" s="1461"/>
      <c r="EUB348" s="1461"/>
      <c r="EUC348" s="1461"/>
      <c r="EUD348" s="1461"/>
      <c r="EUE348" s="1461"/>
      <c r="EUF348" s="1461"/>
      <c r="EUG348" s="1461"/>
      <c r="EUH348" s="1461"/>
      <c r="EUI348" s="1461"/>
      <c r="EUJ348" s="1461"/>
      <c r="EUK348" s="1461"/>
      <c r="EUL348" s="1461"/>
      <c r="EUM348" s="1461"/>
      <c r="EUN348" s="1461"/>
      <c r="EUO348" s="1461"/>
      <c r="EUP348" s="1461"/>
      <c r="EUQ348" s="1461"/>
      <c r="EUR348" s="1461"/>
      <c r="EUS348" s="1461"/>
      <c r="EUT348" s="1461"/>
      <c r="EUU348" s="1461"/>
      <c r="EUV348" s="1461"/>
      <c r="EUW348" s="1461"/>
      <c r="EUX348" s="1461"/>
      <c r="EUY348" s="1461"/>
      <c r="EUZ348" s="1461"/>
      <c r="EVA348" s="1461"/>
      <c r="EVB348" s="1461"/>
      <c r="EVC348" s="1461"/>
      <c r="EVD348" s="1461"/>
      <c r="EVE348" s="1461"/>
      <c r="EVF348" s="1461"/>
      <c r="EVG348" s="1461"/>
      <c r="EVH348" s="1461"/>
      <c r="EVI348" s="1461"/>
      <c r="EVJ348" s="1461"/>
      <c r="EVK348" s="1461"/>
      <c r="EVL348" s="1461"/>
      <c r="EVM348" s="1461"/>
      <c r="EVN348" s="1461"/>
      <c r="EVO348" s="1461"/>
      <c r="EVP348" s="1461"/>
      <c r="EVQ348" s="1461"/>
      <c r="EVR348" s="1461"/>
      <c r="EVS348" s="1461"/>
      <c r="EVT348" s="1461"/>
      <c r="EVU348" s="1461"/>
      <c r="EVV348" s="1461"/>
      <c r="EVW348" s="1461"/>
      <c r="EVX348" s="1461"/>
      <c r="EVY348" s="1461"/>
      <c r="EVZ348" s="1461"/>
      <c r="EWA348" s="1461"/>
      <c r="EWB348" s="1461"/>
      <c r="EWC348" s="1461"/>
      <c r="EWD348" s="1461"/>
      <c r="EWE348" s="1461"/>
      <c r="EWF348" s="1461"/>
      <c r="EWG348" s="1461"/>
      <c r="EWH348" s="1461"/>
      <c r="EWI348" s="1461"/>
      <c r="EWJ348" s="1461"/>
      <c r="EWK348" s="1461"/>
      <c r="EWL348" s="1461"/>
      <c r="EWM348" s="1461"/>
      <c r="EWN348" s="1461"/>
      <c r="EWO348" s="1461"/>
      <c r="EWP348" s="1461"/>
      <c r="EWQ348" s="1461"/>
      <c r="EWR348" s="1461"/>
      <c r="EWS348" s="1461"/>
      <c r="EWT348" s="1461"/>
      <c r="EWU348" s="1461"/>
      <c r="EWV348" s="1461"/>
      <c r="EWW348" s="1461"/>
      <c r="EWX348" s="1461"/>
      <c r="EWY348" s="1461"/>
      <c r="EWZ348" s="1461"/>
      <c r="EXA348" s="1461"/>
      <c r="EXB348" s="1461"/>
      <c r="EXC348" s="1461"/>
      <c r="EXD348" s="1461"/>
      <c r="EXE348" s="1461"/>
      <c r="EXF348" s="1461"/>
      <c r="EXG348" s="1461"/>
      <c r="EXH348" s="1461"/>
      <c r="EXI348" s="1461"/>
      <c r="EXJ348" s="1461"/>
      <c r="EXK348" s="1461"/>
      <c r="EXL348" s="1461"/>
      <c r="EXM348" s="1461"/>
      <c r="EXN348" s="1461"/>
      <c r="EXO348" s="1461"/>
      <c r="EXP348" s="1461"/>
      <c r="EXQ348" s="1461"/>
      <c r="EXR348" s="1461"/>
      <c r="EXS348" s="1461"/>
      <c r="EXT348" s="1461"/>
      <c r="EXU348" s="1461"/>
      <c r="EXV348" s="1461"/>
      <c r="EXW348" s="1461"/>
      <c r="EXX348" s="1461"/>
      <c r="EXY348" s="1461"/>
      <c r="EXZ348" s="1461"/>
      <c r="EYA348" s="1461"/>
      <c r="EYB348" s="1461"/>
      <c r="EYC348" s="1461"/>
      <c r="EYD348" s="1461"/>
      <c r="EYE348" s="1461"/>
      <c r="EYF348" s="1461"/>
      <c r="EYG348" s="1461"/>
      <c r="EYH348" s="1461"/>
      <c r="EYI348" s="1461"/>
      <c r="EYJ348" s="1461"/>
      <c r="EYK348" s="1461"/>
      <c r="EYL348" s="1461"/>
      <c r="EYM348" s="1461"/>
      <c r="EYN348" s="1461"/>
      <c r="EYO348" s="1461"/>
      <c r="EYP348" s="1461"/>
      <c r="EYQ348" s="1461"/>
      <c r="EYR348" s="1461"/>
      <c r="EYS348" s="1461"/>
      <c r="EYT348" s="1461"/>
      <c r="EYU348" s="1461"/>
      <c r="EYV348" s="1461"/>
      <c r="EYW348" s="1461"/>
      <c r="EYX348" s="1461"/>
      <c r="EYY348" s="1461"/>
      <c r="EYZ348" s="1461"/>
      <c r="EZA348" s="1461"/>
      <c r="EZB348" s="1461"/>
      <c r="EZC348" s="1461"/>
      <c r="EZD348" s="1461"/>
      <c r="EZE348" s="1461"/>
      <c r="EZF348" s="1461"/>
      <c r="EZG348" s="1461"/>
      <c r="EZH348" s="1461"/>
      <c r="EZI348" s="1461"/>
      <c r="EZJ348" s="1461"/>
      <c r="EZK348" s="1461"/>
      <c r="EZL348" s="1461"/>
      <c r="EZM348" s="1461"/>
      <c r="EZN348" s="1461"/>
      <c r="EZO348" s="1461"/>
      <c r="EZP348" s="1461"/>
      <c r="EZQ348" s="1461"/>
      <c r="EZR348" s="1461"/>
      <c r="EZS348" s="1461"/>
      <c r="EZT348" s="1461"/>
      <c r="EZU348" s="1461"/>
      <c r="EZV348" s="1461"/>
      <c r="EZW348" s="1461"/>
      <c r="EZX348" s="1461"/>
      <c r="EZY348" s="1461"/>
      <c r="EZZ348" s="1461"/>
      <c r="FAA348" s="1461"/>
      <c r="FAB348" s="1461"/>
      <c r="FAC348" s="1461"/>
      <c r="FAD348" s="1461"/>
      <c r="FAE348" s="1461"/>
      <c r="FAF348" s="1461"/>
      <c r="FAG348" s="1461"/>
      <c r="FAH348" s="1461"/>
      <c r="FAI348" s="1461"/>
      <c r="FAJ348" s="1461"/>
      <c r="FAK348" s="1461"/>
      <c r="FAL348" s="1461"/>
      <c r="FAM348" s="1461"/>
      <c r="FAN348" s="1461"/>
      <c r="FAO348" s="1461"/>
      <c r="FAP348" s="1461"/>
      <c r="FAQ348" s="1461"/>
      <c r="FAR348" s="1461"/>
      <c r="FAS348" s="1461"/>
      <c r="FAT348" s="1461"/>
      <c r="FAU348" s="1461"/>
      <c r="FAV348" s="1461"/>
      <c r="FAW348" s="1461"/>
      <c r="FAX348" s="1461"/>
      <c r="FAY348" s="1461"/>
      <c r="FAZ348" s="1461"/>
      <c r="FBA348" s="1461"/>
      <c r="FBB348" s="1461"/>
      <c r="FBC348" s="1461"/>
      <c r="FBD348" s="1461"/>
      <c r="FBE348" s="1461"/>
      <c r="FBF348" s="1461"/>
      <c r="FBG348" s="1461"/>
      <c r="FBH348" s="1461"/>
      <c r="FBI348" s="1461"/>
      <c r="FBJ348" s="1461"/>
      <c r="FBK348" s="1461"/>
      <c r="FBL348" s="1461"/>
      <c r="FBM348" s="1461"/>
      <c r="FBN348" s="1461"/>
      <c r="FBO348" s="1461"/>
      <c r="FBP348" s="1461"/>
      <c r="FBQ348" s="1461"/>
      <c r="FBR348" s="1461"/>
      <c r="FBS348" s="1461"/>
      <c r="FBT348" s="1461"/>
      <c r="FBU348" s="1461"/>
      <c r="FBV348" s="1461"/>
      <c r="FBW348" s="1461"/>
      <c r="FBX348" s="1461"/>
      <c r="FBY348" s="1461"/>
      <c r="FBZ348" s="1461"/>
      <c r="FCA348" s="1461"/>
      <c r="FCB348" s="1461"/>
      <c r="FCC348" s="1461"/>
      <c r="FCD348" s="1461"/>
      <c r="FCE348" s="1461"/>
      <c r="FCF348" s="1461"/>
      <c r="FCG348" s="1461"/>
      <c r="FCH348" s="1461"/>
      <c r="FCI348" s="1461"/>
      <c r="FCJ348" s="1461"/>
      <c r="FCK348" s="1461"/>
      <c r="FCL348" s="1461"/>
      <c r="FCM348" s="1461"/>
      <c r="FCN348" s="1461"/>
      <c r="FCO348" s="1461"/>
      <c r="FCP348" s="1461"/>
      <c r="FCQ348" s="1461"/>
      <c r="FCR348" s="1461"/>
      <c r="FCS348" s="1461"/>
      <c r="FCT348" s="1461"/>
      <c r="FCU348" s="1461"/>
      <c r="FCV348" s="1461"/>
      <c r="FCW348" s="1461"/>
      <c r="FCX348" s="1461"/>
      <c r="FCY348" s="1461"/>
      <c r="FCZ348" s="1461"/>
      <c r="FDA348" s="1461"/>
      <c r="FDB348" s="1461"/>
      <c r="FDC348" s="1461"/>
      <c r="FDD348" s="1461"/>
      <c r="FDE348" s="1461"/>
      <c r="FDF348" s="1461"/>
      <c r="FDG348" s="1461"/>
      <c r="FDH348" s="1461"/>
      <c r="FDI348" s="1461"/>
      <c r="FDJ348" s="1461"/>
      <c r="FDK348" s="1461"/>
      <c r="FDL348" s="1461"/>
      <c r="FDM348" s="1461"/>
      <c r="FDN348" s="1461"/>
      <c r="FDO348" s="1461"/>
      <c r="FDP348" s="1461"/>
      <c r="FDQ348" s="1461"/>
      <c r="FDR348" s="1461"/>
      <c r="FDS348" s="1461"/>
      <c r="FDT348" s="1461"/>
      <c r="FDU348" s="1461"/>
      <c r="FDV348" s="1461"/>
      <c r="FDW348" s="1461"/>
      <c r="FDX348" s="1461"/>
      <c r="FDY348" s="1461"/>
      <c r="FDZ348" s="1461"/>
      <c r="FEA348" s="1461"/>
      <c r="FEB348" s="1461"/>
      <c r="FEC348" s="1461"/>
      <c r="FED348" s="1461"/>
      <c r="FEE348" s="1461"/>
      <c r="FEF348" s="1461"/>
      <c r="FEG348" s="1461"/>
      <c r="FEH348" s="1461"/>
      <c r="FEI348" s="1461"/>
      <c r="FEJ348" s="1461"/>
      <c r="FEK348" s="1461"/>
      <c r="FEL348" s="1461"/>
      <c r="FEM348" s="1461"/>
      <c r="FEN348" s="1461"/>
      <c r="FEO348" s="1461"/>
      <c r="FEP348" s="1461"/>
      <c r="FEQ348" s="1461"/>
      <c r="FER348" s="1461"/>
      <c r="FES348" s="1461"/>
      <c r="FET348" s="1461"/>
      <c r="FEU348" s="1461"/>
      <c r="FEV348" s="1461"/>
      <c r="FEW348" s="1461"/>
      <c r="FEX348" s="1461"/>
      <c r="FEY348" s="1461"/>
      <c r="FEZ348" s="1461"/>
      <c r="FFA348" s="1461"/>
      <c r="FFB348" s="1461"/>
      <c r="FFC348" s="1461"/>
      <c r="FFD348" s="1461"/>
      <c r="FFE348" s="1461"/>
      <c r="FFF348" s="1461"/>
      <c r="FFG348" s="1461"/>
      <c r="FFH348" s="1461"/>
      <c r="FFI348" s="1461"/>
      <c r="FFJ348" s="1461"/>
      <c r="FFK348" s="1461"/>
      <c r="FFL348" s="1461"/>
      <c r="FFM348" s="1461"/>
      <c r="FFN348" s="1461"/>
      <c r="FFO348" s="1461"/>
      <c r="FFP348" s="1461"/>
      <c r="FFQ348" s="1461"/>
      <c r="FFR348" s="1461"/>
      <c r="FFS348" s="1461"/>
      <c r="FFT348" s="1461"/>
      <c r="FFU348" s="1461"/>
      <c r="FFV348" s="1461"/>
      <c r="FFW348" s="1461"/>
      <c r="FFX348" s="1461"/>
      <c r="FFY348" s="1461"/>
      <c r="FFZ348" s="1461"/>
      <c r="FGA348" s="1461"/>
      <c r="FGB348" s="1461"/>
      <c r="FGC348" s="1461"/>
      <c r="FGD348" s="1461"/>
      <c r="FGE348" s="1461"/>
      <c r="FGF348" s="1461"/>
      <c r="FGG348" s="1461"/>
      <c r="FGH348" s="1461"/>
      <c r="FGI348" s="1461"/>
      <c r="FGJ348" s="1461"/>
      <c r="FGK348" s="1461"/>
      <c r="FGL348" s="1461"/>
      <c r="FGM348" s="1461"/>
      <c r="FGN348" s="1461"/>
      <c r="FGO348" s="1461"/>
      <c r="FGP348" s="1461"/>
      <c r="FGQ348" s="1461"/>
      <c r="FGR348" s="1461"/>
      <c r="FGS348" s="1461"/>
      <c r="FGT348" s="1461"/>
      <c r="FGU348" s="1461"/>
      <c r="FGV348" s="1461"/>
      <c r="FGW348" s="1461"/>
      <c r="FGX348" s="1461"/>
      <c r="FGY348" s="1461"/>
      <c r="FGZ348" s="1461"/>
      <c r="FHA348" s="1461"/>
      <c r="FHB348" s="1461"/>
      <c r="FHC348" s="1461"/>
      <c r="FHD348" s="1461"/>
      <c r="FHE348" s="1461"/>
      <c r="FHF348" s="1461"/>
      <c r="FHG348" s="1461"/>
      <c r="FHH348" s="1461"/>
      <c r="FHI348" s="1461"/>
      <c r="FHJ348" s="1461"/>
      <c r="FHK348" s="1461"/>
      <c r="FHL348" s="1461"/>
      <c r="FHM348" s="1461"/>
      <c r="FHN348" s="1461"/>
      <c r="FHO348" s="1461"/>
      <c r="FHP348" s="1461"/>
      <c r="FHQ348" s="1461"/>
      <c r="FHR348" s="1461"/>
      <c r="FHS348" s="1461"/>
      <c r="FHT348" s="1461"/>
      <c r="FHU348" s="1461"/>
      <c r="FHV348" s="1461"/>
      <c r="FHW348" s="1461"/>
      <c r="FHX348" s="1461"/>
      <c r="FHY348" s="1461"/>
      <c r="FHZ348" s="1461"/>
      <c r="FIA348" s="1461"/>
      <c r="FIB348" s="1461"/>
      <c r="FIC348" s="1461"/>
      <c r="FID348" s="1461"/>
      <c r="FIE348" s="1461"/>
      <c r="FIF348" s="1461"/>
      <c r="FIG348" s="1461"/>
      <c r="FIH348" s="1461"/>
      <c r="FII348" s="1461"/>
      <c r="FIJ348" s="1461"/>
      <c r="FIK348" s="1461"/>
      <c r="FIL348" s="1461"/>
      <c r="FIM348" s="1461"/>
      <c r="FIN348" s="1461"/>
      <c r="FIO348" s="1461"/>
      <c r="FIP348" s="1461"/>
      <c r="FIQ348" s="1461"/>
      <c r="FIR348" s="1461"/>
      <c r="FIS348" s="1461"/>
      <c r="FIT348" s="1461"/>
      <c r="FIU348" s="1461"/>
      <c r="FIV348" s="1461"/>
      <c r="FIW348" s="1461"/>
      <c r="FIX348" s="1461"/>
      <c r="FIY348" s="1461"/>
      <c r="FIZ348" s="1461"/>
      <c r="FJA348" s="1461"/>
      <c r="FJB348" s="1461"/>
      <c r="FJC348" s="1461"/>
      <c r="FJD348" s="1461"/>
      <c r="FJE348" s="1461"/>
      <c r="FJF348" s="1461"/>
      <c r="FJG348" s="1461"/>
      <c r="FJH348" s="1461"/>
      <c r="FJI348" s="1461"/>
      <c r="FJJ348" s="1461"/>
      <c r="FJK348" s="1461"/>
      <c r="FJL348" s="1461"/>
      <c r="FJM348" s="1461"/>
      <c r="FJN348" s="1461"/>
      <c r="FJO348" s="1461"/>
      <c r="FJP348" s="1461"/>
      <c r="FJQ348" s="1461"/>
      <c r="FJR348" s="1461"/>
      <c r="FJS348" s="1461"/>
      <c r="FJT348" s="1461"/>
      <c r="FJU348" s="1461"/>
      <c r="FJV348" s="1461"/>
      <c r="FJW348" s="1461"/>
      <c r="FJX348" s="1461"/>
      <c r="FJY348" s="1461"/>
      <c r="FJZ348" s="1461"/>
      <c r="FKA348" s="1461"/>
      <c r="FKB348" s="1461"/>
      <c r="FKC348" s="1461"/>
      <c r="FKD348" s="1461"/>
      <c r="FKE348" s="1461"/>
      <c r="FKF348" s="1461"/>
      <c r="FKG348" s="1461"/>
      <c r="FKH348" s="1461"/>
      <c r="FKI348" s="1461"/>
      <c r="FKJ348" s="1461"/>
      <c r="FKK348" s="1461"/>
      <c r="FKL348" s="1461"/>
      <c r="FKM348" s="1461"/>
      <c r="FKN348" s="1461"/>
      <c r="FKO348" s="1461"/>
      <c r="FKP348" s="1461"/>
      <c r="FKQ348" s="1461"/>
      <c r="FKR348" s="1461"/>
      <c r="FKS348" s="1461"/>
      <c r="FKT348" s="1461"/>
      <c r="FKU348" s="1461"/>
      <c r="FKV348" s="1461"/>
      <c r="FKW348" s="1461"/>
      <c r="FKX348" s="1461"/>
      <c r="FKY348" s="1461"/>
      <c r="FKZ348" s="1461"/>
      <c r="FLA348" s="1461"/>
      <c r="FLB348" s="1461"/>
      <c r="FLC348" s="1461"/>
      <c r="FLD348" s="1461"/>
      <c r="FLE348" s="1461"/>
      <c r="FLF348" s="1461"/>
      <c r="FLG348" s="1461"/>
      <c r="FLH348" s="1461"/>
      <c r="FLI348" s="1461"/>
      <c r="FLJ348" s="1461"/>
      <c r="FLK348" s="1461"/>
      <c r="FLL348" s="1461"/>
      <c r="FLM348" s="1461"/>
      <c r="FLN348" s="1461"/>
      <c r="FLO348" s="1461"/>
      <c r="FLP348" s="1461"/>
      <c r="FLQ348" s="1461"/>
      <c r="FLR348" s="1461"/>
      <c r="FLS348" s="1461"/>
      <c r="FLT348" s="1461"/>
      <c r="FLU348" s="1461"/>
      <c r="FLV348" s="1461"/>
      <c r="FLW348" s="1461"/>
      <c r="FLX348" s="1461"/>
      <c r="FLY348" s="1461"/>
      <c r="FLZ348" s="1461"/>
      <c r="FMA348" s="1461"/>
      <c r="FMB348" s="1461"/>
      <c r="FMC348" s="1461"/>
      <c r="FMD348" s="1461"/>
      <c r="FME348" s="1461"/>
      <c r="FMF348" s="1461"/>
      <c r="FMG348" s="1461"/>
      <c r="FMH348" s="1461"/>
      <c r="FMI348" s="1461"/>
      <c r="FMJ348" s="1461"/>
      <c r="FMK348" s="1461"/>
      <c r="FML348" s="1461"/>
      <c r="FMM348" s="1461"/>
      <c r="FMN348" s="1461"/>
      <c r="FMO348" s="1461"/>
      <c r="FMP348" s="1461"/>
      <c r="FMQ348" s="1461"/>
      <c r="FMR348" s="1461"/>
      <c r="FMS348" s="1461"/>
      <c r="FMT348" s="1461"/>
      <c r="FMU348" s="1461"/>
      <c r="FMV348" s="1461"/>
      <c r="FMW348" s="1461"/>
      <c r="FMX348" s="1461"/>
      <c r="FMY348" s="1461"/>
      <c r="FMZ348" s="1461"/>
      <c r="FNA348" s="1461"/>
      <c r="FNB348" s="1461"/>
      <c r="FNC348" s="1461"/>
      <c r="FND348" s="1461"/>
      <c r="FNE348" s="1461"/>
      <c r="FNF348" s="1461"/>
      <c r="FNG348" s="1461"/>
      <c r="FNH348" s="1461"/>
      <c r="FNI348" s="1461"/>
      <c r="FNJ348" s="1461"/>
      <c r="FNK348" s="1461"/>
      <c r="FNL348" s="1461"/>
      <c r="FNM348" s="1461"/>
      <c r="FNN348" s="1461"/>
      <c r="FNO348" s="1461"/>
      <c r="FNP348" s="1461"/>
      <c r="FNQ348" s="1461"/>
      <c r="FNR348" s="1461"/>
      <c r="FNS348" s="1461"/>
      <c r="FNT348" s="1461"/>
      <c r="FNU348" s="1461"/>
      <c r="FNV348" s="1461"/>
      <c r="FNW348" s="1461"/>
      <c r="FNX348" s="1461"/>
      <c r="FNY348" s="1461"/>
      <c r="FNZ348" s="1461"/>
      <c r="FOA348" s="1461"/>
      <c r="FOB348" s="1461"/>
      <c r="FOC348" s="1461"/>
      <c r="FOD348" s="1461"/>
      <c r="FOE348" s="1461"/>
      <c r="FOF348" s="1461"/>
      <c r="FOG348" s="1461"/>
      <c r="FOH348" s="1461"/>
      <c r="FOI348" s="1461"/>
      <c r="FOJ348" s="1461"/>
      <c r="FOK348" s="1461"/>
      <c r="FOL348" s="1461"/>
      <c r="FOM348" s="1461"/>
      <c r="FON348" s="1461"/>
      <c r="FOO348" s="1461"/>
      <c r="FOP348" s="1461"/>
      <c r="FOQ348" s="1461"/>
      <c r="FOR348" s="1461"/>
      <c r="FOS348" s="1461"/>
      <c r="FOT348" s="1461"/>
      <c r="FOU348" s="1461"/>
      <c r="FOV348" s="1461"/>
      <c r="FOW348" s="1461"/>
      <c r="FOX348" s="1461"/>
      <c r="FOY348" s="1461"/>
      <c r="FOZ348" s="1461"/>
      <c r="FPA348" s="1461"/>
      <c r="FPB348" s="1461"/>
      <c r="FPC348" s="1461"/>
      <c r="FPD348" s="1461"/>
      <c r="FPE348" s="1461"/>
      <c r="FPF348" s="1461"/>
      <c r="FPG348" s="1461"/>
      <c r="FPH348" s="1461"/>
      <c r="FPI348" s="1461"/>
      <c r="FPJ348" s="1461"/>
      <c r="FPK348" s="1461"/>
      <c r="FPL348" s="1461"/>
      <c r="FPM348" s="1461"/>
      <c r="FPN348" s="1461"/>
      <c r="FPO348" s="1461"/>
      <c r="FPP348" s="1461"/>
      <c r="FPQ348" s="1461"/>
      <c r="FPR348" s="1461"/>
      <c r="FPS348" s="1461"/>
      <c r="FPT348" s="1461"/>
      <c r="FPU348" s="1461"/>
      <c r="FPV348" s="1461"/>
      <c r="FPW348" s="1461"/>
      <c r="FPX348" s="1461"/>
      <c r="FPY348" s="1461"/>
      <c r="FPZ348" s="1461"/>
      <c r="FQA348" s="1461"/>
      <c r="FQB348" s="1461"/>
      <c r="FQC348" s="1461"/>
      <c r="FQD348" s="1461"/>
      <c r="FQE348" s="1461"/>
      <c r="FQF348" s="1461"/>
      <c r="FQG348" s="1461"/>
      <c r="FQH348" s="1461"/>
      <c r="FQI348" s="1461"/>
      <c r="FQJ348" s="1461"/>
      <c r="FQK348" s="1461"/>
      <c r="FQL348" s="1461"/>
      <c r="FQM348" s="1461"/>
      <c r="FQN348" s="1461"/>
      <c r="FQO348" s="1461"/>
      <c r="FQP348" s="1461"/>
      <c r="FQQ348" s="1461"/>
      <c r="FQR348" s="1461"/>
      <c r="FQS348" s="1461"/>
      <c r="FQT348" s="1461"/>
      <c r="FQU348" s="1461"/>
      <c r="FQV348" s="1461"/>
      <c r="FQW348" s="1461"/>
      <c r="FQX348" s="1461"/>
      <c r="FQY348" s="1461"/>
      <c r="FQZ348" s="1461"/>
      <c r="FRA348" s="1461"/>
      <c r="FRB348" s="1461"/>
      <c r="FRC348" s="1461"/>
      <c r="FRD348" s="1461"/>
      <c r="FRE348" s="1461"/>
      <c r="FRF348" s="1461"/>
      <c r="FRG348" s="1461"/>
      <c r="FRH348" s="1461"/>
      <c r="FRI348" s="1461"/>
      <c r="FRJ348" s="1461"/>
      <c r="FRK348" s="1461"/>
      <c r="FRL348" s="1461"/>
      <c r="FRM348" s="1461"/>
      <c r="FRN348" s="1461"/>
      <c r="FRO348" s="1461"/>
      <c r="FRP348" s="1461"/>
      <c r="FRQ348" s="1461"/>
      <c r="FRR348" s="1461"/>
      <c r="FRS348" s="1461"/>
      <c r="FRT348" s="1461"/>
      <c r="FRU348" s="1461"/>
      <c r="FRV348" s="1461"/>
      <c r="FRW348" s="1461"/>
      <c r="FRX348" s="1461"/>
      <c r="FRY348" s="1461"/>
      <c r="FRZ348" s="1461"/>
      <c r="FSA348" s="1461"/>
      <c r="FSB348" s="1461"/>
      <c r="FSC348" s="1461"/>
      <c r="FSD348" s="1461"/>
      <c r="FSE348" s="1461"/>
      <c r="FSF348" s="1461"/>
      <c r="FSG348" s="1461"/>
      <c r="FSH348" s="1461"/>
      <c r="FSI348" s="1461"/>
      <c r="FSJ348" s="1461"/>
      <c r="FSK348" s="1461"/>
      <c r="FSL348" s="1461"/>
      <c r="FSM348" s="1461"/>
      <c r="FSN348" s="1461"/>
      <c r="FSO348" s="1461"/>
      <c r="FSP348" s="1461"/>
      <c r="FSQ348" s="1461"/>
      <c r="FSR348" s="1461"/>
      <c r="FSS348" s="1461"/>
      <c r="FST348" s="1461"/>
      <c r="FSU348" s="1461"/>
      <c r="FSV348" s="1461"/>
      <c r="FSW348" s="1461"/>
      <c r="FSX348" s="1461"/>
      <c r="FSY348" s="1461"/>
      <c r="FSZ348" s="1461"/>
      <c r="FTA348" s="1461"/>
      <c r="FTB348" s="1461"/>
      <c r="FTC348" s="1461"/>
      <c r="FTD348" s="1461"/>
      <c r="FTE348" s="1461"/>
      <c r="FTF348" s="1461"/>
      <c r="FTG348" s="1461"/>
      <c r="FTH348" s="1461"/>
      <c r="FTI348" s="1461"/>
      <c r="FTJ348" s="1461"/>
      <c r="FTK348" s="1461"/>
      <c r="FTL348" s="1461"/>
      <c r="FTM348" s="1461"/>
      <c r="FTN348" s="1461"/>
      <c r="FTO348" s="1461"/>
      <c r="FTP348" s="1461"/>
      <c r="FTQ348" s="1461"/>
      <c r="FTR348" s="1461"/>
      <c r="FTS348" s="1461"/>
      <c r="FTT348" s="1461"/>
      <c r="FTU348" s="1461"/>
      <c r="FTV348" s="1461"/>
      <c r="FTW348" s="1461"/>
      <c r="FTX348" s="1461"/>
      <c r="FTY348" s="1461"/>
      <c r="FTZ348" s="1461"/>
      <c r="FUA348" s="1461"/>
      <c r="FUB348" s="1461"/>
      <c r="FUC348" s="1461"/>
      <c r="FUD348" s="1461"/>
      <c r="FUE348" s="1461"/>
      <c r="FUF348" s="1461"/>
      <c r="FUG348" s="1461"/>
      <c r="FUH348" s="1461"/>
      <c r="FUI348" s="1461"/>
      <c r="FUJ348" s="1461"/>
      <c r="FUK348" s="1461"/>
      <c r="FUL348" s="1461"/>
      <c r="FUM348" s="1461"/>
      <c r="FUN348" s="1461"/>
      <c r="FUO348" s="1461"/>
      <c r="FUP348" s="1461"/>
      <c r="FUQ348" s="1461"/>
      <c r="FUR348" s="1461"/>
      <c r="FUS348" s="1461"/>
      <c r="FUT348" s="1461"/>
      <c r="FUU348" s="1461"/>
      <c r="FUV348" s="1461"/>
      <c r="FUW348" s="1461"/>
      <c r="FUX348" s="1461"/>
      <c r="FUY348" s="1461"/>
      <c r="FUZ348" s="1461"/>
      <c r="FVA348" s="1461"/>
      <c r="FVB348" s="1461"/>
      <c r="FVC348" s="1461"/>
      <c r="FVD348" s="1461"/>
      <c r="FVE348" s="1461"/>
      <c r="FVF348" s="1461"/>
      <c r="FVG348" s="1461"/>
      <c r="FVH348" s="1461"/>
      <c r="FVI348" s="1461"/>
      <c r="FVJ348" s="1461"/>
      <c r="FVK348" s="1461"/>
      <c r="FVL348" s="1461"/>
      <c r="FVM348" s="1461"/>
      <c r="FVN348" s="1461"/>
      <c r="FVO348" s="1461"/>
      <c r="FVP348" s="1461"/>
      <c r="FVQ348" s="1461"/>
      <c r="FVR348" s="1461"/>
      <c r="FVS348" s="1461"/>
      <c r="FVT348" s="1461"/>
      <c r="FVU348" s="1461"/>
      <c r="FVV348" s="1461"/>
      <c r="FVW348" s="1461"/>
      <c r="FVX348" s="1461"/>
      <c r="FVY348" s="1461"/>
      <c r="FVZ348" s="1461"/>
      <c r="FWA348" s="1461"/>
      <c r="FWB348" s="1461"/>
      <c r="FWC348" s="1461"/>
      <c r="FWD348" s="1461"/>
      <c r="FWE348" s="1461"/>
      <c r="FWF348" s="1461"/>
      <c r="FWG348" s="1461"/>
      <c r="FWH348" s="1461"/>
      <c r="FWI348" s="1461"/>
      <c r="FWJ348" s="1461"/>
      <c r="FWK348" s="1461"/>
      <c r="FWL348" s="1461"/>
      <c r="FWM348" s="1461"/>
      <c r="FWN348" s="1461"/>
      <c r="FWO348" s="1461"/>
      <c r="FWP348" s="1461"/>
      <c r="FWQ348" s="1461"/>
      <c r="FWR348" s="1461"/>
      <c r="FWS348" s="1461"/>
      <c r="FWT348" s="1461"/>
      <c r="FWU348" s="1461"/>
      <c r="FWV348" s="1461"/>
      <c r="FWW348" s="1461"/>
      <c r="FWX348" s="1461"/>
      <c r="FWY348" s="1461"/>
      <c r="FWZ348" s="1461"/>
      <c r="FXA348" s="1461"/>
      <c r="FXB348" s="1461"/>
      <c r="FXC348" s="1461"/>
      <c r="FXD348" s="1461"/>
      <c r="FXE348" s="1461"/>
      <c r="FXF348" s="1461"/>
      <c r="FXG348" s="1461"/>
      <c r="FXH348" s="1461"/>
      <c r="FXI348" s="1461"/>
      <c r="FXJ348" s="1461"/>
      <c r="FXK348" s="1461"/>
      <c r="FXL348" s="1461"/>
      <c r="FXM348" s="1461"/>
      <c r="FXN348" s="1461"/>
      <c r="FXO348" s="1461"/>
      <c r="FXP348" s="1461"/>
      <c r="FXQ348" s="1461"/>
      <c r="FXR348" s="1461"/>
      <c r="FXS348" s="1461"/>
      <c r="FXT348" s="1461"/>
      <c r="FXU348" s="1461"/>
      <c r="FXV348" s="1461"/>
      <c r="FXW348" s="1461"/>
      <c r="FXX348" s="1461"/>
      <c r="FXY348" s="1461"/>
      <c r="FXZ348" s="1461"/>
      <c r="FYA348" s="1461"/>
      <c r="FYB348" s="1461"/>
      <c r="FYC348" s="1461"/>
      <c r="FYD348" s="1461"/>
      <c r="FYE348" s="1461"/>
      <c r="FYF348" s="1461"/>
      <c r="FYG348" s="1461"/>
      <c r="FYH348" s="1461"/>
      <c r="FYI348" s="1461"/>
      <c r="FYJ348" s="1461"/>
      <c r="FYK348" s="1461"/>
      <c r="FYL348" s="1461"/>
      <c r="FYM348" s="1461"/>
      <c r="FYN348" s="1461"/>
      <c r="FYO348" s="1461"/>
      <c r="FYP348" s="1461"/>
      <c r="FYQ348" s="1461"/>
      <c r="FYR348" s="1461"/>
      <c r="FYS348" s="1461"/>
      <c r="FYT348" s="1461"/>
      <c r="FYU348" s="1461"/>
      <c r="FYV348" s="1461"/>
      <c r="FYW348" s="1461"/>
      <c r="FYX348" s="1461"/>
      <c r="FYY348" s="1461"/>
      <c r="FYZ348" s="1461"/>
      <c r="FZA348" s="1461"/>
      <c r="FZB348" s="1461"/>
      <c r="FZC348" s="1461"/>
      <c r="FZD348" s="1461"/>
      <c r="FZE348" s="1461"/>
      <c r="FZF348" s="1461"/>
      <c r="FZG348" s="1461"/>
      <c r="FZH348" s="1461"/>
      <c r="FZI348" s="1461"/>
      <c r="FZJ348" s="1461"/>
      <c r="FZK348" s="1461"/>
      <c r="FZL348" s="1461"/>
      <c r="FZM348" s="1461"/>
      <c r="FZN348" s="1461"/>
      <c r="FZO348" s="1461"/>
      <c r="FZP348" s="1461"/>
      <c r="FZQ348" s="1461"/>
      <c r="FZR348" s="1461"/>
      <c r="FZS348" s="1461"/>
      <c r="FZT348" s="1461"/>
      <c r="FZU348" s="1461"/>
      <c r="FZV348" s="1461"/>
      <c r="FZW348" s="1461"/>
      <c r="FZX348" s="1461"/>
      <c r="FZY348" s="1461"/>
      <c r="FZZ348" s="1461"/>
      <c r="GAA348" s="1461"/>
      <c r="GAB348" s="1461"/>
      <c r="GAC348" s="1461"/>
      <c r="GAD348" s="1461"/>
      <c r="GAE348" s="1461"/>
      <c r="GAF348" s="1461"/>
      <c r="GAG348" s="1461"/>
      <c r="GAH348" s="1461"/>
      <c r="GAI348" s="1461"/>
      <c r="GAJ348" s="1461"/>
      <c r="GAK348" s="1461"/>
      <c r="GAL348" s="1461"/>
      <c r="GAM348" s="1461"/>
      <c r="GAN348" s="1461"/>
      <c r="GAO348" s="1461"/>
      <c r="GAP348" s="1461"/>
      <c r="GAQ348" s="1461"/>
      <c r="GAR348" s="1461"/>
      <c r="GAS348" s="1461"/>
      <c r="GAT348" s="1461"/>
      <c r="GAU348" s="1461"/>
      <c r="GAV348" s="1461"/>
      <c r="GAW348" s="1461"/>
      <c r="GAX348" s="1461"/>
      <c r="GAY348" s="1461"/>
      <c r="GAZ348" s="1461"/>
      <c r="GBA348" s="1461"/>
      <c r="GBB348" s="1461"/>
      <c r="GBC348" s="1461"/>
      <c r="GBD348" s="1461"/>
      <c r="GBE348" s="1461"/>
      <c r="GBF348" s="1461"/>
      <c r="GBG348" s="1461"/>
      <c r="GBH348" s="1461"/>
      <c r="GBI348" s="1461"/>
      <c r="GBJ348" s="1461"/>
      <c r="GBK348" s="1461"/>
      <c r="GBL348" s="1461"/>
      <c r="GBM348" s="1461"/>
      <c r="GBN348" s="1461"/>
      <c r="GBO348" s="1461"/>
      <c r="GBP348" s="1461"/>
      <c r="GBQ348" s="1461"/>
      <c r="GBR348" s="1461"/>
      <c r="GBS348" s="1461"/>
      <c r="GBT348" s="1461"/>
      <c r="GBU348" s="1461"/>
      <c r="GBV348" s="1461"/>
      <c r="GBW348" s="1461"/>
      <c r="GBX348" s="1461"/>
      <c r="GBY348" s="1461"/>
      <c r="GBZ348" s="1461"/>
      <c r="GCA348" s="1461"/>
      <c r="GCB348" s="1461"/>
      <c r="GCC348" s="1461"/>
      <c r="GCD348" s="1461"/>
      <c r="GCE348" s="1461"/>
      <c r="GCF348" s="1461"/>
      <c r="GCG348" s="1461"/>
      <c r="GCH348" s="1461"/>
      <c r="GCI348" s="1461"/>
      <c r="GCJ348" s="1461"/>
      <c r="GCK348" s="1461"/>
      <c r="GCL348" s="1461"/>
      <c r="GCM348" s="1461"/>
      <c r="GCN348" s="1461"/>
      <c r="GCO348" s="1461"/>
      <c r="GCP348" s="1461"/>
      <c r="GCQ348" s="1461"/>
      <c r="GCR348" s="1461"/>
      <c r="GCS348" s="1461"/>
      <c r="GCT348" s="1461"/>
      <c r="GCU348" s="1461"/>
      <c r="GCV348" s="1461"/>
      <c r="GCW348" s="1461"/>
      <c r="GCX348" s="1461"/>
      <c r="GCY348" s="1461"/>
      <c r="GCZ348" s="1461"/>
      <c r="GDA348" s="1461"/>
      <c r="GDB348" s="1461"/>
      <c r="GDC348" s="1461"/>
      <c r="GDD348" s="1461"/>
      <c r="GDE348" s="1461"/>
      <c r="GDF348" s="1461"/>
      <c r="GDG348" s="1461"/>
      <c r="GDH348" s="1461"/>
      <c r="GDI348" s="1461"/>
      <c r="GDJ348" s="1461"/>
      <c r="GDK348" s="1461"/>
      <c r="GDL348" s="1461"/>
      <c r="GDM348" s="1461"/>
      <c r="GDN348" s="1461"/>
      <c r="GDO348" s="1461"/>
      <c r="GDP348" s="1461"/>
      <c r="GDQ348" s="1461"/>
      <c r="GDR348" s="1461"/>
      <c r="GDS348" s="1461"/>
      <c r="GDT348" s="1461"/>
      <c r="GDU348" s="1461"/>
      <c r="GDV348" s="1461"/>
      <c r="GDW348" s="1461"/>
      <c r="GDX348" s="1461"/>
      <c r="GDY348" s="1461"/>
      <c r="GDZ348" s="1461"/>
      <c r="GEA348" s="1461"/>
      <c r="GEB348" s="1461"/>
      <c r="GEC348" s="1461"/>
      <c r="GED348" s="1461"/>
      <c r="GEE348" s="1461"/>
      <c r="GEF348" s="1461"/>
      <c r="GEG348" s="1461"/>
      <c r="GEH348" s="1461"/>
      <c r="GEI348" s="1461"/>
      <c r="GEJ348" s="1461"/>
      <c r="GEK348" s="1461"/>
      <c r="GEL348" s="1461"/>
      <c r="GEM348" s="1461"/>
      <c r="GEN348" s="1461"/>
      <c r="GEO348" s="1461"/>
      <c r="GEP348" s="1461"/>
      <c r="GEQ348" s="1461"/>
      <c r="GER348" s="1461"/>
      <c r="GES348" s="1461"/>
      <c r="GET348" s="1461"/>
      <c r="GEU348" s="1461"/>
      <c r="GEV348" s="1461"/>
      <c r="GEW348" s="1461"/>
      <c r="GEX348" s="1461"/>
      <c r="GEY348" s="1461"/>
      <c r="GEZ348" s="1461"/>
      <c r="GFA348" s="1461"/>
      <c r="GFB348" s="1461"/>
      <c r="GFC348" s="1461"/>
      <c r="GFD348" s="1461"/>
      <c r="GFE348" s="1461"/>
      <c r="GFF348" s="1461"/>
      <c r="GFG348" s="1461"/>
      <c r="GFH348" s="1461"/>
      <c r="GFI348" s="1461"/>
      <c r="GFJ348" s="1461"/>
      <c r="GFK348" s="1461"/>
      <c r="GFL348" s="1461"/>
      <c r="GFM348" s="1461"/>
      <c r="GFN348" s="1461"/>
      <c r="GFO348" s="1461"/>
      <c r="GFP348" s="1461"/>
      <c r="GFQ348" s="1461"/>
      <c r="GFR348" s="1461"/>
      <c r="GFS348" s="1461"/>
      <c r="GFT348" s="1461"/>
      <c r="GFU348" s="1461"/>
      <c r="GFV348" s="1461"/>
      <c r="GFW348" s="1461"/>
      <c r="GFX348" s="1461"/>
      <c r="GFY348" s="1461"/>
      <c r="GFZ348" s="1461"/>
      <c r="GGA348" s="1461"/>
      <c r="GGB348" s="1461"/>
      <c r="GGC348" s="1461"/>
      <c r="GGD348" s="1461"/>
      <c r="GGE348" s="1461"/>
      <c r="GGF348" s="1461"/>
      <c r="GGG348" s="1461"/>
      <c r="GGH348" s="1461"/>
      <c r="GGI348" s="1461"/>
      <c r="GGJ348" s="1461"/>
      <c r="GGK348" s="1461"/>
      <c r="GGL348" s="1461"/>
      <c r="GGM348" s="1461"/>
      <c r="GGN348" s="1461"/>
      <c r="GGO348" s="1461"/>
      <c r="GGP348" s="1461"/>
      <c r="GGQ348" s="1461"/>
      <c r="GGR348" s="1461"/>
      <c r="GGS348" s="1461"/>
      <c r="GGT348" s="1461"/>
      <c r="GGU348" s="1461"/>
      <c r="GGV348" s="1461"/>
      <c r="GGW348" s="1461"/>
      <c r="GGX348" s="1461"/>
      <c r="GGY348" s="1461"/>
      <c r="GGZ348" s="1461"/>
      <c r="GHA348" s="1461"/>
      <c r="GHB348" s="1461"/>
      <c r="GHC348" s="1461"/>
      <c r="GHD348" s="1461"/>
      <c r="GHE348" s="1461"/>
      <c r="GHF348" s="1461"/>
      <c r="GHG348" s="1461"/>
      <c r="GHH348" s="1461"/>
      <c r="GHI348" s="1461"/>
      <c r="GHJ348" s="1461"/>
      <c r="GHK348" s="1461"/>
      <c r="GHL348" s="1461"/>
      <c r="GHM348" s="1461"/>
      <c r="GHN348" s="1461"/>
      <c r="GHO348" s="1461"/>
      <c r="GHP348" s="1461"/>
      <c r="GHQ348" s="1461"/>
      <c r="GHR348" s="1461"/>
      <c r="GHS348" s="1461"/>
      <c r="GHT348" s="1461"/>
      <c r="GHU348" s="1461"/>
      <c r="GHV348" s="1461"/>
      <c r="GHW348" s="1461"/>
      <c r="GHX348" s="1461"/>
      <c r="GHY348" s="1461"/>
      <c r="GHZ348" s="1461"/>
      <c r="GIA348" s="1461"/>
      <c r="GIB348" s="1461"/>
      <c r="GIC348" s="1461"/>
      <c r="GID348" s="1461"/>
      <c r="GIE348" s="1461"/>
      <c r="GIF348" s="1461"/>
      <c r="GIG348" s="1461"/>
      <c r="GIH348" s="1461"/>
      <c r="GII348" s="1461"/>
      <c r="GIJ348" s="1461"/>
      <c r="GIK348" s="1461"/>
      <c r="GIL348" s="1461"/>
      <c r="GIM348" s="1461"/>
      <c r="GIN348" s="1461"/>
      <c r="GIO348" s="1461"/>
      <c r="GIP348" s="1461"/>
      <c r="GIQ348" s="1461"/>
      <c r="GIR348" s="1461"/>
      <c r="GIS348" s="1461"/>
      <c r="GIT348" s="1461"/>
      <c r="GIU348" s="1461"/>
      <c r="GIV348" s="1461"/>
      <c r="GIW348" s="1461"/>
      <c r="GIX348" s="1461"/>
      <c r="GIY348" s="1461"/>
      <c r="GIZ348" s="1461"/>
      <c r="GJA348" s="1461"/>
      <c r="GJB348" s="1461"/>
      <c r="GJC348" s="1461"/>
      <c r="GJD348" s="1461"/>
      <c r="GJE348" s="1461"/>
      <c r="GJF348" s="1461"/>
      <c r="GJG348" s="1461"/>
      <c r="GJH348" s="1461"/>
      <c r="GJI348" s="1461"/>
      <c r="GJJ348" s="1461"/>
      <c r="GJK348" s="1461"/>
      <c r="GJL348" s="1461"/>
      <c r="GJM348" s="1461"/>
      <c r="GJN348" s="1461"/>
      <c r="GJO348" s="1461"/>
      <c r="GJP348" s="1461"/>
      <c r="GJQ348" s="1461"/>
      <c r="GJR348" s="1461"/>
      <c r="GJS348" s="1461"/>
      <c r="GJT348" s="1461"/>
      <c r="GJU348" s="1461"/>
      <c r="GJV348" s="1461"/>
      <c r="GJW348" s="1461"/>
      <c r="GJX348" s="1461"/>
      <c r="GJY348" s="1461"/>
      <c r="GJZ348" s="1461"/>
      <c r="GKA348" s="1461"/>
      <c r="GKB348" s="1461"/>
      <c r="GKC348" s="1461"/>
      <c r="GKD348" s="1461"/>
      <c r="GKE348" s="1461"/>
      <c r="GKF348" s="1461"/>
      <c r="GKG348" s="1461"/>
      <c r="GKH348" s="1461"/>
      <c r="GKI348" s="1461"/>
      <c r="GKJ348" s="1461"/>
      <c r="GKK348" s="1461"/>
      <c r="GKL348" s="1461"/>
      <c r="GKM348" s="1461"/>
      <c r="GKN348" s="1461"/>
      <c r="GKO348" s="1461"/>
      <c r="GKP348" s="1461"/>
      <c r="GKQ348" s="1461"/>
      <c r="GKR348" s="1461"/>
      <c r="GKS348" s="1461"/>
      <c r="GKT348" s="1461"/>
      <c r="GKU348" s="1461"/>
      <c r="GKV348" s="1461"/>
      <c r="GKW348" s="1461"/>
      <c r="GKX348" s="1461"/>
      <c r="GKY348" s="1461"/>
      <c r="GKZ348" s="1461"/>
      <c r="GLA348" s="1461"/>
      <c r="GLB348" s="1461"/>
      <c r="GLC348" s="1461"/>
      <c r="GLD348" s="1461"/>
      <c r="GLE348" s="1461"/>
      <c r="GLF348" s="1461"/>
      <c r="GLG348" s="1461"/>
      <c r="GLH348" s="1461"/>
      <c r="GLI348" s="1461"/>
      <c r="GLJ348" s="1461"/>
      <c r="GLK348" s="1461"/>
      <c r="GLL348" s="1461"/>
      <c r="GLM348" s="1461"/>
      <c r="GLN348" s="1461"/>
      <c r="GLO348" s="1461"/>
      <c r="GLP348" s="1461"/>
      <c r="GLQ348" s="1461"/>
      <c r="GLR348" s="1461"/>
      <c r="GLS348" s="1461"/>
      <c r="GLT348" s="1461"/>
      <c r="GLU348" s="1461"/>
      <c r="GLV348" s="1461"/>
      <c r="GLW348" s="1461"/>
      <c r="GLX348" s="1461"/>
      <c r="GLY348" s="1461"/>
      <c r="GLZ348" s="1461"/>
      <c r="GMA348" s="1461"/>
      <c r="GMB348" s="1461"/>
      <c r="GMC348" s="1461"/>
      <c r="GMD348" s="1461"/>
      <c r="GME348" s="1461"/>
      <c r="GMF348" s="1461"/>
      <c r="GMG348" s="1461"/>
      <c r="GMH348" s="1461"/>
      <c r="GMI348" s="1461"/>
      <c r="GMJ348" s="1461"/>
      <c r="GMK348" s="1461"/>
      <c r="GML348" s="1461"/>
      <c r="GMM348" s="1461"/>
      <c r="GMN348" s="1461"/>
      <c r="GMO348" s="1461"/>
      <c r="GMP348" s="1461"/>
      <c r="GMQ348" s="1461"/>
      <c r="GMR348" s="1461"/>
      <c r="GMS348" s="1461"/>
      <c r="GMT348" s="1461"/>
      <c r="GMU348" s="1461"/>
      <c r="GMV348" s="1461"/>
      <c r="GMW348" s="1461"/>
      <c r="GMX348" s="1461"/>
      <c r="GMY348" s="1461"/>
      <c r="GMZ348" s="1461"/>
      <c r="GNA348" s="1461"/>
      <c r="GNB348" s="1461"/>
      <c r="GNC348" s="1461"/>
      <c r="GND348" s="1461"/>
      <c r="GNE348" s="1461"/>
      <c r="GNF348" s="1461"/>
      <c r="GNG348" s="1461"/>
      <c r="GNH348" s="1461"/>
      <c r="GNI348" s="1461"/>
      <c r="GNJ348" s="1461"/>
      <c r="GNK348" s="1461"/>
      <c r="GNL348" s="1461"/>
      <c r="GNM348" s="1461"/>
      <c r="GNN348" s="1461"/>
      <c r="GNO348" s="1461"/>
      <c r="GNP348" s="1461"/>
      <c r="GNQ348" s="1461"/>
      <c r="GNR348" s="1461"/>
      <c r="GNS348" s="1461"/>
      <c r="GNT348" s="1461"/>
      <c r="GNU348" s="1461"/>
      <c r="GNV348" s="1461"/>
      <c r="GNW348" s="1461"/>
      <c r="GNX348" s="1461"/>
      <c r="GNY348" s="1461"/>
      <c r="GNZ348" s="1461"/>
      <c r="GOA348" s="1461"/>
      <c r="GOB348" s="1461"/>
      <c r="GOC348" s="1461"/>
      <c r="GOD348" s="1461"/>
      <c r="GOE348" s="1461"/>
      <c r="GOF348" s="1461"/>
      <c r="GOG348" s="1461"/>
      <c r="GOH348" s="1461"/>
      <c r="GOI348" s="1461"/>
      <c r="GOJ348" s="1461"/>
      <c r="GOK348" s="1461"/>
      <c r="GOL348" s="1461"/>
      <c r="GOM348" s="1461"/>
      <c r="GON348" s="1461"/>
      <c r="GOO348" s="1461"/>
      <c r="GOP348" s="1461"/>
      <c r="GOQ348" s="1461"/>
      <c r="GOR348" s="1461"/>
      <c r="GOS348" s="1461"/>
      <c r="GOT348" s="1461"/>
      <c r="GOU348" s="1461"/>
      <c r="GOV348" s="1461"/>
      <c r="GOW348" s="1461"/>
      <c r="GOX348" s="1461"/>
      <c r="GOY348" s="1461"/>
      <c r="GOZ348" s="1461"/>
      <c r="GPA348" s="1461"/>
      <c r="GPB348" s="1461"/>
      <c r="GPC348" s="1461"/>
      <c r="GPD348" s="1461"/>
      <c r="GPE348" s="1461"/>
      <c r="GPF348" s="1461"/>
      <c r="GPG348" s="1461"/>
      <c r="GPH348" s="1461"/>
      <c r="GPI348" s="1461"/>
      <c r="GPJ348" s="1461"/>
      <c r="GPK348" s="1461"/>
      <c r="GPL348" s="1461"/>
      <c r="GPM348" s="1461"/>
      <c r="GPN348" s="1461"/>
      <c r="GPO348" s="1461"/>
      <c r="GPP348" s="1461"/>
      <c r="GPQ348" s="1461"/>
      <c r="GPR348" s="1461"/>
      <c r="GPS348" s="1461"/>
      <c r="GPT348" s="1461"/>
      <c r="GPU348" s="1461"/>
      <c r="GPV348" s="1461"/>
      <c r="GPW348" s="1461"/>
      <c r="GPX348" s="1461"/>
      <c r="GPY348" s="1461"/>
      <c r="GPZ348" s="1461"/>
      <c r="GQA348" s="1461"/>
      <c r="GQB348" s="1461"/>
      <c r="GQC348" s="1461"/>
      <c r="GQD348" s="1461"/>
      <c r="GQE348" s="1461"/>
      <c r="GQF348" s="1461"/>
      <c r="GQG348" s="1461"/>
      <c r="GQH348" s="1461"/>
      <c r="GQI348" s="1461"/>
      <c r="GQJ348" s="1461"/>
      <c r="GQK348" s="1461"/>
      <c r="GQL348" s="1461"/>
      <c r="GQM348" s="1461"/>
      <c r="GQN348" s="1461"/>
      <c r="GQO348" s="1461"/>
      <c r="GQP348" s="1461"/>
      <c r="GQQ348" s="1461"/>
      <c r="GQR348" s="1461"/>
      <c r="GQS348" s="1461"/>
      <c r="GQT348" s="1461"/>
      <c r="GQU348" s="1461"/>
      <c r="GQV348" s="1461"/>
      <c r="GQW348" s="1461"/>
      <c r="GQX348" s="1461"/>
      <c r="GQY348" s="1461"/>
      <c r="GQZ348" s="1461"/>
      <c r="GRA348" s="1461"/>
      <c r="GRB348" s="1461"/>
      <c r="GRC348" s="1461"/>
      <c r="GRD348" s="1461"/>
      <c r="GRE348" s="1461"/>
      <c r="GRF348" s="1461"/>
      <c r="GRG348" s="1461"/>
      <c r="GRH348" s="1461"/>
      <c r="GRI348" s="1461"/>
      <c r="GRJ348" s="1461"/>
      <c r="GRK348" s="1461"/>
      <c r="GRL348" s="1461"/>
      <c r="GRM348" s="1461"/>
      <c r="GRN348" s="1461"/>
      <c r="GRO348" s="1461"/>
      <c r="GRP348" s="1461"/>
      <c r="GRQ348" s="1461"/>
      <c r="GRR348" s="1461"/>
      <c r="GRS348" s="1461"/>
      <c r="GRT348" s="1461"/>
      <c r="GRU348" s="1461"/>
      <c r="GRV348" s="1461"/>
      <c r="GRW348" s="1461"/>
      <c r="GRX348" s="1461"/>
      <c r="GRY348" s="1461"/>
      <c r="GRZ348" s="1461"/>
      <c r="GSA348" s="1461"/>
      <c r="GSB348" s="1461"/>
      <c r="GSC348" s="1461"/>
      <c r="GSD348" s="1461"/>
      <c r="GSE348" s="1461"/>
      <c r="GSF348" s="1461"/>
      <c r="GSG348" s="1461"/>
      <c r="GSH348" s="1461"/>
      <c r="GSI348" s="1461"/>
      <c r="GSJ348" s="1461"/>
      <c r="GSK348" s="1461"/>
      <c r="GSL348" s="1461"/>
      <c r="GSM348" s="1461"/>
      <c r="GSN348" s="1461"/>
      <c r="GSO348" s="1461"/>
      <c r="GSP348" s="1461"/>
      <c r="GSQ348" s="1461"/>
      <c r="GSR348" s="1461"/>
      <c r="GSS348" s="1461"/>
      <c r="GST348" s="1461"/>
      <c r="GSU348" s="1461"/>
      <c r="GSV348" s="1461"/>
      <c r="GSW348" s="1461"/>
      <c r="GSX348" s="1461"/>
      <c r="GSY348" s="1461"/>
      <c r="GSZ348" s="1461"/>
      <c r="GTA348" s="1461"/>
      <c r="GTB348" s="1461"/>
      <c r="GTC348" s="1461"/>
      <c r="GTD348" s="1461"/>
      <c r="GTE348" s="1461"/>
      <c r="GTF348" s="1461"/>
      <c r="GTG348" s="1461"/>
      <c r="GTH348" s="1461"/>
      <c r="GTI348" s="1461"/>
      <c r="GTJ348" s="1461"/>
      <c r="GTK348" s="1461"/>
      <c r="GTL348" s="1461"/>
      <c r="GTM348" s="1461"/>
      <c r="GTN348" s="1461"/>
      <c r="GTO348" s="1461"/>
      <c r="GTP348" s="1461"/>
      <c r="GTQ348" s="1461"/>
      <c r="GTR348" s="1461"/>
      <c r="GTS348" s="1461"/>
      <c r="GTT348" s="1461"/>
      <c r="GTU348" s="1461"/>
      <c r="GTV348" s="1461"/>
      <c r="GTW348" s="1461"/>
      <c r="GTX348" s="1461"/>
      <c r="GTY348" s="1461"/>
      <c r="GTZ348" s="1461"/>
      <c r="GUA348" s="1461"/>
      <c r="GUB348" s="1461"/>
      <c r="GUC348" s="1461"/>
      <c r="GUD348" s="1461"/>
      <c r="GUE348" s="1461"/>
      <c r="GUF348" s="1461"/>
      <c r="GUG348" s="1461"/>
      <c r="GUH348" s="1461"/>
      <c r="GUI348" s="1461"/>
      <c r="GUJ348" s="1461"/>
      <c r="GUK348" s="1461"/>
      <c r="GUL348" s="1461"/>
      <c r="GUM348" s="1461"/>
      <c r="GUN348" s="1461"/>
      <c r="GUO348" s="1461"/>
      <c r="GUP348" s="1461"/>
      <c r="GUQ348" s="1461"/>
      <c r="GUR348" s="1461"/>
      <c r="GUS348" s="1461"/>
      <c r="GUT348" s="1461"/>
      <c r="GUU348" s="1461"/>
      <c r="GUV348" s="1461"/>
      <c r="GUW348" s="1461"/>
      <c r="GUX348" s="1461"/>
      <c r="GUY348" s="1461"/>
      <c r="GUZ348" s="1461"/>
      <c r="GVA348" s="1461"/>
      <c r="GVB348" s="1461"/>
      <c r="GVC348" s="1461"/>
      <c r="GVD348" s="1461"/>
      <c r="GVE348" s="1461"/>
      <c r="GVF348" s="1461"/>
      <c r="GVG348" s="1461"/>
      <c r="GVH348" s="1461"/>
      <c r="GVI348" s="1461"/>
      <c r="GVJ348" s="1461"/>
      <c r="GVK348" s="1461"/>
      <c r="GVL348" s="1461"/>
      <c r="GVM348" s="1461"/>
      <c r="GVN348" s="1461"/>
      <c r="GVO348" s="1461"/>
      <c r="GVP348" s="1461"/>
      <c r="GVQ348" s="1461"/>
      <c r="GVR348" s="1461"/>
      <c r="GVS348" s="1461"/>
      <c r="GVT348" s="1461"/>
      <c r="GVU348" s="1461"/>
      <c r="GVV348" s="1461"/>
      <c r="GVW348" s="1461"/>
      <c r="GVX348" s="1461"/>
      <c r="GVY348" s="1461"/>
      <c r="GVZ348" s="1461"/>
      <c r="GWA348" s="1461"/>
      <c r="GWB348" s="1461"/>
      <c r="GWC348" s="1461"/>
      <c r="GWD348" s="1461"/>
      <c r="GWE348" s="1461"/>
      <c r="GWF348" s="1461"/>
      <c r="GWG348" s="1461"/>
      <c r="GWH348" s="1461"/>
      <c r="GWI348" s="1461"/>
      <c r="GWJ348" s="1461"/>
      <c r="GWK348" s="1461"/>
      <c r="GWL348" s="1461"/>
      <c r="GWM348" s="1461"/>
      <c r="GWN348" s="1461"/>
      <c r="GWO348" s="1461"/>
      <c r="GWP348" s="1461"/>
      <c r="GWQ348" s="1461"/>
      <c r="GWR348" s="1461"/>
      <c r="GWS348" s="1461"/>
      <c r="GWT348" s="1461"/>
      <c r="GWU348" s="1461"/>
      <c r="GWV348" s="1461"/>
      <c r="GWW348" s="1461"/>
      <c r="GWX348" s="1461"/>
      <c r="GWY348" s="1461"/>
      <c r="GWZ348" s="1461"/>
      <c r="GXA348" s="1461"/>
      <c r="GXB348" s="1461"/>
      <c r="GXC348" s="1461"/>
      <c r="GXD348" s="1461"/>
      <c r="GXE348" s="1461"/>
      <c r="GXF348" s="1461"/>
      <c r="GXG348" s="1461"/>
      <c r="GXH348" s="1461"/>
      <c r="GXI348" s="1461"/>
      <c r="GXJ348" s="1461"/>
      <c r="GXK348" s="1461"/>
      <c r="GXL348" s="1461"/>
      <c r="GXM348" s="1461"/>
      <c r="GXN348" s="1461"/>
      <c r="GXO348" s="1461"/>
      <c r="GXP348" s="1461"/>
      <c r="GXQ348" s="1461"/>
      <c r="GXR348" s="1461"/>
      <c r="GXS348" s="1461"/>
      <c r="GXT348" s="1461"/>
      <c r="GXU348" s="1461"/>
      <c r="GXV348" s="1461"/>
      <c r="GXW348" s="1461"/>
      <c r="GXX348" s="1461"/>
      <c r="GXY348" s="1461"/>
      <c r="GXZ348" s="1461"/>
      <c r="GYA348" s="1461"/>
      <c r="GYB348" s="1461"/>
      <c r="GYC348" s="1461"/>
      <c r="GYD348" s="1461"/>
      <c r="GYE348" s="1461"/>
      <c r="GYF348" s="1461"/>
      <c r="GYG348" s="1461"/>
      <c r="GYH348" s="1461"/>
      <c r="GYI348" s="1461"/>
      <c r="GYJ348" s="1461"/>
      <c r="GYK348" s="1461"/>
      <c r="GYL348" s="1461"/>
      <c r="GYM348" s="1461"/>
      <c r="GYN348" s="1461"/>
      <c r="GYO348" s="1461"/>
      <c r="GYP348" s="1461"/>
      <c r="GYQ348" s="1461"/>
      <c r="GYR348" s="1461"/>
      <c r="GYS348" s="1461"/>
      <c r="GYT348" s="1461"/>
      <c r="GYU348" s="1461"/>
      <c r="GYV348" s="1461"/>
      <c r="GYW348" s="1461"/>
      <c r="GYX348" s="1461"/>
      <c r="GYY348" s="1461"/>
      <c r="GYZ348" s="1461"/>
      <c r="GZA348" s="1461"/>
      <c r="GZB348" s="1461"/>
      <c r="GZC348" s="1461"/>
      <c r="GZD348" s="1461"/>
      <c r="GZE348" s="1461"/>
      <c r="GZF348" s="1461"/>
      <c r="GZG348" s="1461"/>
      <c r="GZH348" s="1461"/>
      <c r="GZI348" s="1461"/>
      <c r="GZJ348" s="1461"/>
      <c r="GZK348" s="1461"/>
      <c r="GZL348" s="1461"/>
      <c r="GZM348" s="1461"/>
      <c r="GZN348" s="1461"/>
      <c r="GZO348" s="1461"/>
      <c r="GZP348" s="1461"/>
      <c r="GZQ348" s="1461"/>
      <c r="GZR348" s="1461"/>
      <c r="GZS348" s="1461"/>
      <c r="GZT348" s="1461"/>
      <c r="GZU348" s="1461"/>
      <c r="GZV348" s="1461"/>
      <c r="GZW348" s="1461"/>
      <c r="GZX348" s="1461"/>
      <c r="GZY348" s="1461"/>
      <c r="GZZ348" s="1461"/>
      <c r="HAA348" s="1461"/>
      <c r="HAB348" s="1461"/>
      <c r="HAC348" s="1461"/>
      <c r="HAD348" s="1461"/>
      <c r="HAE348" s="1461"/>
      <c r="HAF348" s="1461"/>
      <c r="HAG348" s="1461"/>
      <c r="HAH348" s="1461"/>
      <c r="HAI348" s="1461"/>
      <c r="HAJ348" s="1461"/>
      <c r="HAK348" s="1461"/>
      <c r="HAL348" s="1461"/>
      <c r="HAM348" s="1461"/>
      <c r="HAN348" s="1461"/>
      <c r="HAO348" s="1461"/>
      <c r="HAP348" s="1461"/>
      <c r="HAQ348" s="1461"/>
      <c r="HAR348" s="1461"/>
      <c r="HAS348" s="1461"/>
      <c r="HAT348" s="1461"/>
      <c r="HAU348" s="1461"/>
      <c r="HAV348" s="1461"/>
      <c r="HAW348" s="1461"/>
      <c r="HAX348" s="1461"/>
      <c r="HAY348" s="1461"/>
      <c r="HAZ348" s="1461"/>
      <c r="HBA348" s="1461"/>
      <c r="HBB348" s="1461"/>
      <c r="HBC348" s="1461"/>
      <c r="HBD348" s="1461"/>
      <c r="HBE348" s="1461"/>
      <c r="HBF348" s="1461"/>
      <c r="HBG348" s="1461"/>
      <c r="HBH348" s="1461"/>
      <c r="HBI348" s="1461"/>
      <c r="HBJ348" s="1461"/>
      <c r="HBK348" s="1461"/>
      <c r="HBL348" s="1461"/>
      <c r="HBM348" s="1461"/>
      <c r="HBN348" s="1461"/>
      <c r="HBO348" s="1461"/>
      <c r="HBP348" s="1461"/>
      <c r="HBQ348" s="1461"/>
      <c r="HBR348" s="1461"/>
      <c r="HBS348" s="1461"/>
      <c r="HBT348" s="1461"/>
      <c r="HBU348" s="1461"/>
      <c r="HBV348" s="1461"/>
      <c r="HBW348" s="1461"/>
      <c r="HBX348" s="1461"/>
      <c r="HBY348" s="1461"/>
      <c r="HBZ348" s="1461"/>
      <c r="HCA348" s="1461"/>
      <c r="HCB348" s="1461"/>
      <c r="HCC348" s="1461"/>
      <c r="HCD348" s="1461"/>
      <c r="HCE348" s="1461"/>
      <c r="HCF348" s="1461"/>
      <c r="HCG348" s="1461"/>
      <c r="HCH348" s="1461"/>
      <c r="HCI348" s="1461"/>
      <c r="HCJ348" s="1461"/>
      <c r="HCK348" s="1461"/>
      <c r="HCL348" s="1461"/>
      <c r="HCM348" s="1461"/>
      <c r="HCN348" s="1461"/>
      <c r="HCO348" s="1461"/>
      <c r="HCP348" s="1461"/>
      <c r="HCQ348" s="1461"/>
      <c r="HCR348" s="1461"/>
      <c r="HCS348" s="1461"/>
      <c r="HCT348" s="1461"/>
      <c r="HCU348" s="1461"/>
      <c r="HCV348" s="1461"/>
      <c r="HCW348" s="1461"/>
      <c r="HCX348" s="1461"/>
      <c r="HCY348" s="1461"/>
      <c r="HCZ348" s="1461"/>
      <c r="HDA348" s="1461"/>
      <c r="HDB348" s="1461"/>
      <c r="HDC348" s="1461"/>
      <c r="HDD348" s="1461"/>
      <c r="HDE348" s="1461"/>
      <c r="HDF348" s="1461"/>
      <c r="HDG348" s="1461"/>
      <c r="HDH348" s="1461"/>
      <c r="HDI348" s="1461"/>
      <c r="HDJ348" s="1461"/>
      <c r="HDK348" s="1461"/>
      <c r="HDL348" s="1461"/>
      <c r="HDM348" s="1461"/>
      <c r="HDN348" s="1461"/>
      <c r="HDO348" s="1461"/>
      <c r="HDP348" s="1461"/>
      <c r="HDQ348" s="1461"/>
      <c r="HDR348" s="1461"/>
      <c r="HDS348" s="1461"/>
      <c r="HDT348" s="1461"/>
      <c r="HDU348" s="1461"/>
      <c r="HDV348" s="1461"/>
      <c r="HDW348" s="1461"/>
      <c r="HDX348" s="1461"/>
      <c r="HDY348" s="1461"/>
      <c r="HDZ348" s="1461"/>
      <c r="HEA348" s="1461"/>
      <c r="HEB348" s="1461"/>
      <c r="HEC348" s="1461"/>
      <c r="HED348" s="1461"/>
      <c r="HEE348" s="1461"/>
      <c r="HEF348" s="1461"/>
      <c r="HEG348" s="1461"/>
      <c r="HEH348" s="1461"/>
      <c r="HEI348" s="1461"/>
      <c r="HEJ348" s="1461"/>
      <c r="HEK348" s="1461"/>
      <c r="HEL348" s="1461"/>
      <c r="HEM348" s="1461"/>
      <c r="HEN348" s="1461"/>
      <c r="HEO348" s="1461"/>
      <c r="HEP348" s="1461"/>
      <c r="HEQ348" s="1461"/>
      <c r="HER348" s="1461"/>
      <c r="HES348" s="1461"/>
      <c r="HET348" s="1461"/>
      <c r="HEU348" s="1461"/>
      <c r="HEV348" s="1461"/>
      <c r="HEW348" s="1461"/>
      <c r="HEX348" s="1461"/>
      <c r="HEY348" s="1461"/>
      <c r="HEZ348" s="1461"/>
      <c r="HFA348" s="1461"/>
      <c r="HFB348" s="1461"/>
      <c r="HFC348" s="1461"/>
      <c r="HFD348" s="1461"/>
      <c r="HFE348" s="1461"/>
      <c r="HFF348" s="1461"/>
      <c r="HFG348" s="1461"/>
      <c r="HFH348" s="1461"/>
      <c r="HFI348" s="1461"/>
      <c r="HFJ348" s="1461"/>
      <c r="HFK348" s="1461"/>
      <c r="HFL348" s="1461"/>
      <c r="HFM348" s="1461"/>
      <c r="HFN348" s="1461"/>
      <c r="HFO348" s="1461"/>
      <c r="HFP348" s="1461"/>
      <c r="HFQ348" s="1461"/>
      <c r="HFR348" s="1461"/>
      <c r="HFS348" s="1461"/>
      <c r="HFT348" s="1461"/>
      <c r="HFU348" s="1461"/>
      <c r="HFV348" s="1461"/>
      <c r="HFW348" s="1461"/>
      <c r="HFX348" s="1461"/>
      <c r="HFY348" s="1461"/>
      <c r="HFZ348" s="1461"/>
      <c r="HGA348" s="1461"/>
      <c r="HGB348" s="1461"/>
      <c r="HGC348" s="1461"/>
      <c r="HGD348" s="1461"/>
      <c r="HGE348" s="1461"/>
      <c r="HGF348" s="1461"/>
      <c r="HGG348" s="1461"/>
      <c r="HGH348" s="1461"/>
      <c r="HGI348" s="1461"/>
      <c r="HGJ348" s="1461"/>
      <c r="HGK348" s="1461"/>
      <c r="HGL348" s="1461"/>
      <c r="HGM348" s="1461"/>
      <c r="HGN348" s="1461"/>
      <c r="HGO348" s="1461"/>
      <c r="HGP348" s="1461"/>
      <c r="HGQ348" s="1461"/>
      <c r="HGR348" s="1461"/>
      <c r="HGS348" s="1461"/>
      <c r="HGT348" s="1461"/>
      <c r="HGU348" s="1461"/>
      <c r="HGV348" s="1461"/>
      <c r="HGW348" s="1461"/>
      <c r="HGX348" s="1461"/>
      <c r="HGY348" s="1461"/>
      <c r="HGZ348" s="1461"/>
      <c r="HHA348" s="1461"/>
      <c r="HHB348" s="1461"/>
      <c r="HHC348" s="1461"/>
      <c r="HHD348" s="1461"/>
      <c r="HHE348" s="1461"/>
      <c r="HHF348" s="1461"/>
      <c r="HHG348" s="1461"/>
      <c r="HHH348" s="1461"/>
      <c r="HHI348" s="1461"/>
      <c r="HHJ348" s="1461"/>
      <c r="HHK348" s="1461"/>
      <c r="HHL348" s="1461"/>
      <c r="HHM348" s="1461"/>
      <c r="HHN348" s="1461"/>
      <c r="HHO348" s="1461"/>
      <c r="HHP348" s="1461"/>
      <c r="HHQ348" s="1461"/>
      <c r="HHR348" s="1461"/>
      <c r="HHS348" s="1461"/>
      <c r="HHT348" s="1461"/>
      <c r="HHU348" s="1461"/>
      <c r="HHV348" s="1461"/>
      <c r="HHW348" s="1461"/>
      <c r="HHX348" s="1461"/>
      <c r="HHY348" s="1461"/>
      <c r="HHZ348" s="1461"/>
      <c r="HIA348" s="1461"/>
      <c r="HIB348" s="1461"/>
      <c r="HIC348" s="1461"/>
      <c r="HID348" s="1461"/>
      <c r="HIE348" s="1461"/>
      <c r="HIF348" s="1461"/>
      <c r="HIG348" s="1461"/>
      <c r="HIH348" s="1461"/>
      <c r="HII348" s="1461"/>
      <c r="HIJ348" s="1461"/>
      <c r="HIK348" s="1461"/>
      <c r="HIL348" s="1461"/>
      <c r="HIM348" s="1461"/>
      <c r="HIN348" s="1461"/>
      <c r="HIO348" s="1461"/>
      <c r="HIP348" s="1461"/>
      <c r="HIQ348" s="1461"/>
      <c r="HIR348" s="1461"/>
      <c r="HIS348" s="1461"/>
      <c r="HIT348" s="1461"/>
      <c r="HIU348" s="1461"/>
      <c r="HIV348" s="1461"/>
      <c r="HIW348" s="1461"/>
      <c r="HIX348" s="1461"/>
      <c r="HIY348" s="1461"/>
      <c r="HIZ348" s="1461"/>
      <c r="HJA348" s="1461"/>
      <c r="HJB348" s="1461"/>
      <c r="HJC348" s="1461"/>
      <c r="HJD348" s="1461"/>
      <c r="HJE348" s="1461"/>
      <c r="HJF348" s="1461"/>
      <c r="HJG348" s="1461"/>
      <c r="HJH348" s="1461"/>
      <c r="HJI348" s="1461"/>
      <c r="HJJ348" s="1461"/>
      <c r="HJK348" s="1461"/>
      <c r="HJL348" s="1461"/>
      <c r="HJM348" s="1461"/>
      <c r="HJN348" s="1461"/>
      <c r="HJO348" s="1461"/>
      <c r="HJP348" s="1461"/>
      <c r="HJQ348" s="1461"/>
      <c r="HJR348" s="1461"/>
      <c r="HJS348" s="1461"/>
      <c r="HJT348" s="1461"/>
      <c r="HJU348" s="1461"/>
      <c r="HJV348" s="1461"/>
      <c r="HJW348" s="1461"/>
      <c r="HJX348" s="1461"/>
      <c r="HJY348" s="1461"/>
      <c r="HJZ348" s="1461"/>
      <c r="HKA348" s="1461"/>
      <c r="HKB348" s="1461"/>
      <c r="HKC348" s="1461"/>
      <c r="HKD348" s="1461"/>
      <c r="HKE348" s="1461"/>
      <c r="HKF348" s="1461"/>
      <c r="HKG348" s="1461"/>
      <c r="HKH348" s="1461"/>
      <c r="HKI348" s="1461"/>
      <c r="HKJ348" s="1461"/>
      <c r="HKK348" s="1461"/>
      <c r="HKL348" s="1461"/>
      <c r="HKM348" s="1461"/>
      <c r="HKN348" s="1461"/>
      <c r="HKO348" s="1461"/>
      <c r="HKP348" s="1461"/>
      <c r="HKQ348" s="1461"/>
      <c r="HKR348" s="1461"/>
      <c r="HKS348" s="1461"/>
      <c r="HKT348" s="1461"/>
      <c r="HKU348" s="1461"/>
      <c r="HKV348" s="1461"/>
      <c r="HKW348" s="1461"/>
      <c r="HKX348" s="1461"/>
      <c r="HKY348" s="1461"/>
      <c r="HKZ348" s="1461"/>
      <c r="HLA348" s="1461"/>
      <c r="HLB348" s="1461"/>
      <c r="HLC348" s="1461"/>
      <c r="HLD348" s="1461"/>
      <c r="HLE348" s="1461"/>
      <c r="HLF348" s="1461"/>
      <c r="HLG348" s="1461"/>
      <c r="HLH348" s="1461"/>
      <c r="HLI348" s="1461"/>
      <c r="HLJ348" s="1461"/>
      <c r="HLK348" s="1461"/>
      <c r="HLL348" s="1461"/>
      <c r="HLM348" s="1461"/>
      <c r="HLN348" s="1461"/>
      <c r="HLO348" s="1461"/>
      <c r="HLP348" s="1461"/>
      <c r="HLQ348" s="1461"/>
      <c r="HLR348" s="1461"/>
      <c r="HLS348" s="1461"/>
      <c r="HLT348" s="1461"/>
      <c r="HLU348" s="1461"/>
      <c r="HLV348" s="1461"/>
      <c r="HLW348" s="1461"/>
      <c r="HLX348" s="1461"/>
      <c r="HLY348" s="1461"/>
      <c r="HLZ348" s="1461"/>
      <c r="HMA348" s="1461"/>
      <c r="HMB348" s="1461"/>
      <c r="HMC348" s="1461"/>
      <c r="HMD348" s="1461"/>
      <c r="HME348" s="1461"/>
      <c r="HMF348" s="1461"/>
      <c r="HMG348" s="1461"/>
      <c r="HMH348" s="1461"/>
      <c r="HMI348" s="1461"/>
      <c r="HMJ348" s="1461"/>
      <c r="HMK348" s="1461"/>
      <c r="HML348" s="1461"/>
      <c r="HMM348" s="1461"/>
      <c r="HMN348" s="1461"/>
      <c r="HMO348" s="1461"/>
      <c r="HMP348" s="1461"/>
      <c r="HMQ348" s="1461"/>
      <c r="HMR348" s="1461"/>
      <c r="HMS348" s="1461"/>
      <c r="HMT348" s="1461"/>
      <c r="HMU348" s="1461"/>
      <c r="HMV348" s="1461"/>
      <c r="HMW348" s="1461"/>
      <c r="HMX348" s="1461"/>
      <c r="HMY348" s="1461"/>
      <c r="HMZ348" s="1461"/>
      <c r="HNA348" s="1461"/>
      <c r="HNB348" s="1461"/>
      <c r="HNC348" s="1461"/>
      <c r="HND348" s="1461"/>
      <c r="HNE348" s="1461"/>
      <c r="HNF348" s="1461"/>
      <c r="HNG348" s="1461"/>
      <c r="HNH348" s="1461"/>
      <c r="HNI348" s="1461"/>
      <c r="HNJ348" s="1461"/>
      <c r="HNK348" s="1461"/>
      <c r="HNL348" s="1461"/>
      <c r="HNM348" s="1461"/>
      <c r="HNN348" s="1461"/>
      <c r="HNO348" s="1461"/>
      <c r="HNP348" s="1461"/>
      <c r="HNQ348" s="1461"/>
      <c r="HNR348" s="1461"/>
      <c r="HNS348" s="1461"/>
      <c r="HNT348" s="1461"/>
      <c r="HNU348" s="1461"/>
      <c r="HNV348" s="1461"/>
      <c r="HNW348" s="1461"/>
      <c r="HNX348" s="1461"/>
      <c r="HNY348" s="1461"/>
      <c r="HNZ348" s="1461"/>
      <c r="HOA348" s="1461"/>
      <c r="HOB348" s="1461"/>
      <c r="HOC348" s="1461"/>
      <c r="HOD348" s="1461"/>
      <c r="HOE348" s="1461"/>
      <c r="HOF348" s="1461"/>
      <c r="HOG348" s="1461"/>
      <c r="HOH348" s="1461"/>
      <c r="HOI348" s="1461"/>
      <c r="HOJ348" s="1461"/>
      <c r="HOK348" s="1461"/>
      <c r="HOL348" s="1461"/>
      <c r="HOM348" s="1461"/>
      <c r="HON348" s="1461"/>
      <c r="HOO348" s="1461"/>
      <c r="HOP348" s="1461"/>
      <c r="HOQ348" s="1461"/>
      <c r="HOR348" s="1461"/>
      <c r="HOS348" s="1461"/>
      <c r="HOT348" s="1461"/>
      <c r="HOU348" s="1461"/>
      <c r="HOV348" s="1461"/>
      <c r="HOW348" s="1461"/>
      <c r="HOX348" s="1461"/>
      <c r="HOY348" s="1461"/>
      <c r="HOZ348" s="1461"/>
      <c r="HPA348" s="1461"/>
      <c r="HPB348" s="1461"/>
      <c r="HPC348" s="1461"/>
      <c r="HPD348" s="1461"/>
      <c r="HPE348" s="1461"/>
      <c r="HPF348" s="1461"/>
      <c r="HPG348" s="1461"/>
      <c r="HPH348" s="1461"/>
      <c r="HPI348" s="1461"/>
      <c r="HPJ348" s="1461"/>
      <c r="HPK348" s="1461"/>
      <c r="HPL348" s="1461"/>
      <c r="HPM348" s="1461"/>
      <c r="HPN348" s="1461"/>
      <c r="HPO348" s="1461"/>
      <c r="HPP348" s="1461"/>
      <c r="HPQ348" s="1461"/>
      <c r="HPR348" s="1461"/>
      <c r="HPS348" s="1461"/>
      <c r="HPT348" s="1461"/>
      <c r="HPU348" s="1461"/>
      <c r="HPV348" s="1461"/>
      <c r="HPW348" s="1461"/>
      <c r="HPX348" s="1461"/>
      <c r="HPY348" s="1461"/>
      <c r="HPZ348" s="1461"/>
      <c r="HQA348" s="1461"/>
      <c r="HQB348" s="1461"/>
      <c r="HQC348" s="1461"/>
      <c r="HQD348" s="1461"/>
      <c r="HQE348" s="1461"/>
      <c r="HQF348" s="1461"/>
      <c r="HQG348" s="1461"/>
      <c r="HQH348" s="1461"/>
      <c r="HQI348" s="1461"/>
      <c r="HQJ348" s="1461"/>
      <c r="HQK348" s="1461"/>
      <c r="HQL348" s="1461"/>
      <c r="HQM348" s="1461"/>
      <c r="HQN348" s="1461"/>
      <c r="HQO348" s="1461"/>
      <c r="HQP348" s="1461"/>
      <c r="HQQ348" s="1461"/>
      <c r="HQR348" s="1461"/>
      <c r="HQS348" s="1461"/>
      <c r="HQT348" s="1461"/>
      <c r="HQU348" s="1461"/>
      <c r="HQV348" s="1461"/>
      <c r="HQW348" s="1461"/>
      <c r="HQX348" s="1461"/>
      <c r="HQY348" s="1461"/>
      <c r="HQZ348" s="1461"/>
      <c r="HRA348" s="1461"/>
      <c r="HRB348" s="1461"/>
      <c r="HRC348" s="1461"/>
      <c r="HRD348" s="1461"/>
      <c r="HRE348" s="1461"/>
      <c r="HRF348" s="1461"/>
      <c r="HRG348" s="1461"/>
      <c r="HRH348" s="1461"/>
      <c r="HRI348" s="1461"/>
      <c r="HRJ348" s="1461"/>
      <c r="HRK348" s="1461"/>
      <c r="HRL348" s="1461"/>
      <c r="HRM348" s="1461"/>
      <c r="HRN348" s="1461"/>
      <c r="HRO348" s="1461"/>
      <c r="HRP348" s="1461"/>
      <c r="HRQ348" s="1461"/>
      <c r="HRR348" s="1461"/>
      <c r="HRS348" s="1461"/>
      <c r="HRT348" s="1461"/>
      <c r="HRU348" s="1461"/>
      <c r="HRV348" s="1461"/>
      <c r="HRW348" s="1461"/>
      <c r="HRX348" s="1461"/>
      <c r="HRY348" s="1461"/>
      <c r="HRZ348" s="1461"/>
      <c r="HSA348" s="1461"/>
      <c r="HSB348" s="1461"/>
      <c r="HSC348" s="1461"/>
      <c r="HSD348" s="1461"/>
      <c r="HSE348" s="1461"/>
      <c r="HSF348" s="1461"/>
      <c r="HSG348" s="1461"/>
      <c r="HSH348" s="1461"/>
      <c r="HSI348" s="1461"/>
      <c r="HSJ348" s="1461"/>
      <c r="HSK348" s="1461"/>
      <c r="HSL348" s="1461"/>
      <c r="HSM348" s="1461"/>
      <c r="HSN348" s="1461"/>
      <c r="HSO348" s="1461"/>
      <c r="HSP348" s="1461"/>
      <c r="HSQ348" s="1461"/>
      <c r="HSR348" s="1461"/>
      <c r="HSS348" s="1461"/>
      <c r="HST348" s="1461"/>
      <c r="HSU348" s="1461"/>
      <c r="HSV348" s="1461"/>
      <c r="HSW348" s="1461"/>
      <c r="HSX348" s="1461"/>
      <c r="HSY348" s="1461"/>
      <c r="HSZ348" s="1461"/>
      <c r="HTA348" s="1461"/>
      <c r="HTB348" s="1461"/>
      <c r="HTC348" s="1461"/>
      <c r="HTD348" s="1461"/>
      <c r="HTE348" s="1461"/>
      <c r="HTF348" s="1461"/>
      <c r="HTG348" s="1461"/>
      <c r="HTH348" s="1461"/>
      <c r="HTI348" s="1461"/>
      <c r="HTJ348" s="1461"/>
      <c r="HTK348" s="1461"/>
      <c r="HTL348" s="1461"/>
      <c r="HTM348" s="1461"/>
      <c r="HTN348" s="1461"/>
      <c r="HTO348" s="1461"/>
      <c r="HTP348" s="1461"/>
      <c r="HTQ348" s="1461"/>
      <c r="HTR348" s="1461"/>
      <c r="HTS348" s="1461"/>
      <c r="HTT348" s="1461"/>
      <c r="HTU348" s="1461"/>
      <c r="HTV348" s="1461"/>
      <c r="HTW348" s="1461"/>
      <c r="HTX348" s="1461"/>
      <c r="HTY348" s="1461"/>
      <c r="HTZ348" s="1461"/>
      <c r="HUA348" s="1461"/>
      <c r="HUB348" s="1461"/>
      <c r="HUC348" s="1461"/>
      <c r="HUD348" s="1461"/>
      <c r="HUE348" s="1461"/>
      <c r="HUF348" s="1461"/>
      <c r="HUG348" s="1461"/>
      <c r="HUH348" s="1461"/>
      <c r="HUI348" s="1461"/>
      <c r="HUJ348" s="1461"/>
      <c r="HUK348" s="1461"/>
      <c r="HUL348" s="1461"/>
      <c r="HUM348" s="1461"/>
      <c r="HUN348" s="1461"/>
      <c r="HUO348" s="1461"/>
      <c r="HUP348" s="1461"/>
      <c r="HUQ348" s="1461"/>
      <c r="HUR348" s="1461"/>
      <c r="HUS348" s="1461"/>
      <c r="HUT348" s="1461"/>
      <c r="HUU348" s="1461"/>
      <c r="HUV348" s="1461"/>
      <c r="HUW348" s="1461"/>
      <c r="HUX348" s="1461"/>
      <c r="HUY348" s="1461"/>
      <c r="HUZ348" s="1461"/>
      <c r="HVA348" s="1461"/>
      <c r="HVB348" s="1461"/>
      <c r="HVC348" s="1461"/>
      <c r="HVD348" s="1461"/>
      <c r="HVE348" s="1461"/>
      <c r="HVF348" s="1461"/>
      <c r="HVG348" s="1461"/>
      <c r="HVH348" s="1461"/>
      <c r="HVI348" s="1461"/>
      <c r="HVJ348" s="1461"/>
      <c r="HVK348" s="1461"/>
      <c r="HVL348" s="1461"/>
      <c r="HVM348" s="1461"/>
      <c r="HVN348" s="1461"/>
      <c r="HVO348" s="1461"/>
      <c r="HVP348" s="1461"/>
      <c r="HVQ348" s="1461"/>
      <c r="HVR348" s="1461"/>
      <c r="HVS348" s="1461"/>
      <c r="HVT348" s="1461"/>
      <c r="HVU348" s="1461"/>
      <c r="HVV348" s="1461"/>
      <c r="HVW348" s="1461"/>
      <c r="HVX348" s="1461"/>
      <c r="HVY348" s="1461"/>
      <c r="HVZ348" s="1461"/>
      <c r="HWA348" s="1461"/>
      <c r="HWB348" s="1461"/>
      <c r="HWC348" s="1461"/>
      <c r="HWD348" s="1461"/>
      <c r="HWE348" s="1461"/>
      <c r="HWF348" s="1461"/>
      <c r="HWG348" s="1461"/>
      <c r="HWH348" s="1461"/>
      <c r="HWI348" s="1461"/>
      <c r="HWJ348" s="1461"/>
      <c r="HWK348" s="1461"/>
      <c r="HWL348" s="1461"/>
      <c r="HWM348" s="1461"/>
      <c r="HWN348" s="1461"/>
      <c r="HWO348" s="1461"/>
      <c r="HWP348" s="1461"/>
      <c r="HWQ348" s="1461"/>
      <c r="HWR348" s="1461"/>
      <c r="HWS348" s="1461"/>
      <c r="HWT348" s="1461"/>
      <c r="HWU348" s="1461"/>
      <c r="HWV348" s="1461"/>
      <c r="HWW348" s="1461"/>
      <c r="HWX348" s="1461"/>
      <c r="HWY348" s="1461"/>
      <c r="HWZ348" s="1461"/>
      <c r="HXA348" s="1461"/>
      <c r="HXB348" s="1461"/>
      <c r="HXC348" s="1461"/>
      <c r="HXD348" s="1461"/>
      <c r="HXE348" s="1461"/>
      <c r="HXF348" s="1461"/>
      <c r="HXG348" s="1461"/>
      <c r="HXH348" s="1461"/>
      <c r="HXI348" s="1461"/>
      <c r="HXJ348" s="1461"/>
      <c r="HXK348" s="1461"/>
      <c r="HXL348" s="1461"/>
      <c r="HXM348" s="1461"/>
      <c r="HXN348" s="1461"/>
      <c r="HXO348" s="1461"/>
      <c r="HXP348" s="1461"/>
      <c r="HXQ348" s="1461"/>
      <c r="HXR348" s="1461"/>
      <c r="HXS348" s="1461"/>
      <c r="HXT348" s="1461"/>
      <c r="HXU348" s="1461"/>
      <c r="HXV348" s="1461"/>
      <c r="HXW348" s="1461"/>
      <c r="HXX348" s="1461"/>
      <c r="HXY348" s="1461"/>
      <c r="HXZ348" s="1461"/>
      <c r="HYA348" s="1461"/>
      <c r="HYB348" s="1461"/>
      <c r="HYC348" s="1461"/>
      <c r="HYD348" s="1461"/>
      <c r="HYE348" s="1461"/>
      <c r="HYF348" s="1461"/>
      <c r="HYG348" s="1461"/>
      <c r="HYH348" s="1461"/>
      <c r="HYI348" s="1461"/>
      <c r="HYJ348" s="1461"/>
      <c r="HYK348" s="1461"/>
      <c r="HYL348" s="1461"/>
      <c r="HYM348" s="1461"/>
      <c r="HYN348" s="1461"/>
      <c r="HYO348" s="1461"/>
      <c r="HYP348" s="1461"/>
      <c r="HYQ348" s="1461"/>
      <c r="HYR348" s="1461"/>
      <c r="HYS348" s="1461"/>
      <c r="HYT348" s="1461"/>
      <c r="HYU348" s="1461"/>
      <c r="HYV348" s="1461"/>
      <c r="HYW348" s="1461"/>
      <c r="HYX348" s="1461"/>
      <c r="HYY348" s="1461"/>
      <c r="HYZ348" s="1461"/>
      <c r="HZA348" s="1461"/>
      <c r="HZB348" s="1461"/>
      <c r="HZC348" s="1461"/>
      <c r="HZD348" s="1461"/>
      <c r="HZE348" s="1461"/>
      <c r="HZF348" s="1461"/>
      <c r="HZG348" s="1461"/>
      <c r="HZH348" s="1461"/>
      <c r="HZI348" s="1461"/>
      <c r="HZJ348" s="1461"/>
      <c r="HZK348" s="1461"/>
      <c r="HZL348" s="1461"/>
      <c r="HZM348" s="1461"/>
      <c r="HZN348" s="1461"/>
      <c r="HZO348" s="1461"/>
      <c r="HZP348" s="1461"/>
      <c r="HZQ348" s="1461"/>
      <c r="HZR348" s="1461"/>
      <c r="HZS348" s="1461"/>
      <c r="HZT348" s="1461"/>
      <c r="HZU348" s="1461"/>
      <c r="HZV348" s="1461"/>
      <c r="HZW348" s="1461"/>
      <c r="HZX348" s="1461"/>
      <c r="HZY348" s="1461"/>
      <c r="HZZ348" s="1461"/>
      <c r="IAA348" s="1461"/>
      <c r="IAB348" s="1461"/>
      <c r="IAC348" s="1461"/>
      <c r="IAD348" s="1461"/>
      <c r="IAE348" s="1461"/>
      <c r="IAF348" s="1461"/>
      <c r="IAG348" s="1461"/>
      <c r="IAH348" s="1461"/>
      <c r="IAI348" s="1461"/>
      <c r="IAJ348" s="1461"/>
      <c r="IAK348" s="1461"/>
      <c r="IAL348" s="1461"/>
      <c r="IAM348" s="1461"/>
      <c r="IAN348" s="1461"/>
      <c r="IAO348" s="1461"/>
      <c r="IAP348" s="1461"/>
      <c r="IAQ348" s="1461"/>
      <c r="IAR348" s="1461"/>
      <c r="IAS348" s="1461"/>
      <c r="IAT348" s="1461"/>
      <c r="IAU348" s="1461"/>
      <c r="IAV348" s="1461"/>
      <c r="IAW348" s="1461"/>
      <c r="IAX348" s="1461"/>
      <c r="IAY348" s="1461"/>
      <c r="IAZ348" s="1461"/>
      <c r="IBA348" s="1461"/>
      <c r="IBB348" s="1461"/>
      <c r="IBC348" s="1461"/>
      <c r="IBD348" s="1461"/>
      <c r="IBE348" s="1461"/>
      <c r="IBF348" s="1461"/>
      <c r="IBG348" s="1461"/>
      <c r="IBH348" s="1461"/>
      <c r="IBI348" s="1461"/>
      <c r="IBJ348" s="1461"/>
      <c r="IBK348" s="1461"/>
      <c r="IBL348" s="1461"/>
      <c r="IBM348" s="1461"/>
      <c r="IBN348" s="1461"/>
      <c r="IBO348" s="1461"/>
      <c r="IBP348" s="1461"/>
      <c r="IBQ348" s="1461"/>
      <c r="IBR348" s="1461"/>
      <c r="IBS348" s="1461"/>
      <c r="IBT348" s="1461"/>
      <c r="IBU348" s="1461"/>
      <c r="IBV348" s="1461"/>
      <c r="IBW348" s="1461"/>
      <c r="IBX348" s="1461"/>
      <c r="IBY348" s="1461"/>
      <c r="IBZ348" s="1461"/>
      <c r="ICA348" s="1461"/>
      <c r="ICB348" s="1461"/>
      <c r="ICC348" s="1461"/>
      <c r="ICD348" s="1461"/>
      <c r="ICE348" s="1461"/>
      <c r="ICF348" s="1461"/>
      <c r="ICG348" s="1461"/>
      <c r="ICH348" s="1461"/>
      <c r="ICI348" s="1461"/>
      <c r="ICJ348" s="1461"/>
      <c r="ICK348" s="1461"/>
      <c r="ICL348" s="1461"/>
      <c r="ICM348" s="1461"/>
      <c r="ICN348" s="1461"/>
      <c r="ICO348" s="1461"/>
      <c r="ICP348" s="1461"/>
      <c r="ICQ348" s="1461"/>
      <c r="ICR348" s="1461"/>
      <c r="ICS348" s="1461"/>
      <c r="ICT348" s="1461"/>
      <c r="ICU348" s="1461"/>
      <c r="ICV348" s="1461"/>
      <c r="ICW348" s="1461"/>
      <c r="ICX348" s="1461"/>
      <c r="ICY348" s="1461"/>
      <c r="ICZ348" s="1461"/>
      <c r="IDA348" s="1461"/>
      <c r="IDB348" s="1461"/>
      <c r="IDC348" s="1461"/>
      <c r="IDD348" s="1461"/>
      <c r="IDE348" s="1461"/>
      <c r="IDF348" s="1461"/>
      <c r="IDG348" s="1461"/>
      <c r="IDH348" s="1461"/>
      <c r="IDI348" s="1461"/>
      <c r="IDJ348" s="1461"/>
      <c r="IDK348" s="1461"/>
      <c r="IDL348" s="1461"/>
      <c r="IDM348" s="1461"/>
      <c r="IDN348" s="1461"/>
      <c r="IDO348" s="1461"/>
      <c r="IDP348" s="1461"/>
      <c r="IDQ348" s="1461"/>
      <c r="IDR348" s="1461"/>
      <c r="IDS348" s="1461"/>
      <c r="IDT348" s="1461"/>
      <c r="IDU348" s="1461"/>
      <c r="IDV348" s="1461"/>
      <c r="IDW348" s="1461"/>
      <c r="IDX348" s="1461"/>
      <c r="IDY348" s="1461"/>
      <c r="IDZ348" s="1461"/>
      <c r="IEA348" s="1461"/>
      <c r="IEB348" s="1461"/>
      <c r="IEC348" s="1461"/>
      <c r="IED348" s="1461"/>
      <c r="IEE348" s="1461"/>
      <c r="IEF348" s="1461"/>
      <c r="IEG348" s="1461"/>
      <c r="IEH348" s="1461"/>
      <c r="IEI348" s="1461"/>
      <c r="IEJ348" s="1461"/>
      <c r="IEK348" s="1461"/>
      <c r="IEL348" s="1461"/>
      <c r="IEM348" s="1461"/>
      <c r="IEN348" s="1461"/>
      <c r="IEO348" s="1461"/>
      <c r="IEP348" s="1461"/>
      <c r="IEQ348" s="1461"/>
      <c r="IER348" s="1461"/>
      <c r="IES348" s="1461"/>
      <c r="IET348" s="1461"/>
      <c r="IEU348" s="1461"/>
      <c r="IEV348" s="1461"/>
      <c r="IEW348" s="1461"/>
      <c r="IEX348" s="1461"/>
      <c r="IEY348" s="1461"/>
      <c r="IEZ348" s="1461"/>
      <c r="IFA348" s="1461"/>
      <c r="IFB348" s="1461"/>
      <c r="IFC348" s="1461"/>
      <c r="IFD348" s="1461"/>
      <c r="IFE348" s="1461"/>
      <c r="IFF348" s="1461"/>
      <c r="IFG348" s="1461"/>
      <c r="IFH348" s="1461"/>
      <c r="IFI348" s="1461"/>
      <c r="IFJ348" s="1461"/>
      <c r="IFK348" s="1461"/>
      <c r="IFL348" s="1461"/>
      <c r="IFM348" s="1461"/>
      <c r="IFN348" s="1461"/>
      <c r="IFO348" s="1461"/>
      <c r="IFP348" s="1461"/>
      <c r="IFQ348" s="1461"/>
      <c r="IFR348" s="1461"/>
      <c r="IFS348" s="1461"/>
      <c r="IFT348" s="1461"/>
      <c r="IFU348" s="1461"/>
      <c r="IFV348" s="1461"/>
      <c r="IFW348" s="1461"/>
      <c r="IFX348" s="1461"/>
      <c r="IFY348" s="1461"/>
      <c r="IFZ348" s="1461"/>
      <c r="IGA348" s="1461"/>
      <c r="IGB348" s="1461"/>
      <c r="IGC348" s="1461"/>
      <c r="IGD348" s="1461"/>
      <c r="IGE348" s="1461"/>
      <c r="IGF348" s="1461"/>
      <c r="IGG348" s="1461"/>
      <c r="IGH348" s="1461"/>
      <c r="IGI348" s="1461"/>
      <c r="IGJ348" s="1461"/>
      <c r="IGK348" s="1461"/>
      <c r="IGL348" s="1461"/>
      <c r="IGM348" s="1461"/>
      <c r="IGN348" s="1461"/>
      <c r="IGO348" s="1461"/>
      <c r="IGP348" s="1461"/>
      <c r="IGQ348" s="1461"/>
      <c r="IGR348" s="1461"/>
      <c r="IGS348" s="1461"/>
      <c r="IGT348" s="1461"/>
      <c r="IGU348" s="1461"/>
      <c r="IGV348" s="1461"/>
      <c r="IGW348" s="1461"/>
      <c r="IGX348" s="1461"/>
      <c r="IGY348" s="1461"/>
      <c r="IGZ348" s="1461"/>
      <c r="IHA348" s="1461"/>
      <c r="IHB348" s="1461"/>
      <c r="IHC348" s="1461"/>
      <c r="IHD348" s="1461"/>
      <c r="IHE348" s="1461"/>
      <c r="IHF348" s="1461"/>
      <c r="IHG348" s="1461"/>
      <c r="IHH348" s="1461"/>
      <c r="IHI348" s="1461"/>
      <c r="IHJ348" s="1461"/>
      <c r="IHK348" s="1461"/>
      <c r="IHL348" s="1461"/>
      <c r="IHM348" s="1461"/>
      <c r="IHN348" s="1461"/>
      <c r="IHO348" s="1461"/>
      <c r="IHP348" s="1461"/>
      <c r="IHQ348" s="1461"/>
      <c r="IHR348" s="1461"/>
      <c r="IHS348" s="1461"/>
      <c r="IHT348" s="1461"/>
      <c r="IHU348" s="1461"/>
      <c r="IHV348" s="1461"/>
      <c r="IHW348" s="1461"/>
      <c r="IHX348" s="1461"/>
      <c r="IHY348" s="1461"/>
      <c r="IHZ348" s="1461"/>
      <c r="IIA348" s="1461"/>
      <c r="IIB348" s="1461"/>
      <c r="IIC348" s="1461"/>
      <c r="IID348" s="1461"/>
      <c r="IIE348" s="1461"/>
      <c r="IIF348" s="1461"/>
      <c r="IIG348" s="1461"/>
      <c r="IIH348" s="1461"/>
      <c r="III348" s="1461"/>
      <c r="IIJ348" s="1461"/>
      <c r="IIK348" s="1461"/>
      <c r="IIL348" s="1461"/>
      <c r="IIM348" s="1461"/>
      <c r="IIN348" s="1461"/>
      <c r="IIO348" s="1461"/>
      <c r="IIP348" s="1461"/>
      <c r="IIQ348" s="1461"/>
      <c r="IIR348" s="1461"/>
      <c r="IIS348" s="1461"/>
      <c r="IIT348" s="1461"/>
      <c r="IIU348" s="1461"/>
      <c r="IIV348" s="1461"/>
      <c r="IIW348" s="1461"/>
      <c r="IIX348" s="1461"/>
      <c r="IIY348" s="1461"/>
      <c r="IIZ348" s="1461"/>
      <c r="IJA348" s="1461"/>
      <c r="IJB348" s="1461"/>
      <c r="IJC348" s="1461"/>
      <c r="IJD348" s="1461"/>
      <c r="IJE348" s="1461"/>
      <c r="IJF348" s="1461"/>
      <c r="IJG348" s="1461"/>
      <c r="IJH348" s="1461"/>
      <c r="IJI348" s="1461"/>
      <c r="IJJ348" s="1461"/>
      <c r="IJK348" s="1461"/>
      <c r="IJL348" s="1461"/>
      <c r="IJM348" s="1461"/>
      <c r="IJN348" s="1461"/>
      <c r="IJO348" s="1461"/>
      <c r="IJP348" s="1461"/>
      <c r="IJQ348" s="1461"/>
      <c r="IJR348" s="1461"/>
      <c r="IJS348" s="1461"/>
      <c r="IJT348" s="1461"/>
      <c r="IJU348" s="1461"/>
      <c r="IJV348" s="1461"/>
      <c r="IJW348" s="1461"/>
      <c r="IJX348" s="1461"/>
      <c r="IJY348" s="1461"/>
      <c r="IJZ348" s="1461"/>
      <c r="IKA348" s="1461"/>
      <c r="IKB348" s="1461"/>
      <c r="IKC348" s="1461"/>
      <c r="IKD348" s="1461"/>
      <c r="IKE348" s="1461"/>
      <c r="IKF348" s="1461"/>
      <c r="IKG348" s="1461"/>
      <c r="IKH348" s="1461"/>
      <c r="IKI348" s="1461"/>
      <c r="IKJ348" s="1461"/>
      <c r="IKK348" s="1461"/>
      <c r="IKL348" s="1461"/>
      <c r="IKM348" s="1461"/>
      <c r="IKN348" s="1461"/>
      <c r="IKO348" s="1461"/>
      <c r="IKP348" s="1461"/>
      <c r="IKQ348" s="1461"/>
      <c r="IKR348" s="1461"/>
      <c r="IKS348" s="1461"/>
      <c r="IKT348" s="1461"/>
      <c r="IKU348" s="1461"/>
      <c r="IKV348" s="1461"/>
      <c r="IKW348" s="1461"/>
      <c r="IKX348" s="1461"/>
      <c r="IKY348" s="1461"/>
      <c r="IKZ348" s="1461"/>
      <c r="ILA348" s="1461"/>
      <c r="ILB348" s="1461"/>
      <c r="ILC348" s="1461"/>
      <c r="ILD348" s="1461"/>
      <c r="ILE348" s="1461"/>
      <c r="ILF348" s="1461"/>
      <c r="ILG348" s="1461"/>
      <c r="ILH348" s="1461"/>
      <c r="ILI348" s="1461"/>
      <c r="ILJ348" s="1461"/>
      <c r="ILK348" s="1461"/>
      <c r="ILL348" s="1461"/>
      <c r="ILM348" s="1461"/>
      <c r="ILN348" s="1461"/>
      <c r="ILO348" s="1461"/>
      <c r="ILP348" s="1461"/>
      <c r="ILQ348" s="1461"/>
      <c r="ILR348" s="1461"/>
      <c r="ILS348" s="1461"/>
      <c r="ILT348" s="1461"/>
      <c r="ILU348" s="1461"/>
      <c r="ILV348" s="1461"/>
      <c r="ILW348" s="1461"/>
      <c r="ILX348" s="1461"/>
      <c r="ILY348" s="1461"/>
      <c r="ILZ348" s="1461"/>
      <c r="IMA348" s="1461"/>
      <c r="IMB348" s="1461"/>
      <c r="IMC348" s="1461"/>
      <c r="IMD348" s="1461"/>
      <c r="IME348" s="1461"/>
      <c r="IMF348" s="1461"/>
      <c r="IMG348" s="1461"/>
      <c r="IMH348" s="1461"/>
      <c r="IMI348" s="1461"/>
      <c r="IMJ348" s="1461"/>
      <c r="IMK348" s="1461"/>
      <c r="IML348" s="1461"/>
      <c r="IMM348" s="1461"/>
      <c r="IMN348" s="1461"/>
      <c r="IMO348" s="1461"/>
      <c r="IMP348" s="1461"/>
      <c r="IMQ348" s="1461"/>
      <c r="IMR348" s="1461"/>
      <c r="IMS348" s="1461"/>
      <c r="IMT348" s="1461"/>
      <c r="IMU348" s="1461"/>
      <c r="IMV348" s="1461"/>
      <c r="IMW348" s="1461"/>
      <c r="IMX348" s="1461"/>
      <c r="IMY348" s="1461"/>
      <c r="IMZ348" s="1461"/>
      <c r="INA348" s="1461"/>
      <c r="INB348" s="1461"/>
      <c r="INC348" s="1461"/>
      <c r="IND348" s="1461"/>
      <c r="INE348" s="1461"/>
      <c r="INF348" s="1461"/>
      <c r="ING348" s="1461"/>
      <c r="INH348" s="1461"/>
      <c r="INI348" s="1461"/>
      <c r="INJ348" s="1461"/>
      <c r="INK348" s="1461"/>
      <c r="INL348" s="1461"/>
      <c r="INM348" s="1461"/>
      <c r="INN348" s="1461"/>
      <c r="INO348" s="1461"/>
      <c r="INP348" s="1461"/>
      <c r="INQ348" s="1461"/>
      <c r="INR348" s="1461"/>
      <c r="INS348" s="1461"/>
      <c r="INT348" s="1461"/>
      <c r="INU348" s="1461"/>
      <c r="INV348" s="1461"/>
      <c r="INW348" s="1461"/>
      <c r="INX348" s="1461"/>
      <c r="INY348" s="1461"/>
      <c r="INZ348" s="1461"/>
      <c r="IOA348" s="1461"/>
      <c r="IOB348" s="1461"/>
      <c r="IOC348" s="1461"/>
      <c r="IOD348" s="1461"/>
      <c r="IOE348" s="1461"/>
      <c r="IOF348" s="1461"/>
      <c r="IOG348" s="1461"/>
      <c r="IOH348" s="1461"/>
      <c r="IOI348" s="1461"/>
      <c r="IOJ348" s="1461"/>
      <c r="IOK348" s="1461"/>
      <c r="IOL348" s="1461"/>
      <c r="IOM348" s="1461"/>
      <c r="ION348" s="1461"/>
      <c r="IOO348" s="1461"/>
      <c r="IOP348" s="1461"/>
      <c r="IOQ348" s="1461"/>
      <c r="IOR348" s="1461"/>
      <c r="IOS348" s="1461"/>
      <c r="IOT348" s="1461"/>
      <c r="IOU348" s="1461"/>
      <c r="IOV348" s="1461"/>
      <c r="IOW348" s="1461"/>
      <c r="IOX348" s="1461"/>
      <c r="IOY348" s="1461"/>
      <c r="IOZ348" s="1461"/>
      <c r="IPA348" s="1461"/>
      <c r="IPB348" s="1461"/>
      <c r="IPC348" s="1461"/>
      <c r="IPD348" s="1461"/>
      <c r="IPE348" s="1461"/>
      <c r="IPF348" s="1461"/>
      <c r="IPG348" s="1461"/>
      <c r="IPH348" s="1461"/>
      <c r="IPI348" s="1461"/>
      <c r="IPJ348" s="1461"/>
      <c r="IPK348" s="1461"/>
      <c r="IPL348" s="1461"/>
      <c r="IPM348" s="1461"/>
      <c r="IPN348" s="1461"/>
      <c r="IPO348" s="1461"/>
      <c r="IPP348" s="1461"/>
      <c r="IPQ348" s="1461"/>
      <c r="IPR348" s="1461"/>
      <c r="IPS348" s="1461"/>
      <c r="IPT348" s="1461"/>
      <c r="IPU348" s="1461"/>
      <c r="IPV348" s="1461"/>
      <c r="IPW348" s="1461"/>
      <c r="IPX348" s="1461"/>
      <c r="IPY348" s="1461"/>
      <c r="IPZ348" s="1461"/>
      <c r="IQA348" s="1461"/>
      <c r="IQB348" s="1461"/>
      <c r="IQC348" s="1461"/>
      <c r="IQD348" s="1461"/>
      <c r="IQE348" s="1461"/>
      <c r="IQF348" s="1461"/>
      <c r="IQG348" s="1461"/>
      <c r="IQH348" s="1461"/>
      <c r="IQI348" s="1461"/>
      <c r="IQJ348" s="1461"/>
      <c r="IQK348" s="1461"/>
      <c r="IQL348" s="1461"/>
      <c r="IQM348" s="1461"/>
      <c r="IQN348" s="1461"/>
      <c r="IQO348" s="1461"/>
      <c r="IQP348" s="1461"/>
      <c r="IQQ348" s="1461"/>
      <c r="IQR348" s="1461"/>
      <c r="IQS348" s="1461"/>
      <c r="IQT348" s="1461"/>
      <c r="IQU348" s="1461"/>
      <c r="IQV348" s="1461"/>
      <c r="IQW348" s="1461"/>
      <c r="IQX348" s="1461"/>
      <c r="IQY348" s="1461"/>
      <c r="IQZ348" s="1461"/>
      <c r="IRA348" s="1461"/>
      <c r="IRB348" s="1461"/>
      <c r="IRC348" s="1461"/>
      <c r="IRD348" s="1461"/>
      <c r="IRE348" s="1461"/>
      <c r="IRF348" s="1461"/>
      <c r="IRG348" s="1461"/>
      <c r="IRH348" s="1461"/>
      <c r="IRI348" s="1461"/>
      <c r="IRJ348" s="1461"/>
      <c r="IRK348" s="1461"/>
      <c r="IRL348" s="1461"/>
      <c r="IRM348" s="1461"/>
      <c r="IRN348" s="1461"/>
      <c r="IRO348" s="1461"/>
      <c r="IRP348" s="1461"/>
      <c r="IRQ348" s="1461"/>
      <c r="IRR348" s="1461"/>
      <c r="IRS348" s="1461"/>
      <c r="IRT348" s="1461"/>
      <c r="IRU348" s="1461"/>
      <c r="IRV348" s="1461"/>
      <c r="IRW348" s="1461"/>
      <c r="IRX348" s="1461"/>
      <c r="IRY348" s="1461"/>
      <c r="IRZ348" s="1461"/>
      <c r="ISA348" s="1461"/>
      <c r="ISB348" s="1461"/>
      <c r="ISC348" s="1461"/>
      <c r="ISD348" s="1461"/>
      <c r="ISE348" s="1461"/>
      <c r="ISF348" s="1461"/>
      <c r="ISG348" s="1461"/>
      <c r="ISH348" s="1461"/>
      <c r="ISI348" s="1461"/>
      <c r="ISJ348" s="1461"/>
      <c r="ISK348" s="1461"/>
      <c r="ISL348" s="1461"/>
      <c r="ISM348" s="1461"/>
      <c r="ISN348" s="1461"/>
      <c r="ISO348" s="1461"/>
      <c r="ISP348" s="1461"/>
      <c r="ISQ348" s="1461"/>
      <c r="ISR348" s="1461"/>
      <c r="ISS348" s="1461"/>
      <c r="IST348" s="1461"/>
      <c r="ISU348" s="1461"/>
      <c r="ISV348" s="1461"/>
      <c r="ISW348" s="1461"/>
      <c r="ISX348" s="1461"/>
      <c r="ISY348" s="1461"/>
      <c r="ISZ348" s="1461"/>
      <c r="ITA348" s="1461"/>
      <c r="ITB348" s="1461"/>
      <c r="ITC348" s="1461"/>
      <c r="ITD348" s="1461"/>
      <c r="ITE348" s="1461"/>
      <c r="ITF348" s="1461"/>
      <c r="ITG348" s="1461"/>
      <c r="ITH348" s="1461"/>
      <c r="ITI348" s="1461"/>
      <c r="ITJ348" s="1461"/>
      <c r="ITK348" s="1461"/>
      <c r="ITL348" s="1461"/>
      <c r="ITM348" s="1461"/>
      <c r="ITN348" s="1461"/>
      <c r="ITO348" s="1461"/>
      <c r="ITP348" s="1461"/>
      <c r="ITQ348" s="1461"/>
      <c r="ITR348" s="1461"/>
      <c r="ITS348" s="1461"/>
      <c r="ITT348" s="1461"/>
      <c r="ITU348" s="1461"/>
      <c r="ITV348" s="1461"/>
      <c r="ITW348" s="1461"/>
      <c r="ITX348" s="1461"/>
      <c r="ITY348" s="1461"/>
      <c r="ITZ348" s="1461"/>
      <c r="IUA348" s="1461"/>
      <c r="IUB348" s="1461"/>
      <c r="IUC348" s="1461"/>
      <c r="IUD348" s="1461"/>
      <c r="IUE348" s="1461"/>
      <c r="IUF348" s="1461"/>
      <c r="IUG348" s="1461"/>
      <c r="IUH348" s="1461"/>
      <c r="IUI348" s="1461"/>
      <c r="IUJ348" s="1461"/>
      <c r="IUK348" s="1461"/>
      <c r="IUL348" s="1461"/>
      <c r="IUM348" s="1461"/>
      <c r="IUN348" s="1461"/>
      <c r="IUO348" s="1461"/>
      <c r="IUP348" s="1461"/>
      <c r="IUQ348" s="1461"/>
      <c r="IUR348" s="1461"/>
      <c r="IUS348" s="1461"/>
      <c r="IUT348" s="1461"/>
      <c r="IUU348" s="1461"/>
      <c r="IUV348" s="1461"/>
      <c r="IUW348" s="1461"/>
      <c r="IUX348" s="1461"/>
      <c r="IUY348" s="1461"/>
      <c r="IUZ348" s="1461"/>
      <c r="IVA348" s="1461"/>
      <c r="IVB348" s="1461"/>
      <c r="IVC348" s="1461"/>
      <c r="IVD348" s="1461"/>
      <c r="IVE348" s="1461"/>
      <c r="IVF348" s="1461"/>
      <c r="IVG348" s="1461"/>
      <c r="IVH348" s="1461"/>
      <c r="IVI348" s="1461"/>
      <c r="IVJ348" s="1461"/>
      <c r="IVK348" s="1461"/>
      <c r="IVL348" s="1461"/>
      <c r="IVM348" s="1461"/>
      <c r="IVN348" s="1461"/>
      <c r="IVO348" s="1461"/>
      <c r="IVP348" s="1461"/>
      <c r="IVQ348" s="1461"/>
      <c r="IVR348" s="1461"/>
      <c r="IVS348" s="1461"/>
      <c r="IVT348" s="1461"/>
      <c r="IVU348" s="1461"/>
      <c r="IVV348" s="1461"/>
      <c r="IVW348" s="1461"/>
      <c r="IVX348" s="1461"/>
      <c r="IVY348" s="1461"/>
      <c r="IVZ348" s="1461"/>
      <c r="IWA348" s="1461"/>
      <c r="IWB348" s="1461"/>
      <c r="IWC348" s="1461"/>
      <c r="IWD348" s="1461"/>
      <c r="IWE348" s="1461"/>
      <c r="IWF348" s="1461"/>
      <c r="IWG348" s="1461"/>
      <c r="IWH348" s="1461"/>
      <c r="IWI348" s="1461"/>
      <c r="IWJ348" s="1461"/>
      <c r="IWK348" s="1461"/>
      <c r="IWL348" s="1461"/>
      <c r="IWM348" s="1461"/>
      <c r="IWN348" s="1461"/>
      <c r="IWO348" s="1461"/>
      <c r="IWP348" s="1461"/>
      <c r="IWQ348" s="1461"/>
      <c r="IWR348" s="1461"/>
      <c r="IWS348" s="1461"/>
      <c r="IWT348" s="1461"/>
      <c r="IWU348" s="1461"/>
      <c r="IWV348" s="1461"/>
      <c r="IWW348" s="1461"/>
      <c r="IWX348" s="1461"/>
      <c r="IWY348" s="1461"/>
      <c r="IWZ348" s="1461"/>
      <c r="IXA348" s="1461"/>
      <c r="IXB348" s="1461"/>
      <c r="IXC348" s="1461"/>
      <c r="IXD348" s="1461"/>
      <c r="IXE348" s="1461"/>
      <c r="IXF348" s="1461"/>
      <c r="IXG348" s="1461"/>
      <c r="IXH348" s="1461"/>
      <c r="IXI348" s="1461"/>
      <c r="IXJ348" s="1461"/>
      <c r="IXK348" s="1461"/>
      <c r="IXL348" s="1461"/>
      <c r="IXM348" s="1461"/>
      <c r="IXN348" s="1461"/>
      <c r="IXO348" s="1461"/>
      <c r="IXP348" s="1461"/>
      <c r="IXQ348" s="1461"/>
      <c r="IXR348" s="1461"/>
      <c r="IXS348" s="1461"/>
      <c r="IXT348" s="1461"/>
      <c r="IXU348" s="1461"/>
      <c r="IXV348" s="1461"/>
      <c r="IXW348" s="1461"/>
      <c r="IXX348" s="1461"/>
      <c r="IXY348" s="1461"/>
      <c r="IXZ348" s="1461"/>
      <c r="IYA348" s="1461"/>
      <c r="IYB348" s="1461"/>
      <c r="IYC348" s="1461"/>
      <c r="IYD348" s="1461"/>
      <c r="IYE348" s="1461"/>
      <c r="IYF348" s="1461"/>
      <c r="IYG348" s="1461"/>
      <c r="IYH348" s="1461"/>
      <c r="IYI348" s="1461"/>
      <c r="IYJ348" s="1461"/>
      <c r="IYK348" s="1461"/>
      <c r="IYL348" s="1461"/>
      <c r="IYM348" s="1461"/>
      <c r="IYN348" s="1461"/>
      <c r="IYO348" s="1461"/>
      <c r="IYP348" s="1461"/>
      <c r="IYQ348" s="1461"/>
      <c r="IYR348" s="1461"/>
      <c r="IYS348" s="1461"/>
      <c r="IYT348" s="1461"/>
      <c r="IYU348" s="1461"/>
      <c r="IYV348" s="1461"/>
      <c r="IYW348" s="1461"/>
      <c r="IYX348" s="1461"/>
      <c r="IYY348" s="1461"/>
      <c r="IYZ348" s="1461"/>
      <c r="IZA348" s="1461"/>
      <c r="IZB348" s="1461"/>
      <c r="IZC348" s="1461"/>
      <c r="IZD348" s="1461"/>
      <c r="IZE348" s="1461"/>
      <c r="IZF348" s="1461"/>
      <c r="IZG348" s="1461"/>
      <c r="IZH348" s="1461"/>
      <c r="IZI348" s="1461"/>
      <c r="IZJ348" s="1461"/>
      <c r="IZK348" s="1461"/>
      <c r="IZL348" s="1461"/>
      <c r="IZM348" s="1461"/>
      <c r="IZN348" s="1461"/>
      <c r="IZO348" s="1461"/>
      <c r="IZP348" s="1461"/>
      <c r="IZQ348" s="1461"/>
      <c r="IZR348" s="1461"/>
      <c r="IZS348" s="1461"/>
      <c r="IZT348" s="1461"/>
      <c r="IZU348" s="1461"/>
      <c r="IZV348" s="1461"/>
      <c r="IZW348" s="1461"/>
      <c r="IZX348" s="1461"/>
      <c r="IZY348" s="1461"/>
      <c r="IZZ348" s="1461"/>
      <c r="JAA348" s="1461"/>
      <c r="JAB348" s="1461"/>
      <c r="JAC348" s="1461"/>
      <c r="JAD348" s="1461"/>
      <c r="JAE348" s="1461"/>
      <c r="JAF348" s="1461"/>
      <c r="JAG348" s="1461"/>
      <c r="JAH348" s="1461"/>
      <c r="JAI348" s="1461"/>
      <c r="JAJ348" s="1461"/>
      <c r="JAK348" s="1461"/>
      <c r="JAL348" s="1461"/>
      <c r="JAM348" s="1461"/>
      <c r="JAN348" s="1461"/>
      <c r="JAO348" s="1461"/>
      <c r="JAP348" s="1461"/>
      <c r="JAQ348" s="1461"/>
      <c r="JAR348" s="1461"/>
      <c r="JAS348" s="1461"/>
      <c r="JAT348" s="1461"/>
      <c r="JAU348" s="1461"/>
      <c r="JAV348" s="1461"/>
      <c r="JAW348" s="1461"/>
      <c r="JAX348" s="1461"/>
      <c r="JAY348" s="1461"/>
      <c r="JAZ348" s="1461"/>
      <c r="JBA348" s="1461"/>
      <c r="JBB348" s="1461"/>
      <c r="JBC348" s="1461"/>
      <c r="JBD348" s="1461"/>
      <c r="JBE348" s="1461"/>
      <c r="JBF348" s="1461"/>
      <c r="JBG348" s="1461"/>
      <c r="JBH348" s="1461"/>
      <c r="JBI348" s="1461"/>
      <c r="JBJ348" s="1461"/>
      <c r="JBK348" s="1461"/>
      <c r="JBL348" s="1461"/>
      <c r="JBM348" s="1461"/>
      <c r="JBN348" s="1461"/>
      <c r="JBO348" s="1461"/>
      <c r="JBP348" s="1461"/>
      <c r="JBQ348" s="1461"/>
      <c r="JBR348" s="1461"/>
      <c r="JBS348" s="1461"/>
      <c r="JBT348" s="1461"/>
      <c r="JBU348" s="1461"/>
      <c r="JBV348" s="1461"/>
      <c r="JBW348" s="1461"/>
      <c r="JBX348" s="1461"/>
      <c r="JBY348" s="1461"/>
      <c r="JBZ348" s="1461"/>
      <c r="JCA348" s="1461"/>
      <c r="JCB348" s="1461"/>
      <c r="JCC348" s="1461"/>
      <c r="JCD348" s="1461"/>
      <c r="JCE348" s="1461"/>
      <c r="JCF348" s="1461"/>
      <c r="JCG348" s="1461"/>
      <c r="JCH348" s="1461"/>
      <c r="JCI348" s="1461"/>
      <c r="JCJ348" s="1461"/>
      <c r="JCK348" s="1461"/>
      <c r="JCL348" s="1461"/>
      <c r="JCM348" s="1461"/>
      <c r="JCN348" s="1461"/>
      <c r="JCO348" s="1461"/>
      <c r="JCP348" s="1461"/>
      <c r="JCQ348" s="1461"/>
      <c r="JCR348" s="1461"/>
      <c r="JCS348" s="1461"/>
      <c r="JCT348" s="1461"/>
      <c r="JCU348" s="1461"/>
      <c r="JCV348" s="1461"/>
      <c r="JCW348" s="1461"/>
      <c r="JCX348" s="1461"/>
      <c r="JCY348" s="1461"/>
      <c r="JCZ348" s="1461"/>
      <c r="JDA348" s="1461"/>
      <c r="JDB348" s="1461"/>
      <c r="JDC348" s="1461"/>
      <c r="JDD348" s="1461"/>
      <c r="JDE348" s="1461"/>
      <c r="JDF348" s="1461"/>
      <c r="JDG348" s="1461"/>
      <c r="JDH348" s="1461"/>
      <c r="JDI348" s="1461"/>
      <c r="JDJ348" s="1461"/>
      <c r="JDK348" s="1461"/>
      <c r="JDL348" s="1461"/>
      <c r="JDM348" s="1461"/>
      <c r="JDN348" s="1461"/>
      <c r="JDO348" s="1461"/>
      <c r="JDP348" s="1461"/>
      <c r="JDQ348" s="1461"/>
      <c r="JDR348" s="1461"/>
      <c r="JDS348" s="1461"/>
      <c r="JDT348" s="1461"/>
      <c r="JDU348" s="1461"/>
      <c r="JDV348" s="1461"/>
      <c r="JDW348" s="1461"/>
      <c r="JDX348" s="1461"/>
      <c r="JDY348" s="1461"/>
      <c r="JDZ348" s="1461"/>
      <c r="JEA348" s="1461"/>
      <c r="JEB348" s="1461"/>
      <c r="JEC348" s="1461"/>
      <c r="JED348" s="1461"/>
      <c r="JEE348" s="1461"/>
      <c r="JEF348" s="1461"/>
      <c r="JEG348" s="1461"/>
      <c r="JEH348" s="1461"/>
      <c r="JEI348" s="1461"/>
      <c r="JEJ348" s="1461"/>
      <c r="JEK348" s="1461"/>
      <c r="JEL348" s="1461"/>
      <c r="JEM348" s="1461"/>
      <c r="JEN348" s="1461"/>
      <c r="JEO348" s="1461"/>
      <c r="JEP348" s="1461"/>
      <c r="JEQ348" s="1461"/>
      <c r="JER348" s="1461"/>
      <c r="JES348" s="1461"/>
      <c r="JET348" s="1461"/>
      <c r="JEU348" s="1461"/>
      <c r="JEV348" s="1461"/>
      <c r="JEW348" s="1461"/>
      <c r="JEX348" s="1461"/>
      <c r="JEY348" s="1461"/>
      <c r="JEZ348" s="1461"/>
      <c r="JFA348" s="1461"/>
      <c r="JFB348" s="1461"/>
      <c r="JFC348" s="1461"/>
      <c r="JFD348" s="1461"/>
      <c r="JFE348" s="1461"/>
      <c r="JFF348" s="1461"/>
      <c r="JFG348" s="1461"/>
      <c r="JFH348" s="1461"/>
      <c r="JFI348" s="1461"/>
      <c r="JFJ348" s="1461"/>
      <c r="JFK348" s="1461"/>
      <c r="JFL348" s="1461"/>
      <c r="JFM348" s="1461"/>
      <c r="JFN348" s="1461"/>
      <c r="JFO348" s="1461"/>
      <c r="JFP348" s="1461"/>
      <c r="JFQ348" s="1461"/>
      <c r="JFR348" s="1461"/>
      <c r="JFS348" s="1461"/>
      <c r="JFT348" s="1461"/>
      <c r="JFU348" s="1461"/>
      <c r="JFV348" s="1461"/>
      <c r="JFW348" s="1461"/>
      <c r="JFX348" s="1461"/>
      <c r="JFY348" s="1461"/>
      <c r="JFZ348" s="1461"/>
      <c r="JGA348" s="1461"/>
      <c r="JGB348" s="1461"/>
      <c r="JGC348" s="1461"/>
      <c r="JGD348" s="1461"/>
      <c r="JGE348" s="1461"/>
      <c r="JGF348" s="1461"/>
      <c r="JGG348" s="1461"/>
      <c r="JGH348" s="1461"/>
      <c r="JGI348" s="1461"/>
      <c r="JGJ348" s="1461"/>
      <c r="JGK348" s="1461"/>
      <c r="JGL348" s="1461"/>
      <c r="JGM348" s="1461"/>
      <c r="JGN348" s="1461"/>
      <c r="JGO348" s="1461"/>
      <c r="JGP348" s="1461"/>
      <c r="JGQ348" s="1461"/>
      <c r="JGR348" s="1461"/>
      <c r="JGS348" s="1461"/>
      <c r="JGT348" s="1461"/>
      <c r="JGU348" s="1461"/>
      <c r="JGV348" s="1461"/>
      <c r="JGW348" s="1461"/>
      <c r="JGX348" s="1461"/>
      <c r="JGY348" s="1461"/>
      <c r="JGZ348" s="1461"/>
      <c r="JHA348" s="1461"/>
      <c r="JHB348" s="1461"/>
      <c r="JHC348" s="1461"/>
      <c r="JHD348" s="1461"/>
      <c r="JHE348" s="1461"/>
      <c r="JHF348" s="1461"/>
      <c r="JHG348" s="1461"/>
      <c r="JHH348" s="1461"/>
      <c r="JHI348" s="1461"/>
      <c r="JHJ348" s="1461"/>
      <c r="JHK348" s="1461"/>
      <c r="JHL348" s="1461"/>
      <c r="JHM348" s="1461"/>
      <c r="JHN348" s="1461"/>
      <c r="JHO348" s="1461"/>
      <c r="JHP348" s="1461"/>
      <c r="JHQ348" s="1461"/>
      <c r="JHR348" s="1461"/>
      <c r="JHS348" s="1461"/>
      <c r="JHT348" s="1461"/>
      <c r="JHU348" s="1461"/>
      <c r="JHV348" s="1461"/>
      <c r="JHW348" s="1461"/>
      <c r="JHX348" s="1461"/>
      <c r="JHY348" s="1461"/>
      <c r="JHZ348" s="1461"/>
      <c r="JIA348" s="1461"/>
      <c r="JIB348" s="1461"/>
      <c r="JIC348" s="1461"/>
      <c r="JID348" s="1461"/>
      <c r="JIE348" s="1461"/>
      <c r="JIF348" s="1461"/>
      <c r="JIG348" s="1461"/>
      <c r="JIH348" s="1461"/>
      <c r="JII348" s="1461"/>
      <c r="JIJ348" s="1461"/>
      <c r="JIK348" s="1461"/>
      <c r="JIL348" s="1461"/>
      <c r="JIM348" s="1461"/>
      <c r="JIN348" s="1461"/>
      <c r="JIO348" s="1461"/>
      <c r="JIP348" s="1461"/>
      <c r="JIQ348" s="1461"/>
      <c r="JIR348" s="1461"/>
      <c r="JIS348" s="1461"/>
      <c r="JIT348" s="1461"/>
      <c r="JIU348" s="1461"/>
      <c r="JIV348" s="1461"/>
      <c r="JIW348" s="1461"/>
      <c r="JIX348" s="1461"/>
      <c r="JIY348" s="1461"/>
      <c r="JIZ348" s="1461"/>
      <c r="JJA348" s="1461"/>
      <c r="JJB348" s="1461"/>
      <c r="JJC348" s="1461"/>
      <c r="JJD348" s="1461"/>
      <c r="JJE348" s="1461"/>
      <c r="JJF348" s="1461"/>
      <c r="JJG348" s="1461"/>
      <c r="JJH348" s="1461"/>
      <c r="JJI348" s="1461"/>
      <c r="JJJ348" s="1461"/>
      <c r="JJK348" s="1461"/>
      <c r="JJL348" s="1461"/>
      <c r="JJM348" s="1461"/>
      <c r="JJN348" s="1461"/>
      <c r="JJO348" s="1461"/>
      <c r="JJP348" s="1461"/>
      <c r="JJQ348" s="1461"/>
      <c r="JJR348" s="1461"/>
      <c r="JJS348" s="1461"/>
      <c r="JJT348" s="1461"/>
      <c r="JJU348" s="1461"/>
      <c r="JJV348" s="1461"/>
      <c r="JJW348" s="1461"/>
      <c r="JJX348" s="1461"/>
      <c r="JJY348" s="1461"/>
      <c r="JJZ348" s="1461"/>
      <c r="JKA348" s="1461"/>
      <c r="JKB348" s="1461"/>
      <c r="JKC348" s="1461"/>
      <c r="JKD348" s="1461"/>
      <c r="JKE348" s="1461"/>
      <c r="JKF348" s="1461"/>
      <c r="JKG348" s="1461"/>
      <c r="JKH348" s="1461"/>
      <c r="JKI348" s="1461"/>
      <c r="JKJ348" s="1461"/>
      <c r="JKK348" s="1461"/>
      <c r="JKL348" s="1461"/>
      <c r="JKM348" s="1461"/>
      <c r="JKN348" s="1461"/>
      <c r="JKO348" s="1461"/>
      <c r="JKP348" s="1461"/>
      <c r="JKQ348" s="1461"/>
      <c r="JKR348" s="1461"/>
      <c r="JKS348" s="1461"/>
      <c r="JKT348" s="1461"/>
      <c r="JKU348" s="1461"/>
      <c r="JKV348" s="1461"/>
      <c r="JKW348" s="1461"/>
      <c r="JKX348" s="1461"/>
      <c r="JKY348" s="1461"/>
      <c r="JKZ348" s="1461"/>
      <c r="JLA348" s="1461"/>
      <c r="JLB348" s="1461"/>
      <c r="JLC348" s="1461"/>
      <c r="JLD348" s="1461"/>
      <c r="JLE348" s="1461"/>
      <c r="JLF348" s="1461"/>
      <c r="JLG348" s="1461"/>
      <c r="JLH348" s="1461"/>
      <c r="JLI348" s="1461"/>
      <c r="JLJ348" s="1461"/>
      <c r="JLK348" s="1461"/>
      <c r="JLL348" s="1461"/>
      <c r="JLM348" s="1461"/>
      <c r="JLN348" s="1461"/>
      <c r="JLO348" s="1461"/>
      <c r="JLP348" s="1461"/>
      <c r="JLQ348" s="1461"/>
      <c r="JLR348" s="1461"/>
      <c r="JLS348" s="1461"/>
      <c r="JLT348" s="1461"/>
      <c r="JLU348" s="1461"/>
      <c r="JLV348" s="1461"/>
      <c r="JLW348" s="1461"/>
      <c r="JLX348" s="1461"/>
      <c r="JLY348" s="1461"/>
      <c r="JLZ348" s="1461"/>
      <c r="JMA348" s="1461"/>
      <c r="JMB348" s="1461"/>
      <c r="JMC348" s="1461"/>
      <c r="JMD348" s="1461"/>
      <c r="JME348" s="1461"/>
      <c r="JMF348" s="1461"/>
      <c r="JMG348" s="1461"/>
      <c r="JMH348" s="1461"/>
      <c r="JMI348" s="1461"/>
      <c r="JMJ348" s="1461"/>
      <c r="JMK348" s="1461"/>
      <c r="JML348" s="1461"/>
      <c r="JMM348" s="1461"/>
      <c r="JMN348" s="1461"/>
      <c r="JMO348" s="1461"/>
      <c r="JMP348" s="1461"/>
      <c r="JMQ348" s="1461"/>
      <c r="JMR348" s="1461"/>
      <c r="JMS348" s="1461"/>
      <c r="JMT348" s="1461"/>
      <c r="JMU348" s="1461"/>
      <c r="JMV348" s="1461"/>
      <c r="JMW348" s="1461"/>
      <c r="JMX348" s="1461"/>
      <c r="JMY348" s="1461"/>
      <c r="JMZ348" s="1461"/>
      <c r="JNA348" s="1461"/>
      <c r="JNB348" s="1461"/>
      <c r="JNC348" s="1461"/>
      <c r="JND348" s="1461"/>
      <c r="JNE348" s="1461"/>
      <c r="JNF348" s="1461"/>
      <c r="JNG348" s="1461"/>
      <c r="JNH348" s="1461"/>
      <c r="JNI348" s="1461"/>
      <c r="JNJ348" s="1461"/>
      <c r="JNK348" s="1461"/>
      <c r="JNL348" s="1461"/>
      <c r="JNM348" s="1461"/>
      <c r="JNN348" s="1461"/>
      <c r="JNO348" s="1461"/>
      <c r="JNP348" s="1461"/>
      <c r="JNQ348" s="1461"/>
      <c r="JNR348" s="1461"/>
      <c r="JNS348" s="1461"/>
      <c r="JNT348" s="1461"/>
      <c r="JNU348" s="1461"/>
      <c r="JNV348" s="1461"/>
      <c r="JNW348" s="1461"/>
      <c r="JNX348" s="1461"/>
      <c r="JNY348" s="1461"/>
      <c r="JNZ348" s="1461"/>
      <c r="JOA348" s="1461"/>
      <c r="JOB348" s="1461"/>
      <c r="JOC348" s="1461"/>
      <c r="JOD348" s="1461"/>
      <c r="JOE348" s="1461"/>
      <c r="JOF348" s="1461"/>
      <c r="JOG348" s="1461"/>
      <c r="JOH348" s="1461"/>
      <c r="JOI348" s="1461"/>
      <c r="JOJ348" s="1461"/>
      <c r="JOK348" s="1461"/>
      <c r="JOL348" s="1461"/>
      <c r="JOM348" s="1461"/>
      <c r="JON348" s="1461"/>
      <c r="JOO348" s="1461"/>
      <c r="JOP348" s="1461"/>
      <c r="JOQ348" s="1461"/>
      <c r="JOR348" s="1461"/>
      <c r="JOS348" s="1461"/>
      <c r="JOT348" s="1461"/>
      <c r="JOU348" s="1461"/>
      <c r="JOV348" s="1461"/>
      <c r="JOW348" s="1461"/>
      <c r="JOX348" s="1461"/>
      <c r="JOY348" s="1461"/>
      <c r="JOZ348" s="1461"/>
      <c r="JPA348" s="1461"/>
      <c r="JPB348" s="1461"/>
      <c r="JPC348" s="1461"/>
      <c r="JPD348" s="1461"/>
      <c r="JPE348" s="1461"/>
      <c r="JPF348" s="1461"/>
      <c r="JPG348" s="1461"/>
      <c r="JPH348" s="1461"/>
      <c r="JPI348" s="1461"/>
      <c r="JPJ348" s="1461"/>
      <c r="JPK348" s="1461"/>
      <c r="JPL348" s="1461"/>
      <c r="JPM348" s="1461"/>
      <c r="JPN348" s="1461"/>
      <c r="JPO348" s="1461"/>
      <c r="JPP348" s="1461"/>
      <c r="JPQ348" s="1461"/>
      <c r="JPR348" s="1461"/>
      <c r="JPS348" s="1461"/>
      <c r="JPT348" s="1461"/>
      <c r="JPU348" s="1461"/>
      <c r="JPV348" s="1461"/>
      <c r="JPW348" s="1461"/>
      <c r="JPX348" s="1461"/>
      <c r="JPY348" s="1461"/>
      <c r="JPZ348" s="1461"/>
      <c r="JQA348" s="1461"/>
      <c r="JQB348" s="1461"/>
      <c r="JQC348" s="1461"/>
      <c r="JQD348" s="1461"/>
      <c r="JQE348" s="1461"/>
      <c r="JQF348" s="1461"/>
      <c r="JQG348" s="1461"/>
      <c r="JQH348" s="1461"/>
      <c r="JQI348" s="1461"/>
      <c r="JQJ348" s="1461"/>
      <c r="JQK348" s="1461"/>
      <c r="JQL348" s="1461"/>
      <c r="JQM348" s="1461"/>
      <c r="JQN348" s="1461"/>
      <c r="JQO348" s="1461"/>
      <c r="JQP348" s="1461"/>
      <c r="JQQ348" s="1461"/>
      <c r="JQR348" s="1461"/>
      <c r="JQS348" s="1461"/>
      <c r="JQT348" s="1461"/>
      <c r="JQU348" s="1461"/>
      <c r="JQV348" s="1461"/>
      <c r="JQW348" s="1461"/>
      <c r="JQX348" s="1461"/>
      <c r="JQY348" s="1461"/>
      <c r="JQZ348" s="1461"/>
      <c r="JRA348" s="1461"/>
      <c r="JRB348" s="1461"/>
      <c r="JRC348" s="1461"/>
      <c r="JRD348" s="1461"/>
      <c r="JRE348" s="1461"/>
      <c r="JRF348" s="1461"/>
      <c r="JRG348" s="1461"/>
      <c r="JRH348" s="1461"/>
      <c r="JRI348" s="1461"/>
      <c r="JRJ348" s="1461"/>
      <c r="JRK348" s="1461"/>
      <c r="JRL348" s="1461"/>
      <c r="JRM348" s="1461"/>
      <c r="JRN348" s="1461"/>
      <c r="JRO348" s="1461"/>
      <c r="JRP348" s="1461"/>
      <c r="JRQ348" s="1461"/>
      <c r="JRR348" s="1461"/>
      <c r="JRS348" s="1461"/>
      <c r="JRT348" s="1461"/>
      <c r="JRU348" s="1461"/>
      <c r="JRV348" s="1461"/>
      <c r="JRW348" s="1461"/>
      <c r="JRX348" s="1461"/>
      <c r="JRY348" s="1461"/>
      <c r="JRZ348" s="1461"/>
      <c r="JSA348" s="1461"/>
      <c r="JSB348" s="1461"/>
      <c r="JSC348" s="1461"/>
      <c r="JSD348" s="1461"/>
      <c r="JSE348" s="1461"/>
      <c r="JSF348" s="1461"/>
      <c r="JSG348" s="1461"/>
      <c r="JSH348" s="1461"/>
      <c r="JSI348" s="1461"/>
      <c r="JSJ348" s="1461"/>
      <c r="JSK348" s="1461"/>
      <c r="JSL348" s="1461"/>
      <c r="JSM348" s="1461"/>
      <c r="JSN348" s="1461"/>
      <c r="JSO348" s="1461"/>
      <c r="JSP348" s="1461"/>
      <c r="JSQ348" s="1461"/>
      <c r="JSR348" s="1461"/>
      <c r="JSS348" s="1461"/>
      <c r="JST348" s="1461"/>
      <c r="JSU348" s="1461"/>
      <c r="JSV348" s="1461"/>
      <c r="JSW348" s="1461"/>
      <c r="JSX348" s="1461"/>
      <c r="JSY348" s="1461"/>
      <c r="JSZ348" s="1461"/>
      <c r="JTA348" s="1461"/>
      <c r="JTB348" s="1461"/>
      <c r="JTC348" s="1461"/>
      <c r="JTD348" s="1461"/>
      <c r="JTE348" s="1461"/>
      <c r="JTF348" s="1461"/>
      <c r="JTG348" s="1461"/>
      <c r="JTH348" s="1461"/>
      <c r="JTI348" s="1461"/>
      <c r="JTJ348" s="1461"/>
      <c r="JTK348" s="1461"/>
      <c r="JTL348" s="1461"/>
      <c r="JTM348" s="1461"/>
      <c r="JTN348" s="1461"/>
      <c r="JTO348" s="1461"/>
      <c r="JTP348" s="1461"/>
      <c r="JTQ348" s="1461"/>
      <c r="JTR348" s="1461"/>
      <c r="JTS348" s="1461"/>
      <c r="JTT348" s="1461"/>
      <c r="JTU348" s="1461"/>
      <c r="JTV348" s="1461"/>
      <c r="JTW348" s="1461"/>
      <c r="JTX348" s="1461"/>
      <c r="JTY348" s="1461"/>
      <c r="JTZ348" s="1461"/>
      <c r="JUA348" s="1461"/>
      <c r="JUB348" s="1461"/>
      <c r="JUC348" s="1461"/>
      <c r="JUD348" s="1461"/>
      <c r="JUE348" s="1461"/>
      <c r="JUF348" s="1461"/>
      <c r="JUG348" s="1461"/>
      <c r="JUH348" s="1461"/>
      <c r="JUI348" s="1461"/>
      <c r="JUJ348" s="1461"/>
      <c r="JUK348" s="1461"/>
      <c r="JUL348" s="1461"/>
      <c r="JUM348" s="1461"/>
      <c r="JUN348" s="1461"/>
      <c r="JUO348" s="1461"/>
      <c r="JUP348" s="1461"/>
      <c r="JUQ348" s="1461"/>
      <c r="JUR348" s="1461"/>
      <c r="JUS348" s="1461"/>
      <c r="JUT348" s="1461"/>
      <c r="JUU348" s="1461"/>
      <c r="JUV348" s="1461"/>
      <c r="JUW348" s="1461"/>
      <c r="JUX348" s="1461"/>
      <c r="JUY348" s="1461"/>
      <c r="JUZ348" s="1461"/>
      <c r="JVA348" s="1461"/>
      <c r="JVB348" s="1461"/>
      <c r="JVC348" s="1461"/>
      <c r="JVD348" s="1461"/>
      <c r="JVE348" s="1461"/>
      <c r="JVF348" s="1461"/>
      <c r="JVG348" s="1461"/>
      <c r="JVH348" s="1461"/>
      <c r="JVI348" s="1461"/>
      <c r="JVJ348" s="1461"/>
      <c r="JVK348" s="1461"/>
      <c r="JVL348" s="1461"/>
      <c r="JVM348" s="1461"/>
      <c r="JVN348" s="1461"/>
      <c r="JVO348" s="1461"/>
      <c r="JVP348" s="1461"/>
      <c r="JVQ348" s="1461"/>
      <c r="JVR348" s="1461"/>
      <c r="JVS348" s="1461"/>
      <c r="JVT348" s="1461"/>
      <c r="JVU348" s="1461"/>
      <c r="JVV348" s="1461"/>
      <c r="JVW348" s="1461"/>
      <c r="JVX348" s="1461"/>
      <c r="JVY348" s="1461"/>
      <c r="JVZ348" s="1461"/>
      <c r="JWA348" s="1461"/>
      <c r="JWB348" s="1461"/>
      <c r="JWC348" s="1461"/>
      <c r="JWD348" s="1461"/>
      <c r="JWE348" s="1461"/>
      <c r="JWF348" s="1461"/>
      <c r="JWG348" s="1461"/>
      <c r="JWH348" s="1461"/>
      <c r="JWI348" s="1461"/>
      <c r="JWJ348" s="1461"/>
      <c r="JWK348" s="1461"/>
      <c r="JWL348" s="1461"/>
      <c r="JWM348" s="1461"/>
      <c r="JWN348" s="1461"/>
      <c r="JWO348" s="1461"/>
      <c r="JWP348" s="1461"/>
      <c r="JWQ348" s="1461"/>
      <c r="JWR348" s="1461"/>
      <c r="JWS348" s="1461"/>
      <c r="JWT348" s="1461"/>
      <c r="JWU348" s="1461"/>
      <c r="JWV348" s="1461"/>
      <c r="JWW348" s="1461"/>
      <c r="JWX348" s="1461"/>
      <c r="JWY348" s="1461"/>
      <c r="JWZ348" s="1461"/>
      <c r="JXA348" s="1461"/>
      <c r="JXB348" s="1461"/>
      <c r="JXC348" s="1461"/>
      <c r="JXD348" s="1461"/>
      <c r="JXE348" s="1461"/>
      <c r="JXF348" s="1461"/>
      <c r="JXG348" s="1461"/>
      <c r="JXH348" s="1461"/>
      <c r="JXI348" s="1461"/>
      <c r="JXJ348" s="1461"/>
      <c r="JXK348" s="1461"/>
      <c r="JXL348" s="1461"/>
      <c r="JXM348" s="1461"/>
      <c r="JXN348" s="1461"/>
      <c r="JXO348" s="1461"/>
      <c r="JXP348" s="1461"/>
      <c r="JXQ348" s="1461"/>
      <c r="JXR348" s="1461"/>
      <c r="JXS348" s="1461"/>
      <c r="JXT348" s="1461"/>
      <c r="JXU348" s="1461"/>
      <c r="JXV348" s="1461"/>
      <c r="JXW348" s="1461"/>
      <c r="JXX348" s="1461"/>
      <c r="JXY348" s="1461"/>
      <c r="JXZ348" s="1461"/>
      <c r="JYA348" s="1461"/>
      <c r="JYB348" s="1461"/>
      <c r="JYC348" s="1461"/>
      <c r="JYD348" s="1461"/>
      <c r="JYE348" s="1461"/>
      <c r="JYF348" s="1461"/>
      <c r="JYG348" s="1461"/>
      <c r="JYH348" s="1461"/>
      <c r="JYI348" s="1461"/>
      <c r="JYJ348" s="1461"/>
      <c r="JYK348" s="1461"/>
      <c r="JYL348" s="1461"/>
      <c r="JYM348" s="1461"/>
      <c r="JYN348" s="1461"/>
      <c r="JYO348" s="1461"/>
      <c r="JYP348" s="1461"/>
      <c r="JYQ348" s="1461"/>
      <c r="JYR348" s="1461"/>
      <c r="JYS348" s="1461"/>
      <c r="JYT348" s="1461"/>
      <c r="JYU348" s="1461"/>
      <c r="JYV348" s="1461"/>
      <c r="JYW348" s="1461"/>
      <c r="JYX348" s="1461"/>
      <c r="JYY348" s="1461"/>
      <c r="JYZ348" s="1461"/>
      <c r="JZA348" s="1461"/>
      <c r="JZB348" s="1461"/>
      <c r="JZC348" s="1461"/>
      <c r="JZD348" s="1461"/>
      <c r="JZE348" s="1461"/>
      <c r="JZF348" s="1461"/>
      <c r="JZG348" s="1461"/>
      <c r="JZH348" s="1461"/>
      <c r="JZI348" s="1461"/>
      <c r="JZJ348" s="1461"/>
      <c r="JZK348" s="1461"/>
      <c r="JZL348" s="1461"/>
      <c r="JZM348" s="1461"/>
      <c r="JZN348" s="1461"/>
      <c r="JZO348" s="1461"/>
      <c r="JZP348" s="1461"/>
      <c r="JZQ348" s="1461"/>
      <c r="JZR348" s="1461"/>
      <c r="JZS348" s="1461"/>
      <c r="JZT348" s="1461"/>
      <c r="JZU348" s="1461"/>
      <c r="JZV348" s="1461"/>
      <c r="JZW348" s="1461"/>
      <c r="JZX348" s="1461"/>
      <c r="JZY348" s="1461"/>
      <c r="JZZ348" s="1461"/>
      <c r="KAA348" s="1461"/>
      <c r="KAB348" s="1461"/>
      <c r="KAC348" s="1461"/>
      <c r="KAD348" s="1461"/>
      <c r="KAE348" s="1461"/>
      <c r="KAF348" s="1461"/>
      <c r="KAG348" s="1461"/>
      <c r="KAH348" s="1461"/>
      <c r="KAI348" s="1461"/>
      <c r="KAJ348" s="1461"/>
      <c r="KAK348" s="1461"/>
      <c r="KAL348" s="1461"/>
      <c r="KAM348" s="1461"/>
      <c r="KAN348" s="1461"/>
      <c r="KAO348" s="1461"/>
      <c r="KAP348" s="1461"/>
      <c r="KAQ348" s="1461"/>
      <c r="KAR348" s="1461"/>
      <c r="KAS348" s="1461"/>
      <c r="KAT348" s="1461"/>
      <c r="KAU348" s="1461"/>
      <c r="KAV348" s="1461"/>
      <c r="KAW348" s="1461"/>
      <c r="KAX348" s="1461"/>
      <c r="KAY348" s="1461"/>
      <c r="KAZ348" s="1461"/>
      <c r="KBA348" s="1461"/>
      <c r="KBB348" s="1461"/>
      <c r="KBC348" s="1461"/>
      <c r="KBD348" s="1461"/>
      <c r="KBE348" s="1461"/>
      <c r="KBF348" s="1461"/>
      <c r="KBG348" s="1461"/>
      <c r="KBH348" s="1461"/>
      <c r="KBI348" s="1461"/>
      <c r="KBJ348" s="1461"/>
      <c r="KBK348" s="1461"/>
      <c r="KBL348" s="1461"/>
      <c r="KBM348" s="1461"/>
      <c r="KBN348" s="1461"/>
      <c r="KBO348" s="1461"/>
      <c r="KBP348" s="1461"/>
      <c r="KBQ348" s="1461"/>
      <c r="KBR348" s="1461"/>
      <c r="KBS348" s="1461"/>
      <c r="KBT348" s="1461"/>
      <c r="KBU348" s="1461"/>
      <c r="KBV348" s="1461"/>
      <c r="KBW348" s="1461"/>
      <c r="KBX348" s="1461"/>
      <c r="KBY348" s="1461"/>
      <c r="KBZ348" s="1461"/>
      <c r="KCA348" s="1461"/>
      <c r="KCB348" s="1461"/>
      <c r="KCC348" s="1461"/>
      <c r="KCD348" s="1461"/>
      <c r="KCE348" s="1461"/>
      <c r="KCF348" s="1461"/>
      <c r="KCG348" s="1461"/>
      <c r="KCH348" s="1461"/>
      <c r="KCI348" s="1461"/>
      <c r="KCJ348" s="1461"/>
      <c r="KCK348" s="1461"/>
      <c r="KCL348" s="1461"/>
      <c r="KCM348" s="1461"/>
      <c r="KCN348" s="1461"/>
      <c r="KCO348" s="1461"/>
      <c r="KCP348" s="1461"/>
      <c r="KCQ348" s="1461"/>
      <c r="KCR348" s="1461"/>
      <c r="KCS348" s="1461"/>
      <c r="KCT348" s="1461"/>
      <c r="KCU348" s="1461"/>
      <c r="KCV348" s="1461"/>
      <c r="KCW348" s="1461"/>
      <c r="KCX348" s="1461"/>
      <c r="KCY348" s="1461"/>
      <c r="KCZ348" s="1461"/>
      <c r="KDA348" s="1461"/>
      <c r="KDB348" s="1461"/>
      <c r="KDC348" s="1461"/>
      <c r="KDD348" s="1461"/>
      <c r="KDE348" s="1461"/>
      <c r="KDF348" s="1461"/>
      <c r="KDG348" s="1461"/>
      <c r="KDH348" s="1461"/>
      <c r="KDI348" s="1461"/>
      <c r="KDJ348" s="1461"/>
      <c r="KDK348" s="1461"/>
      <c r="KDL348" s="1461"/>
      <c r="KDM348" s="1461"/>
      <c r="KDN348" s="1461"/>
      <c r="KDO348" s="1461"/>
      <c r="KDP348" s="1461"/>
      <c r="KDQ348" s="1461"/>
      <c r="KDR348" s="1461"/>
      <c r="KDS348" s="1461"/>
      <c r="KDT348" s="1461"/>
      <c r="KDU348" s="1461"/>
      <c r="KDV348" s="1461"/>
      <c r="KDW348" s="1461"/>
      <c r="KDX348" s="1461"/>
      <c r="KDY348" s="1461"/>
      <c r="KDZ348" s="1461"/>
      <c r="KEA348" s="1461"/>
      <c r="KEB348" s="1461"/>
      <c r="KEC348" s="1461"/>
      <c r="KED348" s="1461"/>
      <c r="KEE348" s="1461"/>
      <c r="KEF348" s="1461"/>
      <c r="KEG348" s="1461"/>
      <c r="KEH348" s="1461"/>
      <c r="KEI348" s="1461"/>
      <c r="KEJ348" s="1461"/>
      <c r="KEK348" s="1461"/>
      <c r="KEL348" s="1461"/>
      <c r="KEM348" s="1461"/>
      <c r="KEN348" s="1461"/>
      <c r="KEO348" s="1461"/>
      <c r="KEP348" s="1461"/>
      <c r="KEQ348" s="1461"/>
      <c r="KER348" s="1461"/>
      <c r="KES348" s="1461"/>
      <c r="KET348" s="1461"/>
      <c r="KEU348" s="1461"/>
      <c r="KEV348" s="1461"/>
      <c r="KEW348" s="1461"/>
      <c r="KEX348" s="1461"/>
      <c r="KEY348" s="1461"/>
      <c r="KEZ348" s="1461"/>
      <c r="KFA348" s="1461"/>
      <c r="KFB348" s="1461"/>
      <c r="KFC348" s="1461"/>
      <c r="KFD348" s="1461"/>
      <c r="KFE348" s="1461"/>
      <c r="KFF348" s="1461"/>
      <c r="KFG348" s="1461"/>
      <c r="KFH348" s="1461"/>
      <c r="KFI348" s="1461"/>
      <c r="KFJ348" s="1461"/>
      <c r="KFK348" s="1461"/>
      <c r="KFL348" s="1461"/>
      <c r="KFM348" s="1461"/>
      <c r="KFN348" s="1461"/>
      <c r="KFO348" s="1461"/>
      <c r="KFP348" s="1461"/>
      <c r="KFQ348" s="1461"/>
      <c r="KFR348" s="1461"/>
      <c r="KFS348" s="1461"/>
      <c r="KFT348" s="1461"/>
      <c r="KFU348" s="1461"/>
      <c r="KFV348" s="1461"/>
      <c r="KFW348" s="1461"/>
      <c r="KFX348" s="1461"/>
      <c r="KFY348" s="1461"/>
      <c r="KFZ348" s="1461"/>
      <c r="KGA348" s="1461"/>
      <c r="KGB348" s="1461"/>
      <c r="KGC348" s="1461"/>
      <c r="KGD348" s="1461"/>
      <c r="KGE348" s="1461"/>
      <c r="KGF348" s="1461"/>
      <c r="KGG348" s="1461"/>
      <c r="KGH348" s="1461"/>
      <c r="KGI348" s="1461"/>
      <c r="KGJ348" s="1461"/>
      <c r="KGK348" s="1461"/>
      <c r="KGL348" s="1461"/>
      <c r="KGM348" s="1461"/>
      <c r="KGN348" s="1461"/>
      <c r="KGO348" s="1461"/>
      <c r="KGP348" s="1461"/>
      <c r="KGQ348" s="1461"/>
      <c r="KGR348" s="1461"/>
      <c r="KGS348" s="1461"/>
      <c r="KGT348" s="1461"/>
      <c r="KGU348" s="1461"/>
      <c r="KGV348" s="1461"/>
      <c r="KGW348" s="1461"/>
      <c r="KGX348" s="1461"/>
      <c r="KGY348" s="1461"/>
      <c r="KGZ348" s="1461"/>
      <c r="KHA348" s="1461"/>
      <c r="KHB348" s="1461"/>
      <c r="KHC348" s="1461"/>
      <c r="KHD348" s="1461"/>
      <c r="KHE348" s="1461"/>
      <c r="KHF348" s="1461"/>
      <c r="KHG348" s="1461"/>
      <c r="KHH348" s="1461"/>
      <c r="KHI348" s="1461"/>
      <c r="KHJ348" s="1461"/>
      <c r="KHK348" s="1461"/>
      <c r="KHL348" s="1461"/>
      <c r="KHM348" s="1461"/>
      <c r="KHN348" s="1461"/>
      <c r="KHO348" s="1461"/>
      <c r="KHP348" s="1461"/>
      <c r="KHQ348" s="1461"/>
      <c r="KHR348" s="1461"/>
      <c r="KHS348" s="1461"/>
      <c r="KHT348" s="1461"/>
      <c r="KHU348" s="1461"/>
      <c r="KHV348" s="1461"/>
      <c r="KHW348" s="1461"/>
      <c r="KHX348" s="1461"/>
      <c r="KHY348" s="1461"/>
      <c r="KHZ348" s="1461"/>
      <c r="KIA348" s="1461"/>
      <c r="KIB348" s="1461"/>
      <c r="KIC348" s="1461"/>
      <c r="KID348" s="1461"/>
      <c r="KIE348" s="1461"/>
      <c r="KIF348" s="1461"/>
      <c r="KIG348" s="1461"/>
      <c r="KIH348" s="1461"/>
      <c r="KII348" s="1461"/>
      <c r="KIJ348" s="1461"/>
      <c r="KIK348" s="1461"/>
      <c r="KIL348" s="1461"/>
      <c r="KIM348" s="1461"/>
      <c r="KIN348" s="1461"/>
      <c r="KIO348" s="1461"/>
      <c r="KIP348" s="1461"/>
      <c r="KIQ348" s="1461"/>
      <c r="KIR348" s="1461"/>
      <c r="KIS348" s="1461"/>
      <c r="KIT348" s="1461"/>
      <c r="KIU348" s="1461"/>
      <c r="KIV348" s="1461"/>
      <c r="KIW348" s="1461"/>
      <c r="KIX348" s="1461"/>
      <c r="KIY348" s="1461"/>
      <c r="KIZ348" s="1461"/>
      <c r="KJA348" s="1461"/>
      <c r="KJB348" s="1461"/>
      <c r="KJC348" s="1461"/>
      <c r="KJD348" s="1461"/>
      <c r="KJE348" s="1461"/>
      <c r="KJF348" s="1461"/>
      <c r="KJG348" s="1461"/>
      <c r="KJH348" s="1461"/>
      <c r="KJI348" s="1461"/>
      <c r="KJJ348" s="1461"/>
      <c r="KJK348" s="1461"/>
      <c r="KJL348" s="1461"/>
      <c r="KJM348" s="1461"/>
      <c r="KJN348" s="1461"/>
      <c r="KJO348" s="1461"/>
      <c r="KJP348" s="1461"/>
      <c r="KJQ348" s="1461"/>
      <c r="KJR348" s="1461"/>
      <c r="KJS348" s="1461"/>
      <c r="KJT348" s="1461"/>
      <c r="KJU348" s="1461"/>
      <c r="KJV348" s="1461"/>
      <c r="KJW348" s="1461"/>
      <c r="KJX348" s="1461"/>
      <c r="KJY348" s="1461"/>
      <c r="KJZ348" s="1461"/>
      <c r="KKA348" s="1461"/>
      <c r="KKB348" s="1461"/>
      <c r="KKC348" s="1461"/>
      <c r="KKD348" s="1461"/>
      <c r="KKE348" s="1461"/>
      <c r="KKF348" s="1461"/>
      <c r="KKG348" s="1461"/>
      <c r="KKH348" s="1461"/>
      <c r="KKI348" s="1461"/>
      <c r="KKJ348" s="1461"/>
      <c r="KKK348" s="1461"/>
      <c r="KKL348" s="1461"/>
      <c r="KKM348" s="1461"/>
      <c r="KKN348" s="1461"/>
      <c r="KKO348" s="1461"/>
      <c r="KKP348" s="1461"/>
      <c r="KKQ348" s="1461"/>
      <c r="KKR348" s="1461"/>
      <c r="KKS348" s="1461"/>
      <c r="KKT348" s="1461"/>
      <c r="KKU348" s="1461"/>
      <c r="KKV348" s="1461"/>
      <c r="KKW348" s="1461"/>
      <c r="KKX348" s="1461"/>
      <c r="KKY348" s="1461"/>
      <c r="KKZ348" s="1461"/>
      <c r="KLA348" s="1461"/>
      <c r="KLB348" s="1461"/>
      <c r="KLC348" s="1461"/>
      <c r="KLD348" s="1461"/>
      <c r="KLE348" s="1461"/>
      <c r="KLF348" s="1461"/>
      <c r="KLG348" s="1461"/>
      <c r="KLH348" s="1461"/>
      <c r="KLI348" s="1461"/>
      <c r="KLJ348" s="1461"/>
      <c r="KLK348" s="1461"/>
      <c r="KLL348" s="1461"/>
      <c r="KLM348" s="1461"/>
      <c r="KLN348" s="1461"/>
      <c r="KLO348" s="1461"/>
      <c r="KLP348" s="1461"/>
      <c r="KLQ348" s="1461"/>
      <c r="KLR348" s="1461"/>
      <c r="KLS348" s="1461"/>
      <c r="KLT348" s="1461"/>
      <c r="KLU348" s="1461"/>
      <c r="KLV348" s="1461"/>
      <c r="KLW348" s="1461"/>
      <c r="KLX348" s="1461"/>
      <c r="KLY348" s="1461"/>
      <c r="KLZ348" s="1461"/>
      <c r="KMA348" s="1461"/>
      <c r="KMB348" s="1461"/>
      <c r="KMC348" s="1461"/>
      <c r="KMD348" s="1461"/>
      <c r="KME348" s="1461"/>
      <c r="KMF348" s="1461"/>
      <c r="KMG348" s="1461"/>
      <c r="KMH348" s="1461"/>
      <c r="KMI348" s="1461"/>
      <c r="KMJ348" s="1461"/>
      <c r="KMK348" s="1461"/>
      <c r="KML348" s="1461"/>
      <c r="KMM348" s="1461"/>
      <c r="KMN348" s="1461"/>
      <c r="KMO348" s="1461"/>
      <c r="KMP348" s="1461"/>
      <c r="KMQ348" s="1461"/>
      <c r="KMR348" s="1461"/>
      <c r="KMS348" s="1461"/>
      <c r="KMT348" s="1461"/>
      <c r="KMU348" s="1461"/>
      <c r="KMV348" s="1461"/>
      <c r="KMW348" s="1461"/>
      <c r="KMX348" s="1461"/>
      <c r="KMY348" s="1461"/>
      <c r="KMZ348" s="1461"/>
      <c r="KNA348" s="1461"/>
      <c r="KNB348" s="1461"/>
      <c r="KNC348" s="1461"/>
      <c r="KND348" s="1461"/>
      <c r="KNE348" s="1461"/>
      <c r="KNF348" s="1461"/>
      <c r="KNG348" s="1461"/>
      <c r="KNH348" s="1461"/>
      <c r="KNI348" s="1461"/>
      <c r="KNJ348" s="1461"/>
      <c r="KNK348" s="1461"/>
      <c r="KNL348" s="1461"/>
      <c r="KNM348" s="1461"/>
      <c r="KNN348" s="1461"/>
      <c r="KNO348" s="1461"/>
      <c r="KNP348" s="1461"/>
      <c r="KNQ348" s="1461"/>
      <c r="KNR348" s="1461"/>
      <c r="KNS348" s="1461"/>
      <c r="KNT348" s="1461"/>
      <c r="KNU348" s="1461"/>
      <c r="KNV348" s="1461"/>
      <c r="KNW348" s="1461"/>
      <c r="KNX348" s="1461"/>
      <c r="KNY348" s="1461"/>
      <c r="KNZ348" s="1461"/>
      <c r="KOA348" s="1461"/>
      <c r="KOB348" s="1461"/>
      <c r="KOC348" s="1461"/>
      <c r="KOD348" s="1461"/>
      <c r="KOE348" s="1461"/>
      <c r="KOF348" s="1461"/>
      <c r="KOG348" s="1461"/>
      <c r="KOH348" s="1461"/>
      <c r="KOI348" s="1461"/>
      <c r="KOJ348" s="1461"/>
      <c r="KOK348" s="1461"/>
      <c r="KOL348" s="1461"/>
      <c r="KOM348" s="1461"/>
      <c r="KON348" s="1461"/>
      <c r="KOO348" s="1461"/>
      <c r="KOP348" s="1461"/>
      <c r="KOQ348" s="1461"/>
      <c r="KOR348" s="1461"/>
      <c r="KOS348" s="1461"/>
      <c r="KOT348" s="1461"/>
      <c r="KOU348" s="1461"/>
      <c r="KOV348" s="1461"/>
      <c r="KOW348" s="1461"/>
      <c r="KOX348" s="1461"/>
      <c r="KOY348" s="1461"/>
      <c r="KOZ348" s="1461"/>
      <c r="KPA348" s="1461"/>
      <c r="KPB348" s="1461"/>
      <c r="KPC348" s="1461"/>
      <c r="KPD348" s="1461"/>
      <c r="KPE348" s="1461"/>
      <c r="KPF348" s="1461"/>
      <c r="KPG348" s="1461"/>
      <c r="KPH348" s="1461"/>
      <c r="KPI348" s="1461"/>
      <c r="KPJ348" s="1461"/>
      <c r="KPK348" s="1461"/>
      <c r="KPL348" s="1461"/>
      <c r="KPM348" s="1461"/>
      <c r="KPN348" s="1461"/>
      <c r="KPO348" s="1461"/>
      <c r="KPP348" s="1461"/>
      <c r="KPQ348" s="1461"/>
      <c r="KPR348" s="1461"/>
      <c r="KPS348" s="1461"/>
      <c r="KPT348" s="1461"/>
      <c r="KPU348" s="1461"/>
      <c r="KPV348" s="1461"/>
      <c r="KPW348" s="1461"/>
      <c r="KPX348" s="1461"/>
      <c r="KPY348" s="1461"/>
      <c r="KPZ348" s="1461"/>
      <c r="KQA348" s="1461"/>
      <c r="KQB348" s="1461"/>
      <c r="KQC348" s="1461"/>
      <c r="KQD348" s="1461"/>
      <c r="KQE348" s="1461"/>
      <c r="KQF348" s="1461"/>
      <c r="KQG348" s="1461"/>
      <c r="KQH348" s="1461"/>
      <c r="KQI348" s="1461"/>
      <c r="KQJ348" s="1461"/>
      <c r="KQK348" s="1461"/>
      <c r="KQL348" s="1461"/>
      <c r="KQM348" s="1461"/>
      <c r="KQN348" s="1461"/>
      <c r="KQO348" s="1461"/>
      <c r="KQP348" s="1461"/>
      <c r="KQQ348" s="1461"/>
      <c r="KQR348" s="1461"/>
      <c r="KQS348" s="1461"/>
      <c r="KQT348" s="1461"/>
      <c r="KQU348" s="1461"/>
      <c r="KQV348" s="1461"/>
      <c r="KQW348" s="1461"/>
      <c r="KQX348" s="1461"/>
      <c r="KQY348" s="1461"/>
      <c r="KQZ348" s="1461"/>
      <c r="KRA348" s="1461"/>
      <c r="KRB348" s="1461"/>
      <c r="KRC348" s="1461"/>
      <c r="KRD348" s="1461"/>
      <c r="KRE348" s="1461"/>
      <c r="KRF348" s="1461"/>
      <c r="KRG348" s="1461"/>
      <c r="KRH348" s="1461"/>
      <c r="KRI348" s="1461"/>
      <c r="KRJ348" s="1461"/>
      <c r="KRK348" s="1461"/>
      <c r="KRL348" s="1461"/>
      <c r="KRM348" s="1461"/>
      <c r="KRN348" s="1461"/>
      <c r="KRO348" s="1461"/>
      <c r="KRP348" s="1461"/>
      <c r="KRQ348" s="1461"/>
      <c r="KRR348" s="1461"/>
      <c r="KRS348" s="1461"/>
      <c r="KRT348" s="1461"/>
      <c r="KRU348" s="1461"/>
      <c r="KRV348" s="1461"/>
      <c r="KRW348" s="1461"/>
      <c r="KRX348" s="1461"/>
      <c r="KRY348" s="1461"/>
      <c r="KRZ348" s="1461"/>
      <c r="KSA348" s="1461"/>
      <c r="KSB348" s="1461"/>
      <c r="KSC348" s="1461"/>
      <c r="KSD348" s="1461"/>
      <c r="KSE348" s="1461"/>
      <c r="KSF348" s="1461"/>
      <c r="KSG348" s="1461"/>
      <c r="KSH348" s="1461"/>
      <c r="KSI348" s="1461"/>
      <c r="KSJ348" s="1461"/>
      <c r="KSK348" s="1461"/>
      <c r="KSL348" s="1461"/>
      <c r="KSM348" s="1461"/>
      <c r="KSN348" s="1461"/>
      <c r="KSO348" s="1461"/>
      <c r="KSP348" s="1461"/>
      <c r="KSQ348" s="1461"/>
      <c r="KSR348" s="1461"/>
      <c r="KSS348" s="1461"/>
      <c r="KST348" s="1461"/>
      <c r="KSU348" s="1461"/>
      <c r="KSV348" s="1461"/>
      <c r="KSW348" s="1461"/>
      <c r="KSX348" s="1461"/>
      <c r="KSY348" s="1461"/>
      <c r="KSZ348" s="1461"/>
      <c r="KTA348" s="1461"/>
      <c r="KTB348" s="1461"/>
      <c r="KTC348" s="1461"/>
      <c r="KTD348" s="1461"/>
      <c r="KTE348" s="1461"/>
      <c r="KTF348" s="1461"/>
      <c r="KTG348" s="1461"/>
      <c r="KTH348" s="1461"/>
      <c r="KTI348" s="1461"/>
      <c r="KTJ348" s="1461"/>
      <c r="KTK348" s="1461"/>
      <c r="KTL348" s="1461"/>
      <c r="KTM348" s="1461"/>
      <c r="KTN348" s="1461"/>
      <c r="KTO348" s="1461"/>
      <c r="KTP348" s="1461"/>
      <c r="KTQ348" s="1461"/>
      <c r="KTR348" s="1461"/>
      <c r="KTS348" s="1461"/>
      <c r="KTT348" s="1461"/>
      <c r="KTU348" s="1461"/>
      <c r="KTV348" s="1461"/>
      <c r="KTW348" s="1461"/>
      <c r="KTX348" s="1461"/>
      <c r="KTY348" s="1461"/>
      <c r="KTZ348" s="1461"/>
      <c r="KUA348" s="1461"/>
      <c r="KUB348" s="1461"/>
      <c r="KUC348" s="1461"/>
      <c r="KUD348" s="1461"/>
      <c r="KUE348" s="1461"/>
      <c r="KUF348" s="1461"/>
      <c r="KUG348" s="1461"/>
      <c r="KUH348" s="1461"/>
      <c r="KUI348" s="1461"/>
      <c r="KUJ348" s="1461"/>
      <c r="KUK348" s="1461"/>
      <c r="KUL348" s="1461"/>
      <c r="KUM348" s="1461"/>
      <c r="KUN348" s="1461"/>
      <c r="KUO348" s="1461"/>
      <c r="KUP348" s="1461"/>
      <c r="KUQ348" s="1461"/>
      <c r="KUR348" s="1461"/>
      <c r="KUS348" s="1461"/>
      <c r="KUT348" s="1461"/>
      <c r="KUU348" s="1461"/>
      <c r="KUV348" s="1461"/>
      <c r="KUW348" s="1461"/>
      <c r="KUX348" s="1461"/>
      <c r="KUY348" s="1461"/>
      <c r="KUZ348" s="1461"/>
      <c r="KVA348" s="1461"/>
      <c r="KVB348" s="1461"/>
      <c r="KVC348" s="1461"/>
      <c r="KVD348" s="1461"/>
      <c r="KVE348" s="1461"/>
      <c r="KVF348" s="1461"/>
      <c r="KVG348" s="1461"/>
      <c r="KVH348" s="1461"/>
      <c r="KVI348" s="1461"/>
      <c r="KVJ348" s="1461"/>
      <c r="KVK348" s="1461"/>
      <c r="KVL348" s="1461"/>
      <c r="KVM348" s="1461"/>
      <c r="KVN348" s="1461"/>
      <c r="KVO348" s="1461"/>
      <c r="KVP348" s="1461"/>
      <c r="KVQ348" s="1461"/>
      <c r="KVR348" s="1461"/>
      <c r="KVS348" s="1461"/>
      <c r="KVT348" s="1461"/>
      <c r="KVU348" s="1461"/>
      <c r="KVV348" s="1461"/>
      <c r="KVW348" s="1461"/>
      <c r="KVX348" s="1461"/>
      <c r="KVY348" s="1461"/>
      <c r="KVZ348" s="1461"/>
      <c r="KWA348" s="1461"/>
      <c r="KWB348" s="1461"/>
      <c r="KWC348" s="1461"/>
      <c r="KWD348" s="1461"/>
      <c r="KWE348" s="1461"/>
      <c r="KWF348" s="1461"/>
      <c r="KWG348" s="1461"/>
      <c r="KWH348" s="1461"/>
      <c r="KWI348" s="1461"/>
      <c r="KWJ348" s="1461"/>
      <c r="KWK348" s="1461"/>
      <c r="KWL348" s="1461"/>
      <c r="KWM348" s="1461"/>
      <c r="KWN348" s="1461"/>
      <c r="KWO348" s="1461"/>
      <c r="KWP348" s="1461"/>
      <c r="KWQ348" s="1461"/>
      <c r="KWR348" s="1461"/>
      <c r="KWS348" s="1461"/>
      <c r="KWT348" s="1461"/>
      <c r="KWU348" s="1461"/>
      <c r="KWV348" s="1461"/>
      <c r="KWW348" s="1461"/>
      <c r="KWX348" s="1461"/>
      <c r="KWY348" s="1461"/>
      <c r="KWZ348" s="1461"/>
      <c r="KXA348" s="1461"/>
      <c r="KXB348" s="1461"/>
      <c r="KXC348" s="1461"/>
      <c r="KXD348" s="1461"/>
      <c r="KXE348" s="1461"/>
      <c r="KXF348" s="1461"/>
      <c r="KXG348" s="1461"/>
      <c r="KXH348" s="1461"/>
      <c r="KXI348" s="1461"/>
      <c r="KXJ348" s="1461"/>
      <c r="KXK348" s="1461"/>
      <c r="KXL348" s="1461"/>
      <c r="KXM348" s="1461"/>
      <c r="KXN348" s="1461"/>
      <c r="KXO348" s="1461"/>
      <c r="KXP348" s="1461"/>
      <c r="KXQ348" s="1461"/>
      <c r="KXR348" s="1461"/>
      <c r="KXS348" s="1461"/>
      <c r="KXT348" s="1461"/>
      <c r="KXU348" s="1461"/>
      <c r="KXV348" s="1461"/>
      <c r="KXW348" s="1461"/>
      <c r="KXX348" s="1461"/>
      <c r="KXY348" s="1461"/>
      <c r="KXZ348" s="1461"/>
      <c r="KYA348" s="1461"/>
      <c r="KYB348" s="1461"/>
      <c r="KYC348" s="1461"/>
      <c r="KYD348" s="1461"/>
      <c r="KYE348" s="1461"/>
      <c r="KYF348" s="1461"/>
      <c r="KYG348" s="1461"/>
      <c r="KYH348" s="1461"/>
      <c r="KYI348" s="1461"/>
      <c r="KYJ348" s="1461"/>
      <c r="KYK348" s="1461"/>
      <c r="KYL348" s="1461"/>
      <c r="KYM348" s="1461"/>
      <c r="KYN348" s="1461"/>
      <c r="KYO348" s="1461"/>
      <c r="KYP348" s="1461"/>
      <c r="KYQ348" s="1461"/>
      <c r="KYR348" s="1461"/>
      <c r="KYS348" s="1461"/>
      <c r="KYT348" s="1461"/>
      <c r="KYU348" s="1461"/>
      <c r="KYV348" s="1461"/>
      <c r="KYW348" s="1461"/>
      <c r="KYX348" s="1461"/>
      <c r="KYY348" s="1461"/>
      <c r="KYZ348" s="1461"/>
      <c r="KZA348" s="1461"/>
      <c r="KZB348" s="1461"/>
      <c r="KZC348" s="1461"/>
      <c r="KZD348" s="1461"/>
      <c r="KZE348" s="1461"/>
      <c r="KZF348" s="1461"/>
      <c r="KZG348" s="1461"/>
      <c r="KZH348" s="1461"/>
      <c r="KZI348" s="1461"/>
      <c r="KZJ348" s="1461"/>
      <c r="KZK348" s="1461"/>
      <c r="KZL348" s="1461"/>
      <c r="KZM348" s="1461"/>
      <c r="KZN348" s="1461"/>
      <c r="KZO348" s="1461"/>
      <c r="KZP348" s="1461"/>
      <c r="KZQ348" s="1461"/>
      <c r="KZR348" s="1461"/>
      <c r="KZS348" s="1461"/>
      <c r="KZT348" s="1461"/>
      <c r="KZU348" s="1461"/>
      <c r="KZV348" s="1461"/>
      <c r="KZW348" s="1461"/>
      <c r="KZX348" s="1461"/>
      <c r="KZY348" s="1461"/>
      <c r="KZZ348" s="1461"/>
      <c r="LAA348" s="1461"/>
      <c r="LAB348" s="1461"/>
      <c r="LAC348" s="1461"/>
      <c r="LAD348" s="1461"/>
      <c r="LAE348" s="1461"/>
      <c r="LAF348" s="1461"/>
      <c r="LAG348" s="1461"/>
      <c r="LAH348" s="1461"/>
      <c r="LAI348" s="1461"/>
      <c r="LAJ348" s="1461"/>
      <c r="LAK348" s="1461"/>
      <c r="LAL348" s="1461"/>
      <c r="LAM348" s="1461"/>
      <c r="LAN348" s="1461"/>
      <c r="LAO348" s="1461"/>
      <c r="LAP348" s="1461"/>
      <c r="LAQ348" s="1461"/>
      <c r="LAR348" s="1461"/>
      <c r="LAS348" s="1461"/>
      <c r="LAT348" s="1461"/>
      <c r="LAU348" s="1461"/>
      <c r="LAV348" s="1461"/>
      <c r="LAW348" s="1461"/>
      <c r="LAX348" s="1461"/>
      <c r="LAY348" s="1461"/>
      <c r="LAZ348" s="1461"/>
      <c r="LBA348" s="1461"/>
      <c r="LBB348" s="1461"/>
      <c r="LBC348" s="1461"/>
      <c r="LBD348" s="1461"/>
      <c r="LBE348" s="1461"/>
      <c r="LBF348" s="1461"/>
      <c r="LBG348" s="1461"/>
      <c r="LBH348" s="1461"/>
      <c r="LBI348" s="1461"/>
      <c r="LBJ348" s="1461"/>
      <c r="LBK348" s="1461"/>
      <c r="LBL348" s="1461"/>
      <c r="LBM348" s="1461"/>
      <c r="LBN348" s="1461"/>
      <c r="LBO348" s="1461"/>
      <c r="LBP348" s="1461"/>
      <c r="LBQ348" s="1461"/>
      <c r="LBR348" s="1461"/>
      <c r="LBS348" s="1461"/>
      <c r="LBT348" s="1461"/>
      <c r="LBU348" s="1461"/>
      <c r="LBV348" s="1461"/>
      <c r="LBW348" s="1461"/>
      <c r="LBX348" s="1461"/>
      <c r="LBY348" s="1461"/>
      <c r="LBZ348" s="1461"/>
      <c r="LCA348" s="1461"/>
      <c r="LCB348" s="1461"/>
      <c r="LCC348" s="1461"/>
      <c r="LCD348" s="1461"/>
      <c r="LCE348" s="1461"/>
      <c r="LCF348" s="1461"/>
      <c r="LCG348" s="1461"/>
      <c r="LCH348" s="1461"/>
      <c r="LCI348" s="1461"/>
      <c r="LCJ348" s="1461"/>
      <c r="LCK348" s="1461"/>
      <c r="LCL348" s="1461"/>
      <c r="LCM348" s="1461"/>
      <c r="LCN348" s="1461"/>
      <c r="LCO348" s="1461"/>
      <c r="LCP348" s="1461"/>
      <c r="LCQ348" s="1461"/>
      <c r="LCR348" s="1461"/>
      <c r="LCS348" s="1461"/>
      <c r="LCT348" s="1461"/>
      <c r="LCU348" s="1461"/>
      <c r="LCV348" s="1461"/>
      <c r="LCW348" s="1461"/>
      <c r="LCX348" s="1461"/>
      <c r="LCY348" s="1461"/>
      <c r="LCZ348" s="1461"/>
      <c r="LDA348" s="1461"/>
      <c r="LDB348" s="1461"/>
      <c r="LDC348" s="1461"/>
      <c r="LDD348" s="1461"/>
      <c r="LDE348" s="1461"/>
      <c r="LDF348" s="1461"/>
      <c r="LDG348" s="1461"/>
      <c r="LDH348" s="1461"/>
      <c r="LDI348" s="1461"/>
      <c r="LDJ348" s="1461"/>
      <c r="LDK348" s="1461"/>
      <c r="LDL348" s="1461"/>
      <c r="LDM348" s="1461"/>
      <c r="LDN348" s="1461"/>
      <c r="LDO348" s="1461"/>
      <c r="LDP348" s="1461"/>
      <c r="LDQ348" s="1461"/>
      <c r="LDR348" s="1461"/>
      <c r="LDS348" s="1461"/>
      <c r="LDT348" s="1461"/>
      <c r="LDU348" s="1461"/>
      <c r="LDV348" s="1461"/>
      <c r="LDW348" s="1461"/>
      <c r="LDX348" s="1461"/>
      <c r="LDY348" s="1461"/>
      <c r="LDZ348" s="1461"/>
      <c r="LEA348" s="1461"/>
      <c r="LEB348" s="1461"/>
      <c r="LEC348" s="1461"/>
      <c r="LED348" s="1461"/>
      <c r="LEE348" s="1461"/>
      <c r="LEF348" s="1461"/>
      <c r="LEG348" s="1461"/>
      <c r="LEH348" s="1461"/>
      <c r="LEI348" s="1461"/>
      <c r="LEJ348" s="1461"/>
      <c r="LEK348" s="1461"/>
      <c r="LEL348" s="1461"/>
      <c r="LEM348" s="1461"/>
      <c r="LEN348" s="1461"/>
      <c r="LEO348" s="1461"/>
      <c r="LEP348" s="1461"/>
      <c r="LEQ348" s="1461"/>
      <c r="LER348" s="1461"/>
      <c r="LES348" s="1461"/>
      <c r="LET348" s="1461"/>
      <c r="LEU348" s="1461"/>
      <c r="LEV348" s="1461"/>
      <c r="LEW348" s="1461"/>
      <c r="LEX348" s="1461"/>
      <c r="LEY348" s="1461"/>
      <c r="LEZ348" s="1461"/>
      <c r="LFA348" s="1461"/>
      <c r="LFB348" s="1461"/>
      <c r="LFC348" s="1461"/>
      <c r="LFD348" s="1461"/>
      <c r="LFE348" s="1461"/>
      <c r="LFF348" s="1461"/>
      <c r="LFG348" s="1461"/>
      <c r="LFH348" s="1461"/>
      <c r="LFI348" s="1461"/>
      <c r="LFJ348" s="1461"/>
      <c r="LFK348" s="1461"/>
      <c r="LFL348" s="1461"/>
      <c r="LFM348" s="1461"/>
      <c r="LFN348" s="1461"/>
      <c r="LFO348" s="1461"/>
      <c r="LFP348" s="1461"/>
      <c r="LFQ348" s="1461"/>
      <c r="LFR348" s="1461"/>
      <c r="LFS348" s="1461"/>
      <c r="LFT348" s="1461"/>
      <c r="LFU348" s="1461"/>
      <c r="LFV348" s="1461"/>
      <c r="LFW348" s="1461"/>
      <c r="LFX348" s="1461"/>
      <c r="LFY348" s="1461"/>
      <c r="LFZ348" s="1461"/>
      <c r="LGA348" s="1461"/>
      <c r="LGB348" s="1461"/>
      <c r="LGC348" s="1461"/>
      <c r="LGD348" s="1461"/>
      <c r="LGE348" s="1461"/>
      <c r="LGF348" s="1461"/>
      <c r="LGG348" s="1461"/>
      <c r="LGH348" s="1461"/>
      <c r="LGI348" s="1461"/>
      <c r="LGJ348" s="1461"/>
      <c r="LGK348" s="1461"/>
      <c r="LGL348" s="1461"/>
      <c r="LGM348" s="1461"/>
      <c r="LGN348" s="1461"/>
      <c r="LGO348" s="1461"/>
      <c r="LGP348" s="1461"/>
      <c r="LGQ348" s="1461"/>
      <c r="LGR348" s="1461"/>
      <c r="LGS348" s="1461"/>
      <c r="LGT348" s="1461"/>
      <c r="LGU348" s="1461"/>
      <c r="LGV348" s="1461"/>
      <c r="LGW348" s="1461"/>
      <c r="LGX348" s="1461"/>
      <c r="LGY348" s="1461"/>
      <c r="LGZ348" s="1461"/>
      <c r="LHA348" s="1461"/>
      <c r="LHB348" s="1461"/>
      <c r="LHC348" s="1461"/>
      <c r="LHD348" s="1461"/>
      <c r="LHE348" s="1461"/>
      <c r="LHF348" s="1461"/>
      <c r="LHG348" s="1461"/>
      <c r="LHH348" s="1461"/>
      <c r="LHI348" s="1461"/>
      <c r="LHJ348" s="1461"/>
      <c r="LHK348" s="1461"/>
      <c r="LHL348" s="1461"/>
      <c r="LHM348" s="1461"/>
      <c r="LHN348" s="1461"/>
      <c r="LHO348" s="1461"/>
      <c r="LHP348" s="1461"/>
      <c r="LHQ348" s="1461"/>
      <c r="LHR348" s="1461"/>
      <c r="LHS348" s="1461"/>
      <c r="LHT348" s="1461"/>
      <c r="LHU348" s="1461"/>
      <c r="LHV348" s="1461"/>
      <c r="LHW348" s="1461"/>
      <c r="LHX348" s="1461"/>
      <c r="LHY348" s="1461"/>
      <c r="LHZ348" s="1461"/>
      <c r="LIA348" s="1461"/>
      <c r="LIB348" s="1461"/>
      <c r="LIC348" s="1461"/>
      <c r="LID348" s="1461"/>
      <c r="LIE348" s="1461"/>
      <c r="LIF348" s="1461"/>
      <c r="LIG348" s="1461"/>
      <c r="LIH348" s="1461"/>
      <c r="LII348" s="1461"/>
      <c r="LIJ348" s="1461"/>
      <c r="LIK348" s="1461"/>
      <c r="LIL348" s="1461"/>
      <c r="LIM348" s="1461"/>
      <c r="LIN348" s="1461"/>
      <c r="LIO348" s="1461"/>
      <c r="LIP348" s="1461"/>
      <c r="LIQ348" s="1461"/>
      <c r="LIR348" s="1461"/>
      <c r="LIS348" s="1461"/>
      <c r="LIT348" s="1461"/>
      <c r="LIU348" s="1461"/>
      <c r="LIV348" s="1461"/>
      <c r="LIW348" s="1461"/>
      <c r="LIX348" s="1461"/>
      <c r="LIY348" s="1461"/>
      <c r="LIZ348" s="1461"/>
      <c r="LJA348" s="1461"/>
      <c r="LJB348" s="1461"/>
      <c r="LJC348" s="1461"/>
      <c r="LJD348" s="1461"/>
      <c r="LJE348" s="1461"/>
      <c r="LJF348" s="1461"/>
      <c r="LJG348" s="1461"/>
      <c r="LJH348" s="1461"/>
      <c r="LJI348" s="1461"/>
      <c r="LJJ348" s="1461"/>
      <c r="LJK348" s="1461"/>
      <c r="LJL348" s="1461"/>
      <c r="LJM348" s="1461"/>
      <c r="LJN348" s="1461"/>
      <c r="LJO348" s="1461"/>
      <c r="LJP348" s="1461"/>
      <c r="LJQ348" s="1461"/>
      <c r="LJR348" s="1461"/>
      <c r="LJS348" s="1461"/>
      <c r="LJT348" s="1461"/>
      <c r="LJU348" s="1461"/>
      <c r="LJV348" s="1461"/>
      <c r="LJW348" s="1461"/>
      <c r="LJX348" s="1461"/>
      <c r="LJY348" s="1461"/>
      <c r="LJZ348" s="1461"/>
      <c r="LKA348" s="1461"/>
      <c r="LKB348" s="1461"/>
      <c r="LKC348" s="1461"/>
      <c r="LKD348" s="1461"/>
      <c r="LKE348" s="1461"/>
      <c r="LKF348" s="1461"/>
      <c r="LKG348" s="1461"/>
      <c r="LKH348" s="1461"/>
      <c r="LKI348" s="1461"/>
      <c r="LKJ348" s="1461"/>
      <c r="LKK348" s="1461"/>
      <c r="LKL348" s="1461"/>
      <c r="LKM348" s="1461"/>
      <c r="LKN348" s="1461"/>
      <c r="LKO348" s="1461"/>
      <c r="LKP348" s="1461"/>
      <c r="LKQ348" s="1461"/>
      <c r="LKR348" s="1461"/>
      <c r="LKS348" s="1461"/>
      <c r="LKT348" s="1461"/>
      <c r="LKU348" s="1461"/>
      <c r="LKV348" s="1461"/>
      <c r="LKW348" s="1461"/>
      <c r="LKX348" s="1461"/>
      <c r="LKY348" s="1461"/>
      <c r="LKZ348" s="1461"/>
      <c r="LLA348" s="1461"/>
      <c r="LLB348" s="1461"/>
      <c r="LLC348" s="1461"/>
      <c r="LLD348" s="1461"/>
      <c r="LLE348" s="1461"/>
      <c r="LLF348" s="1461"/>
      <c r="LLG348" s="1461"/>
      <c r="LLH348" s="1461"/>
      <c r="LLI348" s="1461"/>
      <c r="LLJ348" s="1461"/>
      <c r="LLK348" s="1461"/>
      <c r="LLL348" s="1461"/>
      <c r="LLM348" s="1461"/>
      <c r="LLN348" s="1461"/>
      <c r="LLO348" s="1461"/>
      <c r="LLP348" s="1461"/>
      <c r="LLQ348" s="1461"/>
      <c r="LLR348" s="1461"/>
      <c r="LLS348" s="1461"/>
      <c r="LLT348" s="1461"/>
      <c r="LLU348" s="1461"/>
      <c r="LLV348" s="1461"/>
      <c r="LLW348" s="1461"/>
      <c r="LLX348" s="1461"/>
      <c r="LLY348" s="1461"/>
      <c r="LLZ348" s="1461"/>
      <c r="LMA348" s="1461"/>
      <c r="LMB348" s="1461"/>
      <c r="LMC348" s="1461"/>
      <c r="LMD348" s="1461"/>
      <c r="LME348" s="1461"/>
      <c r="LMF348" s="1461"/>
      <c r="LMG348" s="1461"/>
      <c r="LMH348" s="1461"/>
      <c r="LMI348" s="1461"/>
      <c r="LMJ348" s="1461"/>
      <c r="LMK348" s="1461"/>
      <c r="LML348" s="1461"/>
      <c r="LMM348" s="1461"/>
      <c r="LMN348" s="1461"/>
      <c r="LMO348" s="1461"/>
      <c r="LMP348" s="1461"/>
      <c r="LMQ348" s="1461"/>
      <c r="LMR348" s="1461"/>
      <c r="LMS348" s="1461"/>
      <c r="LMT348" s="1461"/>
      <c r="LMU348" s="1461"/>
      <c r="LMV348" s="1461"/>
      <c r="LMW348" s="1461"/>
      <c r="LMX348" s="1461"/>
      <c r="LMY348" s="1461"/>
      <c r="LMZ348" s="1461"/>
      <c r="LNA348" s="1461"/>
      <c r="LNB348" s="1461"/>
      <c r="LNC348" s="1461"/>
      <c r="LND348" s="1461"/>
      <c r="LNE348" s="1461"/>
      <c r="LNF348" s="1461"/>
      <c r="LNG348" s="1461"/>
      <c r="LNH348" s="1461"/>
      <c r="LNI348" s="1461"/>
      <c r="LNJ348" s="1461"/>
      <c r="LNK348" s="1461"/>
      <c r="LNL348" s="1461"/>
      <c r="LNM348" s="1461"/>
      <c r="LNN348" s="1461"/>
      <c r="LNO348" s="1461"/>
      <c r="LNP348" s="1461"/>
      <c r="LNQ348" s="1461"/>
      <c r="LNR348" s="1461"/>
      <c r="LNS348" s="1461"/>
      <c r="LNT348" s="1461"/>
      <c r="LNU348" s="1461"/>
      <c r="LNV348" s="1461"/>
      <c r="LNW348" s="1461"/>
      <c r="LNX348" s="1461"/>
      <c r="LNY348" s="1461"/>
      <c r="LNZ348" s="1461"/>
      <c r="LOA348" s="1461"/>
      <c r="LOB348" s="1461"/>
      <c r="LOC348" s="1461"/>
      <c r="LOD348" s="1461"/>
      <c r="LOE348" s="1461"/>
      <c r="LOF348" s="1461"/>
      <c r="LOG348" s="1461"/>
      <c r="LOH348" s="1461"/>
      <c r="LOI348" s="1461"/>
      <c r="LOJ348" s="1461"/>
      <c r="LOK348" s="1461"/>
      <c r="LOL348" s="1461"/>
      <c r="LOM348" s="1461"/>
      <c r="LON348" s="1461"/>
      <c r="LOO348" s="1461"/>
      <c r="LOP348" s="1461"/>
      <c r="LOQ348" s="1461"/>
      <c r="LOR348" s="1461"/>
      <c r="LOS348" s="1461"/>
      <c r="LOT348" s="1461"/>
      <c r="LOU348" s="1461"/>
      <c r="LOV348" s="1461"/>
      <c r="LOW348" s="1461"/>
      <c r="LOX348" s="1461"/>
      <c r="LOY348" s="1461"/>
      <c r="LOZ348" s="1461"/>
      <c r="LPA348" s="1461"/>
      <c r="LPB348" s="1461"/>
      <c r="LPC348" s="1461"/>
      <c r="LPD348" s="1461"/>
      <c r="LPE348" s="1461"/>
      <c r="LPF348" s="1461"/>
      <c r="LPG348" s="1461"/>
      <c r="LPH348" s="1461"/>
      <c r="LPI348" s="1461"/>
      <c r="LPJ348" s="1461"/>
      <c r="LPK348" s="1461"/>
      <c r="LPL348" s="1461"/>
      <c r="LPM348" s="1461"/>
      <c r="LPN348" s="1461"/>
      <c r="LPO348" s="1461"/>
      <c r="LPP348" s="1461"/>
      <c r="LPQ348" s="1461"/>
      <c r="LPR348" s="1461"/>
      <c r="LPS348" s="1461"/>
      <c r="LPT348" s="1461"/>
      <c r="LPU348" s="1461"/>
      <c r="LPV348" s="1461"/>
      <c r="LPW348" s="1461"/>
      <c r="LPX348" s="1461"/>
      <c r="LPY348" s="1461"/>
      <c r="LPZ348" s="1461"/>
      <c r="LQA348" s="1461"/>
      <c r="LQB348" s="1461"/>
      <c r="LQC348" s="1461"/>
      <c r="LQD348" s="1461"/>
      <c r="LQE348" s="1461"/>
      <c r="LQF348" s="1461"/>
      <c r="LQG348" s="1461"/>
      <c r="LQH348" s="1461"/>
      <c r="LQI348" s="1461"/>
      <c r="LQJ348" s="1461"/>
      <c r="LQK348" s="1461"/>
      <c r="LQL348" s="1461"/>
      <c r="LQM348" s="1461"/>
      <c r="LQN348" s="1461"/>
      <c r="LQO348" s="1461"/>
      <c r="LQP348" s="1461"/>
      <c r="LQQ348" s="1461"/>
      <c r="LQR348" s="1461"/>
      <c r="LQS348" s="1461"/>
      <c r="LQT348" s="1461"/>
      <c r="LQU348" s="1461"/>
      <c r="LQV348" s="1461"/>
      <c r="LQW348" s="1461"/>
      <c r="LQX348" s="1461"/>
      <c r="LQY348" s="1461"/>
      <c r="LQZ348" s="1461"/>
      <c r="LRA348" s="1461"/>
      <c r="LRB348" s="1461"/>
      <c r="LRC348" s="1461"/>
      <c r="LRD348" s="1461"/>
      <c r="LRE348" s="1461"/>
      <c r="LRF348" s="1461"/>
      <c r="LRG348" s="1461"/>
      <c r="LRH348" s="1461"/>
      <c r="LRI348" s="1461"/>
      <c r="LRJ348" s="1461"/>
      <c r="LRK348" s="1461"/>
      <c r="LRL348" s="1461"/>
      <c r="LRM348" s="1461"/>
      <c r="LRN348" s="1461"/>
      <c r="LRO348" s="1461"/>
      <c r="LRP348" s="1461"/>
      <c r="LRQ348" s="1461"/>
      <c r="LRR348" s="1461"/>
      <c r="LRS348" s="1461"/>
      <c r="LRT348" s="1461"/>
      <c r="LRU348" s="1461"/>
      <c r="LRV348" s="1461"/>
      <c r="LRW348" s="1461"/>
      <c r="LRX348" s="1461"/>
      <c r="LRY348" s="1461"/>
      <c r="LRZ348" s="1461"/>
      <c r="LSA348" s="1461"/>
      <c r="LSB348" s="1461"/>
      <c r="LSC348" s="1461"/>
      <c r="LSD348" s="1461"/>
      <c r="LSE348" s="1461"/>
      <c r="LSF348" s="1461"/>
      <c r="LSG348" s="1461"/>
      <c r="LSH348" s="1461"/>
      <c r="LSI348" s="1461"/>
      <c r="LSJ348" s="1461"/>
      <c r="LSK348" s="1461"/>
      <c r="LSL348" s="1461"/>
      <c r="LSM348" s="1461"/>
      <c r="LSN348" s="1461"/>
      <c r="LSO348" s="1461"/>
      <c r="LSP348" s="1461"/>
      <c r="LSQ348" s="1461"/>
      <c r="LSR348" s="1461"/>
      <c r="LSS348" s="1461"/>
      <c r="LST348" s="1461"/>
      <c r="LSU348" s="1461"/>
      <c r="LSV348" s="1461"/>
      <c r="LSW348" s="1461"/>
      <c r="LSX348" s="1461"/>
      <c r="LSY348" s="1461"/>
      <c r="LSZ348" s="1461"/>
      <c r="LTA348" s="1461"/>
      <c r="LTB348" s="1461"/>
      <c r="LTC348" s="1461"/>
      <c r="LTD348" s="1461"/>
      <c r="LTE348" s="1461"/>
      <c r="LTF348" s="1461"/>
      <c r="LTG348" s="1461"/>
      <c r="LTH348" s="1461"/>
      <c r="LTI348" s="1461"/>
      <c r="LTJ348" s="1461"/>
      <c r="LTK348" s="1461"/>
      <c r="LTL348" s="1461"/>
      <c r="LTM348" s="1461"/>
      <c r="LTN348" s="1461"/>
      <c r="LTO348" s="1461"/>
      <c r="LTP348" s="1461"/>
      <c r="LTQ348" s="1461"/>
      <c r="LTR348" s="1461"/>
      <c r="LTS348" s="1461"/>
      <c r="LTT348" s="1461"/>
      <c r="LTU348" s="1461"/>
      <c r="LTV348" s="1461"/>
      <c r="LTW348" s="1461"/>
      <c r="LTX348" s="1461"/>
      <c r="LTY348" s="1461"/>
      <c r="LTZ348" s="1461"/>
      <c r="LUA348" s="1461"/>
      <c r="LUB348" s="1461"/>
      <c r="LUC348" s="1461"/>
      <c r="LUD348" s="1461"/>
      <c r="LUE348" s="1461"/>
      <c r="LUF348" s="1461"/>
      <c r="LUG348" s="1461"/>
      <c r="LUH348" s="1461"/>
      <c r="LUI348" s="1461"/>
      <c r="LUJ348" s="1461"/>
      <c r="LUK348" s="1461"/>
      <c r="LUL348" s="1461"/>
      <c r="LUM348" s="1461"/>
      <c r="LUN348" s="1461"/>
      <c r="LUO348" s="1461"/>
      <c r="LUP348" s="1461"/>
      <c r="LUQ348" s="1461"/>
      <c r="LUR348" s="1461"/>
      <c r="LUS348" s="1461"/>
      <c r="LUT348" s="1461"/>
      <c r="LUU348" s="1461"/>
      <c r="LUV348" s="1461"/>
      <c r="LUW348" s="1461"/>
      <c r="LUX348" s="1461"/>
      <c r="LUY348" s="1461"/>
      <c r="LUZ348" s="1461"/>
      <c r="LVA348" s="1461"/>
      <c r="LVB348" s="1461"/>
      <c r="LVC348" s="1461"/>
      <c r="LVD348" s="1461"/>
      <c r="LVE348" s="1461"/>
      <c r="LVF348" s="1461"/>
      <c r="LVG348" s="1461"/>
      <c r="LVH348" s="1461"/>
      <c r="LVI348" s="1461"/>
      <c r="LVJ348" s="1461"/>
      <c r="LVK348" s="1461"/>
      <c r="LVL348" s="1461"/>
      <c r="LVM348" s="1461"/>
      <c r="LVN348" s="1461"/>
      <c r="LVO348" s="1461"/>
      <c r="LVP348" s="1461"/>
      <c r="LVQ348" s="1461"/>
      <c r="LVR348" s="1461"/>
      <c r="LVS348" s="1461"/>
      <c r="LVT348" s="1461"/>
      <c r="LVU348" s="1461"/>
      <c r="LVV348" s="1461"/>
      <c r="LVW348" s="1461"/>
      <c r="LVX348" s="1461"/>
      <c r="LVY348" s="1461"/>
      <c r="LVZ348" s="1461"/>
      <c r="LWA348" s="1461"/>
      <c r="LWB348" s="1461"/>
      <c r="LWC348" s="1461"/>
      <c r="LWD348" s="1461"/>
      <c r="LWE348" s="1461"/>
      <c r="LWF348" s="1461"/>
      <c r="LWG348" s="1461"/>
      <c r="LWH348" s="1461"/>
      <c r="LWI348" s="1461"/>
      <c r="LWJ348" s="1461"/>
      <c r="LWK348" s="1461"/>
      <c r="LWL348" s="1461"/>
      <c r="LWM348" s="1461"/>
      <c r="LWN348" s="1461"/>
      <c r="LWO348" s="1461"/>
      <c r="LWP348" s="1461"/>
      <c r="LWQ348" s="1461"/>
      <c r="LWR348" s="1461"/>
      <c r="LWS348" s="1461"/>
      <c r="LWT348" s="1461"/>
      <c r="LWU348" s="1461"/>
      <c r="LWV348" s="1461"/>
      <c r="LWW348" s="1461"/>
      <c r="LWX348" s="1461"/>
      <c r="LWY348" s="1461"/>
      <c r="LWZ348" s="1461"/>
      <c r="LXA348" s="1461"/>
      <c r="LXB348" s="1461"/>
      <c r="LXC348" s="1461"/>
      <c r="LXD348" s="1461"/>
      <c r="LXE348" s="1461"/>
      <c r="LXF348" s="1461"/>
      <c r="LXG348" s="1461"/>
      <c r="LXH348" s="1461"/>
      <c r="LXI348" s="1461"/>
      <c r="LXJ348" s="1461"/>
      <c r="LXK348" s="1461"/>
      <c r="LXL348" s="1461"/>
      <c r="LXM348" s="1461"/>
      <c r="LXN348" s="1461"/>
      <c r="LXO348" s="1461"/>
      <c r="LXP348" s="1461"/>
      <c r="LXQ348" s="1461"/>
      <c r="LXR348" s="1461"/>
      <c r="LXS348" s="1461"/>
      <c r="LXT348" s="1461"/>
      <c r="LXU348" s="1461"/>
      <c r="LXV348" s="1461"/>
      <c r="LXW348" s="1461"/>
      <c r="LXX348" s="1461"/>
      <c r="LXY348" s="1461"/>
      <c r="LXZ348" s="1461"/>
      <c r="LYA348" s="1461"/>
      <c r="LYB348" s="1461"/>
      <c r="LYC348" s="1461"/>
      <c r="LYD348" s="1461"/>
      <c r="LYE348" s="1461"/>
      <c r="LYF348" s="1461"/>
      <c r="LYG348" s="1461"/>
      <c r="LYH348" s="1461"/>
      <c r="LYI348" s="1461"/>
      <c r="LYJ348" s="1461"/>
      <c r="LYK348" s="1461"/>
      <c r="LYL348" s="1461"/>
      <c r="LYM348" s="1461"/>
      <c r="LYN348" s="1461"/>
      <c r="LYO348" s="1461"/>
      <c r="LYP348" s="1461"/>
      <c r="LYQ348" s="1461"/>
      <c r="LYR348" s="1461"/>
      <c r="LYS348" s="1461"/>
      <c r="LYT348" s="1461"/>
      <c r="LYU348" s="1461"/>
      <c r="LYV348" s="1461"/>
      <c r="LYW348" s="1461"/>
      <c r="LYX348" s="1461"/>
      <c r="LYY348" s="1461"/>
      <c r="LYZ348" s="1461"/>
      <c r="LZA348" s="1461"/>
      <c r="LZB348" s="1461"/>
      <c r="LZC348" s="1461"/>
      <c r="LZD348" s="1461"/>
      <c r="LZE348" s="1461"/>
      <c r="LZF348" s="1461"/>
      <c r="LZG348" s="1461"/>
      <c r="LZH348" s="1461"/>
      <c r="LZI348" s="1461"/>
      <c r="LZJ348" s="1461"/>
      <c r="LZK348" s="1461"/>
      <c r="LZL348" s="1461"/>
      <c r="LZM348" s="1461"/>
      <c r="LZN348" s="1461"/>
      <c r="LZO348" s="1461"/>
      <c r="LZP348" s="1461"/>
      <c r="LZQ348" s="1461"/>
      <c r="LZR348" s="1461"/>
      <c r="LZS348" s="1461"/>
      <c r="LZT348" s="1461"/>
      <c r="LZU348" s="1461"/>
      <c r="LZV348" s="1461"/>
      <c r="LZW348" s="1461"/>
      <c r="LZX348" s="1461"/>
      <c r="LZY348" s="1461"/>
      <c r="LZZ348" s="1461"/>
      <c r="MAA348" s="1461"/>
      <c r="MAB348" s="1461"/>
      <c r="MAC348" s="1461"/>
      <c r="MAD348" s="1461"/>
      <c r="MAE348" s="1461"/>
      <c r="MAF348" s="1461"/>
      <c r="MAG348" s="1461"/>
      <c r="MAH348" s="1461"/>
      <c r="MAI348" s="1461"/>
      <c r="MAJ348" s="1461"/>
      <c r="MAK348" s="1461"/>
      <c r="MAL348" s="1461"/>
      <c r="MAM348" s="1461"/>
      <c r="MAN348" s="1461"/>
      <c r="MAO348" s="1461"/>
      <c r="MAP348" s="1461"/>
      <c r="MAQ348" s="1461"/>
      <c r="MAR348" s="1461"/>
      <c r="MAS348" s="1461"/>
      <c r="MAT348" s="1461"/>
      <c r="MAU348" s="1461"/>
      <c r="MAV348" s="1461"/>
      <c r="MAW348" s="1461"/>
      <c r="MAX348" s="1461"/>
      <c r="MAY348" s="1461"/>
      <c r="MAZ348" s="1461"/>
      <c r="MBA348" s="1461"/>
      <c r="MBB348" s="1461"/>
      <c r="MBC348" s="1461"/>
      <c r="MBD348" s="1461"/>
      <c r="MBE348" s="1461"/>
      <c r="MBF348" s="1461"/>
      <c r="MBG348" s="1461"/>
      <c r="MBH348" s="1461"/>
      <c r="MBI348" s="1461"/>
      <c r="MBJ348" s="1461"/>
      <c r="MBK348" s="1461"/>
      <c r="MBL348" s="1461"/>
      <c r="MBM348" s="1461"/>
      <c r="MBN348" s="1461"/>
      <c r="MBO348" s="1461"/>
      <c r="MBP348" s="1461"/>
      <c r="MBQ348" s="1461"/>
      <c r="MBR348" s="1461"/>
      <c r="MBS348" s="1461"/>
      <c r="MBT348" s="1461"/>
      <c r="MBU348" s="1461"/>
      <c r="MBV348" s="1461"/>
      <c r="MBW348" s="1461"/>
      <c r="MBX348" s="1461"/>
      <c r="MBY348" s="1461"/>
      <c r="MBZ348" s="1461"/>
      <c r="MCA348" s="1461"/>
      <c r="MCB348" s="1461"/>
      <c r="MCC348" s="1461"/>
      <c r="MCD348" s="1461"/>
      <c r="MCE348" s="1461"/>
      <c r="MCF348" s="1461"/>
      <c r="MCG348" s="1461"/>
      <c r="MCH348" s="1461"/>
      <c r="MCI348" s="1461"/>
      <c r="MCJ348" s="1461"/>
      <c r="MCK348" s="1461"/>
      <c r="MCL348" s="1461"/>
      <c r="MCM348" s="1461"/>
      <c r="MCN348" s="1461"/>
      <c r="MCO348" s="1461"/>
      <c r="MCP348" s="1461"/>
      <c r="MCQ348" s="1461"/>
      <c r="MCR348" s="1461"/>
      <c r="MCS348" s="1461"/>
      <c r="MCT348" s="1461"/>
      <c r="MCU348" s="1461"/>
      <c r="MCV348" s="1461"/>
      <c r="MCW348" s="1461"/>
      <c r="MCX348" s="1461"/>
      <c r="MCY348" s="1461"/>
      <c r="MCZ348" s="1461"/>
      <c r="MDA348" s="1461"/>
      <c r="MDB348" s="1461"/>
      <c r="MDC348" s="1461"/>
      <c r="MDD348" s="1461"/>
      <c r="MDE348" s="1461"/>
      <c r="MDF348" s="1461"/>
      <c r="MDG348" s="1461"/>
      <c r="MDH348" s="1461"/>
      <c r="MDI348" s="1461"/>
      <c r="MDJ348" s="1461"/>
      <c r="MDK348" s="1461"/>
      <c r="MDL348" s="1461"/>
      <c r="MDM348" s="1461"/>
      <c r="MDN348" s="1461"/>
      <c r="MDO348" s="1461"/>
      <c r="MDP348" s="1461"/>
      <c r="MDQ348" s="1461"/>
      <c r="MDR348" s="1461"/>
      <c r="MDS348" s="1461"/>
      <c r="MDT348" s="1461"/>
      <c r="MDU348" s="1461"/>
      <c r="MDV348" s="1461"/>
      <c r="MDW348" s="1461"/>
      <c r="MDX348" s="1461"/>
      <c r="MDY348" s="1461"/>
      <c r="MDZ348" s="1461"/>
      <c r="MEA348" s="1461"/>
      <c r="MEB348" s="1461"/>
      <c r="MEC348" s="1461"/>
      <c r="MED348" s="1461"/>
      <c r="MEE348" s="1461"/>
      <c r="MEF348" s="1461"/>
      <c r="MEG348" s="1461"/>
      <c r="MEH348" s="1461"/>
      <c r="MEI348" s="1461"/>
      <c r="MEJ348" s="1461"/>
      <c r="MEK348" s="1461"/>
      <c r="MEL348" s="1461"/>
      <c r="MEM348" s="1461"/>
      <c r="MEN348" s="1461"/>
      <c r="MEO348" s="1461"/>
      <c r="MEP348" s="1461"/>
      <c r="MEQ348" s="1461"/>
      <c r="MER348" s="1461"/>
      <c r="MES348" s="1461"/>
      <c r="MET348" s="1461"/>
      <c r="MEU348" s="1461"/>
      <c r="MEV348" s="1461"/>
      <c r="MEW348" s="1461"/>
      <c r="MEX348" s="1461"/>
      <c r="MEY348" s="1461"/>
      <c r="MEZ348" s="1461"/>
      <c r="MFA348" s="1461"/>
      <c r="MFB348" s="1461"/>
      <c r="MFC348" s="1461"/>
      <c r="MFD348" s="1461"/>
      <c r="MFE348" s="1461"/>
      <c r="MFF348" s="1461"/>
      <c r="MFG348" s="1461"/>
      <c r="MFH348" s="1461"/>
      <c r="MFI348" s="1461"/>
      <c r="MFJ348" s="1461"/>
      <c r="MFK348" s="1461"/>
      <c r="MFL348" s="1461"/>
      <c r="MFM348" s="1461"/>
      <c r="MFN348" s="1461"/>
      <c r="MFO348" s="1461"/>
      <c r="MFP348" s="1461"/>
      <c r="MFQ348" s="1461"/>
      <c r="MFR348" s="1461"/>
      <c r="MFS348" s="1461"/>
      <c r="MFT348" s="1461"/>
      <c r="MFU348" s="1461"/>
      <c r="MFV348" s="1461"/>
      <c r="MFW348" s="1461"/>
      <c r="MFX348" s="1461"/>
      <c r="MFY348" s="1461"/>
      <c r="MFZ348" s="1461"/>
      <c r="MGA348" s="1461"/>
      <c r="MGB348" s="1461"/>
      <c r="MGC348" s="1461"/>
      <c r="MGD348" s="1461"/>
      <c r="MGE348" s="1461"/>
      <c r="MGF348" s="1461"/>
      <c r="MGG348" s="1461"/>
      <c r="MGH348" s="1461"/>
      <c r="MGI348" s="1461"/>
      <c r="MGJ348" s="1461"/>
      <c r="MGK348" s="1461"/>
      <c r="MGL348" s="1461"/>
      <c r="MGM348" s="1461"/>
      <c r="MGN348" s="1461"/>
      <c r="MGO348" s="1461"/>
      <c r="MGP348" s="1461"/>
      <c r="MGQ348" s="1461"/>
      <c r="MGR348" s="1461"/>
      <c r="MGS348" s="1461"/>
      <c r="MGT348" s="1461"/>
      <c r="MGU348" s="1461"/>
      <c r="MGV348" s="1461"/>
      <c r="MGW348" s="1461"/>
      <c r="MGX348" s="1461"/>
      <c r="MGY348" s="1461"/>
      <c r="MGZ348" s="1461"/>
      <c r="MHA348" s="1461"/>
      <c r="MHB348" s="1461"/>
      <c r="MHC348" s="1461"/>
      <c r="MHD348" s="1461"/>
      <c r="MHE348" s="1461"/>
      <c r="MHF348" s="1461"/>
      <c r="MHG348" s="1461"/>
      <c r="MHH348" s="1461"/>
      <c r="MHI348" s="1461"/>
      <c r="MHJ348" s="1461"/>
      <c r="MHK348" s="1461"/>
      <c r="MHL348" s="1461"/>
      <c r="MHM348" s="1461"/>
      <c r="MHN348" s="1461"/>
      <c r="MHO348" s="1461"/>
      <c r="MHP348" s="1461"/>
      <c r="MHQ348" s="1461"/>
      <c r="MHR348" s="1461"/>
      <c r="MHS348" s="1461"/>
      <c r="MHT348" s="1461"/>
      <c r="MHU348" s="1461"/>
      <c r="MHV348" s="1461"/>
      <c r="MHW348" s="1461"/>
      <c r="MHX348" s="1461"/>
      <c r="MHY348" s="1461"/>
      <c r="MHZ348" s="1461"/>
      <c r="MIA348" s="1461"/>
      <c r="MIB348" s="1461"/>
      <c r="MIC348" s="1461"/>
      <c r="MID348" s="1461"/>
      <c r="MIE348" s="1461"/>
      <c r="MIF348" s="1461"/>
      <c r="MIG348" s="1461"/>
      <c r="MIH348" s="1461"/>
      <c r="MII348" s="1461"/>
      <c r="MIJ348" s="1461"/>
      <c r="MIK348" s="1461"/>
      <c r="MIL348" s="1461"/>
      <c r="MIM348" s="1461"/>
      <c r="MIN348" s="1461"/>
      <c r="MIO348" s="1461"/>
      <c r="MIP348" s="1461"/>
      <c r="MIQ348" s="1461"/>
      <c r="MIR348" s="1461"/>
      <c r="MIS348" s="1461"/>
      <c r="MIT348" s="1461"/>
      <c r="MIU348" s="1461"/>
      <c r="MIV348" s="1461"/>
      <c r="MIW348" s="1461"/>
      <c r="MIX348" s="1461"/>
      <c r="MIY348" s="1461"/>
      <c r="MIZ348" s="1461"/>
      <c r="MJA348" s="1461"/>
      <c r="MJB348" s="1461"/>
      <c r="MJC348" s="1461"/>
      <c r="MJD348" s="1461"/>
      <c r="MJE348" s="1461"/>
      <c r="MJF348" s="1461"/>
      <c r="MJG348" s="1461"/>
      <c r="MJH348" s="1461"/>
      <c r="MJI348" s="1461"/>
      <c r="MJJ348" s="1461"/>
      <c r="MJK348" s="1461"/>
      <c r="MJL348" s="1461"/>
      <c r="MJM348" s="1461"/>
      <c r="MJN348" s="1461"/>
      <c r="MJO348" s="1461"/>
      <c r="MJP348" s="1461"/>
      <c r="MJQ348" s="1461"/>
      <c r="MJR348" s="1461"/>
      <c r="MJS348" s="1461"/>
      <c r="MJT348" s="1461"/>
      <c r="MJU348" s="1461"/>
      <c r="MJV348" s="1461"/>
      <c r="MJW348" s="1461"/>
      <c r="MJX348" s="1461"/>
      <c r="MJY348" s="1461"/>
      <c r="MJZ348" s="1461"/>
      <c r="MKA348" s="1461"/>
      <c r="MKB348" s="1461"/>
      <c r="MKC348" s="1461"/>
      <c r="MKD348" s="1461"/>
      <c r="MKE348" s="1461"/>
      <c r="MKF348" s="1461"/>
      <c r="MKG348" s="1461"/>
      <c r="MKH348" s="1461"/>
      <c r="MKI348" s="1461"/>
      <c r="MKJ348" s="1461"/>
      <c r="MKK348" s="1461"/>
      <c r="MKL348" s="1461"/>
      <c r="MKM348" s="1461"/>
      <c r="MKN348" s="1461"/>
      <c r="MKO348" s="1461"/>
      <c r="MKP348" s="1461"/>
      <c r="MKQ348" s="1461"/>
      <c r="MKR348" s="1461"/>
      <c r="MKS348" s="1461"/>
      <c r="MKT348" s="1461"/>
      <c r="MKU348" s="1461"/>
      <c r="MKV348" s="1461"/>
      <c r="MKW348" s="1461"/>
      <c r="MKX348" s="1461"/>
      <c r="MKY348" s="1461"/>
      <c r="MKZ348" s="1461"/>
      <c r="MLA348" s="1461"/>
      <c r="MLB348" s="1461"/>
      <c r="MLC348" s="1461"/>
      <c r="MLD348" s="1461"/>
      <c r="MLE348" s="1461"/>
      <c r="MLF348" s="1461"/>
      <c r="MLG348" s="1461"/>
      <c r="MLH348" s="1461"/>
      <c r="MLI348" s="1461"/>
      <c r="MLJ348" s="1461"/>
      <c r="MLK348" s="1461"/>
      <c r="MLL348" s="1461"/>
      <c r="MLM348" s="1461"/>
      <c r="MLN348" s="1461"/>
      <c r="MLO348" s="1461"/>
      <c r="MLP348" s="1461"/>
      <c r="MLQ348" s="1461"/>
      <c r="MLR348" s="1461"/>
      <c r="MLS348" s="1461"/>
      <c r="MLT348" s="1461"/>
      <c r="MLU348" s="1461"/>
      <c r="MLV348" s="1461"/>
      <c r="MLW348" s="1461"/>
      <c r="MLX348" s="1461"/>
      <c r="MLY348" s="1461"/>
      <c r="MLZ348" s="1461"/>
      <c r="MMA348" s="1461"/>
      <c r="MMB348" s="1461"/>
      <c r="MMC348" s="1461"/>
      <c r="MMD348" s="1461"/>
      <c r="MME348" s="1461"/>
      <c r="MMF348" s="1461"/>
      <c r="MMG348" s="1461"/>
      <c r="MMH348" s="1461"/>
      <c r="MMI348" s="1461"/>
      <c r="MMJ348" s="1461"/>
      <c r="MMK348" s="1461"/>
      <c r="MML348" s="1461"/>
      <c r="MMM348" s="1461"/>
      <c r="MMN348" s="1461"/>
      <c r="MMO348" s="1461"/>
      <c r="MMP348" s="1461"/>
      <c r="MMQ348" s="1461"/>
      <c r="MMR348" s="1461"/>
      <c r="MMS348" s="1461"/>
      <c r="MMT348" s="1461"/>
      <c r="MMU348" s="1461"/>
      <c r="MMV348" s="1461"/>
      <c r="MMW348" s="1461"/>
      <c r="MMX348" s="1461"/>
      <c r="MMY348" s="1461"/>
      <c r="MMZ348" s="1461"/>
      <c r="MNA348" s="1461"/>
      <c r="MNB348" s="1461"/>
      <c r="MNC348" s="1461"/>
      <c r="MND348" s="1461"/>
      <c r="MNE348" s="1461"/>
      <c r="MNF348" s="1461"/>
      <c r="MNG348" s="1461"/>
      <c r="MNH348" s="1461"/>
      <c r="MNI348" s="1461"/>
      <c r="MNJ348" s="1461"/>
      <c r="MNK348" s="1461"/>
      <c r="MNL348" s="1461"/>
      <c r="MNM348" s="1461"/>
      <c r="MNN348" s="1461"/>
      <c r="MNO348" s="1461"/>
      <c r="MNP348" s="1461"/>
      <c r="MNQ348" s="1461"/>
      <c r="MNR348" s="1461"/>
      <c r="MNS348" s="1461"/>
      <c r="MNT348" s="1461"/>
      <c r="MNU348" s="1461"/>
      <c r="MNV348" s="1461"/>
      <c r="MNW348" s="1461"/>
      <c r="MNX348" s="1461"/>
      <c r="MNY348" s="1461"/>
      <c r="MNZ348" s="1461"/>
      <c r="MOA348" s="1461"/>
      <c r="MOB348" s="1461"/>
      <c r="MOC348" s="1461"/>
      <c r="MOD348" s="1461"/>
      <c r="MOE348" s="1461"/>
      <c r="MOF348" s="1461"/>
      <c r="MOG348" s="1461"/>
      <c r="MOH348" s="1461"/>
      <c r="MOI348" s="1461"/>
      <c r="MOJ348" s="1461"/>
      <c r="MOK348" s="1461"/>
      <c r="MOL348" s="1461"/>
      <c r="MOM348" s="1461"/>
      <c r="MON348" s="1461"/>
      <c r="MOO348" s="1461"/>
      <c r="MOP348" s="1461"/>
      <c r="MOQ348" s="1461"/>
      <c r="MOR348" s="1461"/>
      <c r="MOS348" s="1461"/>
      <c r="MOT348" s="1461"/>
      <c r="MOU348" s="1461"/>
      <c r="MOV348" s="1461"/>
      <c r="MOW348" s="1461"/>
      <c r="MOX348" s="1461"/>
      <c r="MOY348" s="1461"/>
      <c r="MOZ348" s="1461"/>
      <c r="MPA348" s="1461"/>
      <c r="MPB348" s="1461"/>
      <c r="MPC348" s="1461"/>
      <c r="MPD348" s="1461"/>
      <c r="MPE348" s="1461"/>
      <c r="MPF348" s="1461"/>
      <c r="MPG348" s="1461"/>
      <c r="MPH348" s="1461"/>
      <c r="MPI348" s="1461"/>
      <c r="MPJ348" s="1461"/>
      <c r="MPK348" s="1461"/>
      <c r="MPL348" s="1461"/>
      <c r="MPM348" s="1461"/>
      <c r="MPN348" s="1461"/>
      <c r="MPO348" s="1461"/>
      <c r="MPP348" s="1461"/>
      <c r="MPQ348" s="1461"/>
      <c r="MPR348" s="1461"/>
      <c r="MPS348" s="1461"/>
      <c r="MPT348" s="1461"/>
      <c r="MPU348" s="1461"/>
      <c r="MPV348" s="1461"/>
      <c r="MPW348" s="1461"/>
      <c r="MPX348" s="1461"/>
      <c r="MPY348" s="1461"/>
      <c r="MPZ348" s="1461"/>
      <c r="MQA348" s="1461"/>
      <c r="MQB348" s="1461"/>
      <c r="MQC348" s="1461"/>
      <c r="MQD348" s="1461"/>
      <c r="MQE348" s="1461"/>
      <c r="MQF348" s="1461"/>
      <c r="MQG348" s="1461"/>
      <c r="MQH348" s="1461"/>
      <c r="MQI348" s="1461"/>
      <c r="MQJ348" s="1461"/>
      <c r="MQK348" s="1461"/>
      <c r="MQL348" s="1461"/>
      <c r="MQM348" s="1461"/>
      <c r="MQN348" s="1461"/>
      <c r="MQO348" s="1461"/>
      <c r="MQP348" s="1461"/>
      <c r="MQQ348" s="1461"/>
      <c r="MQR348" s="1461"/>
      <c r="MQS348" s="1461"/>
      <c r="MQT348" s="1461"/>
      <c r="MQU348" s="1461"/>
      <c r="MQV348" s="1461"/>
      <c r="MQW348" s="1461"/>
      <c r="MQX348" s="1461"/>
      <c r="MQY348" s="1461"/>
      <c r="MQZ348" s="1461"/>
      <c r="MRA348" s="1461"/>
      <c r="MRB348" s="1461"/>
      <c r="MRC348" s="1461"/>
      <c r="MRD348" s="1461"/>
      <c r="MRE348" s="1461"/>
      <c r="MRF348" s="1461"/>
      <c r="MRG348" s="1461"/>
      <c r="MRH348" s="1461"/>
      <c r="MRI348" s="1461"/>
      <c r="MRJ348" s="1461"/>
      <c r="MRK348" s="1461"/>
      <c r="MRL348" s="1461"/>
      <c r="MRM348" s="1461"/>
      <c r="MRN348" s="1461"/>
      <c r="MRO348" s="1461"/>
      <c r="MRP348" s="1461"/>
      <c r="MRQ348" s="1461"/>
      <c r="MRR348" s="1461"/>
      <c r="MRS348" s="1461"/>
      <c r="MRT348" s="1461"/>
      <c r="MRU348" s="1461"/>
      <c r="MRV348" s="1461"/>
      <c r="MRW348" s="1461"/>
      <c r="MRX348" s="1461"/>
      <c r="MRY348" s="1461"/>
      <c r="MRZ348" s="1461"/>
      <c r="MSA348" s="1461"/>
      <c r="MSB348" s="1461"/>
      <c r="MSC348" s="1461"/>
      <c r="MSD348" s="1461"/>
      <c r="MSE348" s="1461"/>
      <c r="MSF348" s="1461"/>
      <c r="MSG348" s="1461"/>
      <c r="MSH348" s="1461"/>
      <c r="MSI348" s="1461"/>
      <c r="MSJ348" s="1461"/>
      <c r="MSK348" s="1461"/>
      <c r="MSL348" s="1461"/>
      <c r="MSM348" s="1461"/>
      <c r="MSN348" s="1461"/>
      <c r="MSO348" s="1461"/>
      <c r="MSP348" s="1461"/>
      <c r="MSQ348" s="1461"/>
      <c r="MSR348" s="1461"/>
      <c r="MSS348" s="1461"/>
      <c r="MST348" s="1461"/>
      <c r="MSU348" s="1461"/>
      <c r="MSV348" s="1461"/>
      <c r="MSW348" s="1461"/>
      <c r="MSX348" s="1461"/>
      <c r="MSY348" s="1461"/>
      <c r="MSZ348" s="1461"/>
      <c r="MTA348" s="1461"/>
      <c r="MTB348" s="1461"/>
      <c r="MTC348" s="1461"/>
      <c r="MTD348" s="1461"/>
      <c r="MTE348" s="1461"/>
      <c r="MTF348" s="1461"/>
      <c r="MTG348" s="1461"/>
      <c r="MTH348" s="1461"/>
      <c r="MTI348" s="1461"/>
      <c r="MTJ348" s="1461"/>
      <c r="MTK348" s="1461"/>
      <c r="MTL348" s="1461"/>
      <c r="MTM348" s="1461"/>
      <c r="MTN348" s="1461"/>
      <c r="MTO348" s="1461"/>
      <c r="MTP348" s="1461"/>
      <c r="MTQ348" s="1461"/>
      <c r="MTR348" s="1461"/>
      <c r="MTS348" s="1461"/>
      <c r="MTT348" s="1461"/>
      <c r="MTU348" s="1461"/>
      <c r="MTV348" s="1461"/>
      <c r="MTW348" s="1461"/>
      <c r="MTX348" s="1461"/>
      <c r="MTY348" s="1461"/>
      <c r="MTZ348" s="1461"/>
      <c r="MUA348" s="1461"/>
      <c r="MUB348" s="1461"/>
      <c r="MUC348" s="1461"/>
      <c r="MUD348" s="1461"/>
      <c r="MUE348" s="1461"/>
      <c r="MUF348" s="1461"/>
      <c r="MUG348" s="1461"/>
      <c r="MUH348" s="1461"/>
      <c r="MUI348" s="1461"/>
      <c r="MUJ348" s="1461"/>
      <c r="MUK348" s="1461"/>
      <c r="MUL348" s="1461"/>
      <c r="MUM348" s="1461"/>
      <c r="MUN348" s="1461"/>
      <c r="MUO348" s="1461"/>
      <c r="MUP348" s="1461"/>
      <c r="MUQ348" s="1461"/>
      <c r="MUR348" s="1461"/>
      <c r="MUS348" s="1461"/>
      <c r="MUT348" s="1461"/>
      <c r="MUU348" s="1461"/>
      <c r="MUV348" s="1461"/>
      <c r="MUW348" s="1461"/>
      <c r="MUX348" s="1461"/>
      <c r="MUY348" s="1461"/>
      <c r="MUZ348" s="1461"/>
      <c r="MVA348" s="1461"/>
      <c r="MVB348" s="1461"/>
      <c r="MVC348" s="1461"/>
      <c r="MVD348" s="1461"/>
      <c r="MVE348" s="1461"/>
      <c r="MVF348" s="1461"/>
      <c r="MVG348" s="1461"/>
      <c r="MVH348" s="1461"/>
      <c r="MVI348" s="1461"/>
      <c r="MVJ348" s="1461"/>
      <c r="MVK348" s="1461"/>
      <c r="MVL348" s="1461"/>
      <c r="MVM348" s="1461"/>
      <c r="MVN348" s="1461"/>
      <c r="MVO348" s="1461"/>
      <c r="MVP348" s="1461"/>
      <c r="MVQ348" s="1461"/>
      <c r="MVR348" s="1461"/>
      <c r="MVS348" s="1461"/>
      <c r="MVT348" s="1461"/>
      <c r="MVU348" s="1461"/>
      <c r="MVV348" s="1461"/>
      <c r="MVW348" s="1461"/>
      <c r="MVX348" s="1461"/>
      <c r="MVY348" s="1461"/>
      <c r="MVZ348" s="1461"/>
      <c r="MWA348" s="1461"/>
      <c r="MWB348" s="1461"/>
      <c r="MWC348" s="1461"/>
      <c r="MWD348" s="1461"/>
      <c r="MWE348" s="1461"/>
      <c r="MWF348" s="1461"/>
      <c r="MWG348" s="1461"/>
      <c r="MWH348" s="1461"/>
      <c r="MWI348" s="1461"/>
      <c r="MWJ348" s="1461"/>
      <c r="MWK348" s="1461"/>
      <c r="MWL348" s="1461"/>
      <c r="MWM348" s="1461"/>
      <c r="MWN348" s="1461"/>
      <c r="MWO348" s="1461"/>
      <c r="MWP348" s="1461"/>
      <c r="MWQ348" s="1461"/>
      <c r="MWR348" s="1461"/>
      <c r="MWS348" s="1461"/>
      <c r="MWT348" s="1461"/>
      <c r="MWU348" s="1461"/>
      <c r="MWV348" s="1461"/>
      <c r="MWW348" s="1461"/>
      <c r="MWX348" s="1461"/>
      <c r="MWY348" s="1461"/>
      <c r="MWZ348" s="1461"/>
      <c r="MXA348" s="1461"/>
      <c r="MXB348" s="1461"/>
      <c r="MXC348" s="1461"/>
      <c r="MXD348" s="1461"/>
      <c r="MXE348" s="1461"/>
      <c r="MXF348" s="1461"/>
      <c r="MXG348" s="1461"/>
      <c r="MXH348" s="1461"/>
      <c r="MXI348" s="1461"/>
      <c r="MXJ348" s="1461"/>
      <c r="MXK348" s="1461"/>
      <c r="MXL348" s="1461"/>
      <c r="MXM348" s="1461"/>
      <c r="MXN348" s="1461"/>
      <c r="MXO348" s="1461"/>
      <c r="MXP348" s="1461"/>
      <c r="MXQ348" s="1461"/>
      <c r="MXR348" s="1461"/>
      <c r="MXS348" s="1461"/>
      <c r="MXT348" s="1461"/>
      <c r="MXU348" s="1461"/>
      <c r="MXV348" s="1461"/>
      <c r="MXW348" s="1461"/>
      <c r="MXX348" s="1461"/>
      <c r="MXY348" s="1461"/>
      <c r="MXZ348" s="1461"/>
      <c r="MYA348" s="1461"/>
      <c r="MYB348" s="1461"/>
      <c r="MYC348" s="1461"/>
      <c r="MYD348" s="1461"/>
      <c r="MYE348" s="1461"/>
      <c r="MYF348" s="1461"/>
      <c r="MYG348" s="1461"/>
      <c r="MYH348" s="1461"/>
      <c r="MYI348" s="1461"/>
      <c r="MYJ348" s="1461"/>
      <c r="MYK348" s="1461"/>
      <c r="MYL348" s="1461"/>
      <c r="MYM348" s="1461"/>
      <c r="MYN348" s="1461"/>
      <c r="MYO348" s="1461"/>
      <c r="MYP348" s="1461"/>
      <c r="MYQ348" s="1461"/>
      <c r="MYR348" s="1461"/>
      <c r="MYS348" s="1461"/>
      <c r="MYT348" s="1461"/>
      <c r="MYU348" s="1461"/>
      <c r="MYV348" s="1461"/>
      <c r="MYW348" s="1461"/>
      <c r="MYX348" s="1461"/>
      <c r="MYY348" s="1461"/>
      <c r="MYZ348" s="1461"/>
      <c r="MZA348" s="1461"/>
      <c r="MZB348" s="1461"/>
      <c r="MZC348" s="1461"/>
      <c r="MZD348" s="1461"/>
      <c r="MZE348" s="1461"/>
      <c r="MZF348" s="1461"/>
      <c r="MZG348" s="1461"/>
      <c r="MZH348" s="1461"/>
      <c r="MZI348" s="1461"/>
      <c r="MZJ348" s="1461"/>
      <c r="MZK348" s="1461"/>
      <c r="MZL348" s="1461"/>
      <c r="MZM348" s="1461"/>
      <c r="MZN348" s="1461"/>
      <c r="MZO348" s="1461"/>
      <c r="MZP348" s="1461"/>
      <c r="MZQ348" s="1461"/>
      <c r="MZR348" s="1461"/>
      <c r="MZS348" s="1461"/>
      <c r="MZT348" s="1461"/>
      <c r="MZU348" s="1461"/>
      <c r="MZV348" s="1461"/>
      <c r="MZW348" s="1461"/>
      <c r="MZX348" s="1461"/>
      <c r="MZY348" s="1461"/>
      <c r="MZZ348" s="1461"/>
      <c r="NAA348" s="1461"/>
      <c r="NAB348" s="1461"/>
      <c r="NAC348" s="1461"/>
      <c r="NAD348" s="1461"/>
      <c r="NAE348" s="1461"/>
      <c r="NAF348" s="1461"/>
      <c r="NAG348" s="1461"/>
      <c r="NAH348" s="1461"/>
      <c r="NAI348" s="1461"/>
      <c r="NAJ348" s="1461"/>
      <c r="NAK348" s="1461"/>
      <c r="NAL348" s="1461"/>
      <c r="NAM348" s="1461"/>
      <c r="NAN348" s="1461"/>
      <c r="NAO348" s="1461"/>
      <c r="NAP348" s="1461"/>
      <c r="NAQ348" s="1461"/>
      <c r="NAR348" s="1461"/>
      <c r="NAS348" s="1461"/>
      <c r="NAT348" s="1461"/>
      <c r="NAU348" s="1461"/>
      <c r="NAV348" s="1461"/>
      <c r="NAW348" s="1461"/>
      <c r="NAX348" s="1461"/>
      <c r="NAY348" s="1461"/>
      <c r="NAZ348" s="1461"/>
      <c r="NBA348" s="1461"/>
      <c r="NBB348" s="1461"/>
      <c r="NBC348" s="1461"/>
      <c r="NBD348" s="1461"/>
      <c r="NBE348" s="1461"/>
      <c r="NBF348" s="1461"/>
      <c r="NBG348" s="1461"/>
      <c r="NBH348" s="1461"/>
      <c r="NBI348" s="1461"/>
      <c r="NBJ348" s="1461"/>
      <c r="NBK348" s="1461"/>
      <c r="NBL348" s="1461"/>
      <c r="NBM348" s="1461"/>
      <c r="NBN348" s="1461"/>
      <c r="NBO348" s="1461"/>
      <c r="NBP348" s="1461"/>
      <c r="NBQ348" s="1461"/>
      <c r="NBR348" s="1461"/>
      <c r="NBS348" s="1461"/>
      <c r="NBT348" s="1461"/>
      <c r="NBU348" s="1461"/>
      <c r="NBV348" s="1461"/>
      <c r="NBW348" s="1461"/>
      <c r="NBX348" s="1461"/>
      <c r="NBY348" s="1461"/>
      <c r="NBZ348" s="1461"/>
      <c r="NCA348" s="1461"/>
      <c r="NCB348" s="1461"/>
      <c r="NCC348" s="1461"/>
      <c r="NCD348" s="1461"/>
      <c r="NCE348" s="1461"/>
      <c r="NCF348" s="1461"/>
      <c r="NCG348" s="1461"/>
      <c r="NCH348" s="1461"/>
      <c r="NCI348" s="1461"/>
      <c r="NCJ348" s="1461"/>
      <c r="NCK348" s="1461"/>
      <c r="NCL348" s="1461"/>
      <c r="NCM348" s="1461"/>
      <c r="NCN348" s="1461"/>
      <c r="NCO348" s="1461"/>
      <c r="NCP348" s="1461"/>
      <c r="NCQ348" s="1461"/>
      <c r="NCR348" s="1461"/>
      <c r="NCS348" s="1461"/>
      <c r="NCT348" s="1461"/>
      <c r="NCU348" s="1461"/>
      <c r="NCV348" s="1461"/>
      <c r="NCW348" s="1461"/>
      <c r="NCX348" s="1461"/>
      <c r="NCY348" s="1461"/>
      <c r="NCZ348" s="1461"/>
      <c r="NDA348" s="1461"/>
      <c r="NDB348" s="1461"/>
      <c r="NDC348" s="1461"/>
      <c r="NDD348" s="1461"/>
      <c r="NDE348" s="1461"/>
      <c r="NDF348" s="1461"/>
      <c r="NDG348" s="1461"/>
      <c r="NDH348" s="1461"/>
      <c r="NDI348" s="1461"/>
      <c r="NDJ348" s="1461"/>
      <c r="NDK348" s="1461"/>
      <c r="NDL348" s="1461"/>
      <c r="NDM348" s="1461"/>
      <c r="NDN348" s="1461"/>
      <c r="NDO348" s="1461"/>
      <c r="NDP348" s="1461"/>
      <c r="NDQ348" s="1461"/>
      <c r="NDR348" s="1461"/>
      <c r="NDS348" s="1461"/>
      <c r="NDT348" s="1461"/>
      <c r="NDU348" s="1461"/>
      <c r="NDV348" s="1461"/>
      <c r="NDW348" s="1461"/>
      <c r="NDX348" s="1461"/>
      <c r="NDY348" s="1461"/>
      <c r="NDZ348" s="1461"/>
      <c r="NEA348" s="1461"/>
      <c r="NEB348" s="1461"/>
      <c r="NEC348" s="1461"/>
      <c r="NED348" s="1461"/>
      <c r="NEE348" s="1461"/>
      <c r="NEF348" s="1461"/>
      <c r="NEG348" s="1461"/>
      <c r="NEH348" s="1461"/>
      <c r="NEI348" s="1461"/>
      <c r="NEJ348" s="1461"/>
      <c r="NEK348" s="1461"/>
      <c r="NEL348" s="1461"/>
      <c r="NEM348" s="1461"/>
      <c r="NEN348" s="1461"/>
      <c r="NEO348" s="1461"/>
      <c r="NEP348" s="1461"/>
      <c r="NEQ348" s="1461"/>
      <c r="NER348" s="1461"/>
      <c r="NES348" s="1461"/>
      <c r="NET348" s="1461"/>
      <c r="NEU348" s="1461"/>
      <c r="NEV348" s="1461"/>
      <c r="NEW348" s="1461"/>
      <c r="NEX348" s="1461"/>
      <c r="NEY348" s="1461"/>
      <c r="NEZ348" s="1461"/>
      <c r="NFA348" s="1461"/>
      <c r="NFB348" s="1461"/>
      <c r="NFC348" s="1461"/>
      <c r="NFD348" s="1461"/>
      <c r="NFE348" s="1461"/>
      <c r="NFF348" s="1461"/>
      <c r="NFG348" s="1461"/>
      <c r="NFH348" s="1461"/>
      <c r="NFI348" s="1461"/>
      <c r="NFJ348" s="1461"/>
      <c r="NFK348" s="1461"/>
      <c r="NFL348" s="1461"/>
      <c r="NFM348" s="1461"/>
      <c r="NFN348" s="1461"/>
      <c r="NFO348" s="1461"/>
      <c r="NFP348" s="1461"/>
      <c r="NFQ348" s="1461"/>
      <c r="NFR348" s="1461"/>
      <c r="NFS348" s="1461"/>
      <c r="NFT348" s="1461"/>
      <c r="NFU348" s="1461"/>
      <c r="NFV348" s="1461"/>
      <c r="NFW348" s="1461"/>
      <c r="NFX348" s="1461"/>
      <c r="NFY348" s="1461"/>
      <c r="NFZ348" s="1461"/>
      <c r="NGA348" s="1461"/>
      <c r="NGB348" s="1461"/>
      <c r="NGC348" s="1461"/>
      <c r="NGD348" s="1461"/>
      <c r="NGE348" s="1461"/>
      <c r="NGF348" s="1461"/>
      <c r="NGG348" s="1461"/>
      <c r="NGH348" s="1461"/>
      <c r="NGI348" s="1461"/>
      <c r="NGJ348" s="1461"/>
      <c r="NGK348" s="1461"/>
      <c r="NGL348" s="1461"/>
      <c r="NGM348" s="1461"/>
      <c r="NGN348" s="1461"/>
      <c r="NGO348" s="1461"/>
      <c r="NGP348" s="1461"/>
      <c r="NGQ348" s="1461"/>
      <c r="NGR348" s="1461"/>
      <c r="NGS348" s="1461"/>
      <c r="NGT348" s="1461"/>
      <c r="NGU348" s="1461"/>
      <c r="NGV348" s="1461"/>
      <c r="NGW348" s="1461"/>
      <c r="NGX348" s="1461"/>
      <c r="NGY348" s="1461"/>
      <c r="NGZ348" s="1461"/>
      <c r="NHA348" s="1461"/>
      <c r="NHB348" s="1461"/>
      <c r="NHC348" s="1461"/>
      <c r="NHD348" s="1461"/>
      <c r="NHE348" s="1461"/>
      <c r="NHF348" s="1461"/>
      <c r="NHG348" s="1461"/>
      <c r="NHH348" s="1461"/>
      <c r="NHI348" s="1461"/>
      <c r="NHJ348" s="1461"/>
      <c r="NHK348" s="1461"/>
      <c r="NHL348" s="1461"/>
      <c r="NHM348" s="1461"/>
      <c r="NHN348" s="1461"/>
      <c r="NHO348" s="1461"/>
      <c r="NHP348" s="1461"/>
      <c r="NHQ348" s="1461"/>
      <c r="NHR348" s="1461"/>
      <c r="NHS348" s="1461"/>
      <c r="NHT348" s="1461"/>
      <c r="NHU348" s="1461"/>
      <c r="NHV348" s="1461"/>
      <c r="NHW348" s="1461"/>
      <c r="NHX348" s="1461"/>
      <c r="NHY348" s="1461"/>
      <c r="NHZ348" s="1461"/>
      <c r="NIA348" s="1461"/>
      <c r="NIB348" s="1461"/>
      <c r="NIC348" s="1461"/>
      <c r="NID348" s="1461"/>
      <c r="NIE348" s="1461"/>
      <c r="NIF348" s="1461"/>
      <c r="NIG348" s="1461"/>
      <c r="NIH348" s="1461"/>
      <c r="NII348" s="1461"/>
      <c r="NIJ348" s="1461"/>
      <c r="NIK348" s="1461"/>
      <c r="NIL348" s="1461"/>
      <c r="NIM348" s="1461"/>
      <c r="NIN348" s="1461"/>
      <c r="NIO348" s="1461"/>
      <c r="NIP348" s="1461"/>
      <c r="NIQ348" s="1461"/>
      <c r="NIR348" s="1461"/>
      <c r="NIS348" s="1461"/>
      <c r="NIT348" s="1461"/>
      <c r="NIU348" s="1461"/>
      <c r="NIV348" s="1461"/>
      <c r="NIW348" s="1461"/>
      <c r="NIX348" s="1461"/>
      <c r="NIY348" s="1461"/>
      <c r="NIZ348" s="1461"/>
      <c r="NJA348" s="1461"/>
      <c r="NJB348" s="1461"/>
      <c r="NJC348" s="1461"/>
      <c r="NJD348" s="1461"/>
      <c r="NJE348" s="1461"/>
      <c r="NJF348" s="1461"/>
      <c r="NJG348" s="1461"/>
      <c r="NJH348" s="1461"/>
      <c r="NJI348" s="1461"/>
      <c r="NJJ348" s="1461"/>
      <c r="NJK348" s="1461"/>
      <c r="NJL348" s="1461"/>
      <c r="NJM348" s="1461"/>
      <c r="NJN348" s="1461"/>
      <c r="NJO348" s="1461"/>
      <c r="NJP348" s="1461"/>
      <c r="NJQ348" s="1461"/>
      <c r="NJR348" s="1461"/>
      <c r="NJS348" s="1461"/>
      <c r="NJT348" s="1461"/>
      <c r="NJU348" s="1461"/>
      <c r="NJV348" s="1461"/>
      <c r="NJW348" s="1461"/>
      <c r="NJX348" s="1461"/>
      <c r="NJY348" s="1461"/>
      <c r="NJZ348" s="1461"/>
      <c r="NKA348" s="1461"/>
      <c r="NKB348" s="1461"/>
      <c r="NKC348" s="1461"/>
      <c r="NKD348" s="1461"/>
      <c r="NKE348" s="1461"/>
      <c r="NKF348" s="1461"/>
      <c r="NKG348" s="1461"/>
      <c r="NKH348" s="1461"/>
      <c r="NKI348" s="1461"/>
      <c r="NKJ348" s="1461"/>
      <c r="NKK348" s="1461"/>
      <c r="NKL348" s="1461"/>
      <c r="NKM348" s="1461"/>
      <c r="NKN348" s="1461"/>
      <c r="NKO348" s="1461"/>
      <c r="NKP348" s="1461"/>
      <c r="NKQ348" s="1461"/>
      <c r="NKR348" s="1461"/>
      <c r="NKS348" s="1461"/>
      <c r="NKT348" s="1461"/>
      <c r="NKU348" s="1461"/>
      <c r="NKV348" s="1461"/>
      <c r="NKW348" s="1461"/>
      <c r="NKX348" s="1461"/>
      <c r="NKY348" s="1461"/>
      <c r="NKZ348" s="1461"/>
      <c r="NLA348" s="1461"/>
      <c r="NLB348" s="1461"/>
      <c r="NLC348" s="1461"/>
      <c r="NLD348" s="1461"/>
      <c r="NLE348" s="1461"/>
      <c r="NLF348" s="1461"/>
      <c r="NLG348" s="1461"/>
      <c r="NLH348" s="1461"/>
      <c r="NLI348" s="1461"/>
      <c r="NLJ348" s="1461"/>
      <c r="NLK348" s="1461"/>
      <c r="NLL348" s="1461"/>
      <c r="NLM348" s="1461"/>
      <c r="NLN348" s="1461"/>
      <c r="NLO348" s="1461"/>
      <c r="NLP348" s="1461"/>
      <c r="NLQ348" s="1461"/>
      <c r="NLR348" s="1461"/>
      <c r="NLS348" s="1461"/>
      <c r="NLT348" s="1461"/>
      <c r="NLU348" s="1461"/>
      <c r="NLV348" s="1461"/>
      <c r="NLW348" s="1461"/>
      <c r="NLX348" s="1461"/>
      <c r="NLY348" s="1461"/>
      <c r="NLZ348" s="1461"/>
      <c r="NMA348" s="1461"/>
      <c r="NMB348" s="1461"/>
      <c r="NMC348" s="1461"/>
      <c r="NMD348" s="1461"/>
      <c r="NME348" s="1461"/>
      <c r="NMF348" s="1461"/>
      <c r="NMG348" s="1461"/>
      <c r="NMH348" s="1461"/>
      <c r="NMI348" s="1461"/>
      <c r="NMJ348" s="1461"/>
      <c r="NMK348" s="1461"/>
      <c r="NML348" s="1461"/>
      <c r="NMM348" s="1461"/>
      <c r="NMN348" s="1461"/>
      <c r="NMO348" s="1461"/>
      <c r="NMP348" s="1461"/>
      <c r="NMQ348" s="1461"/>
      <c r="NMR348" s="1461"/>
      <c r="NMS348" s="1461"/>
      <c r="NMT348" s="1461"/>
      <c r="NMU348" s="1461"/>
      <c r="NMV348" s="1461"/>
      <c r="NMW348" s="1461"/>
      <c r="NMX348" s="1461"/>
      <c r="NMY348" s="1461"/>
      <c r="NMZ348" s="1461"/>
      <c r="NNA348" s="1461"/>
      <c r="NNB348" s="1461"/>
      <c r="NNC348" s="1461"/>
      <c r="NND348" s="1461"/>
      <c r="NNE348" s="1461"/>
      <c r="NNF348" s="1461"/>
      <c r="NNG348" s="1461"/>
      <c r="NNH348" s="1461"/>
      <c r="NNI348" s="1461"/>
      <c r="NNJ348" s="1461"/>
      <c r="NNK348" s="1461"/>
      <c r="NNL348" s="1461"/>
      <c r="NNM348" s="1461"/>
      <c r="NNN348" s="1461"/>
      <c r="NNO348" s="1461"/>
      <c r="NNP348" s="1461"/>
      <c r="NNQ348" s="1461"/>
      <c r="NNR348" s="1461"/>
      <c r="NNS348" s="1461"/>
      <c r="NNT348" s="1461"/>
      <c r="NNU348" s="1461"/>
      <c r="NNV348" s="1461"/>
      <c r="NNW348" s="1461"/>
      <c r="NNX348" s="1461"/>
      <c r="NNY348" s="1461"/>
      <c r="NNZ348" s="1461"/>
      <c r="NOA348" s="1461"/>
      <c r="NOB348" s="1461"/>
      <c r="NOC348" s="1461"/>
      <c r="NOD348" s="1461"/>
      <c r="NOE348" s="1461"/>
      <c r="NOF348" s="1461"/>
      <c r="NOG348" s="1461"/>
      <c r="NOH348" s="1461"/>
      <c r="NOI348" s="1461"/>
      <c r="NOJ348" s="1461"/>
      <c r="NOK348" s="1461"/>
      <c r="NOL348" s="1461"/>
      <c r="NOM348" s="1461"/>
      <c r="NON348" s="1461"/>
      <c r="NOO348" s="1461"/>
      <c r="NOP348" s="1461"/>
      <c r="NOQ348" s="1461"/>
      <c r="NOR348" s="1461"/>
      <c r="NOS348" s="1461"/>
      <c r="NOT348" s="1461"/>
      <c r="NOU348" s="1461"/>
      <c r="NOV348" s="1461"/>
      <c r="NOW348" s="1461"/>
      <c r="NOX348" s="1461"/>
      <c r="NOY348" s="1461"/>
      <c r="NOZ348" s="1461"/>
      <c r="NPA348" s="1461"/>
      <c r="NPB348" s="1461"/>
      <c r="NPC348" s="1461"/>
      <c r="NPD348" s="1461"/>
      <c r="NPE348" s="1461"/>
      <c r="NPF348" s="1461"/>
      <c r="NPG348" s="1461"/>
      <c r="NPH348" s="1461"/>
      <c r="NPI348" s="1461"/>
      <c r="NPJ348" s="1461"/>
      <c r="NPK348" s="1461"/>
      <c r="NPL348" s="1461"/>
      <c r="NPM348" s="1461"/>
      <c r="NPN348" s="1461"/>
      <c r="NPO348" s="1461"/>
      <c r="NPP348" s="1461"/>
      <c r="NPQ348" s="1461"/>
      <c r="NPR348" s="1461"/>
      <c r="NPS348" s="1461"/>
      <c r="NPT348" s="1461"/>
      <c r="NPU348" s="1461"/>
      <c r="NPV348" s="1461"/>
      <c r="NPW348" s="1461"/>
      <c r="NPX348" s="1461"/>
      <c r="NPY348" s="1461"/>
      <c r="NPZ348" s="1461"/>
      <c r="NQA348" s="1461"/>
      <c r="NQB348" s="1461"/>
      <c r="NQC348" s="1461"/>
      <c r="NQD348" s="1461"/>
      <c r="NQE348" s="1461"/>
      <c r="NQF348" s="1461"/>
      <c r="NQG348" s="1461"/>
      <c r="NQH348" s="1461"/>
      <c r="NQI348" s="1461"/>
      <c r="NQJ348" s="1461"/>
      <c r="NQK348" s="1461"/>
      <c r="NQL348" s="1461"/>
      <c r="NQM348" s="1461"/>
      <c r="NQN348" s="1461"/>
      <c r="NQO348" s="1461"/>
      <c r="NQP348" s="1461"/>
      <c r="NQQ348" s="1461"/>
      <c r="NQR348" s="1461"/>
      <c r="NQS348" s="1461"/>
      <c r="NQT348" s="1461"/>
      <c r="NQU348" s="1461"/>
      <c r="NQV348" s="1461"/>
      <c r="NQW348" s="1461"/>
      <c r="NQX348" s="1461"/>
      <c r="NQY348" s="1461"/>
      <c r="NQZ348" s="1461"/>
      <c r="NRA348" s="1461"/>
      <c r="NRB348" s="1461"/>
      <c r="NRC348" s="1461"/>
      <c r="NRD348" s="1461"/>
      <c r="NRE348" s="1461"/>
      <c r="NRF348" s="1461"/>
      <c r="NRG348" s="1461"/>
      <c r="NRH348" s="1461"/>
      <c r="NRI348" s="1461"/>
      <c r="NRJ348" s="1461"/>
      <c r="NRK348" s="1461"/>
      <c r="NRL348" s="1461"/>
      <c r="NRM348" s="1461"/>
      <c r="NRN348" s="1461"/>
      <c r="NRO348" s="1461"/>
      <c r="NRP348" s="1461"/>
      <c r="NRQ348" s="1461"/>
      <c r="NRR348" s="1461"/>
      <c r="NRS348" s="1461"/>
      <c r="NRT348" s="1461"/>
      <c r="NRU348" s="1461"/>
      <c r="NRV348" s="1461"/>
      <c r="NRW348" s="1461"/>
      <c r="NRX348" s="1461"/>
      <c r="NRY348" s="1461"/>
      <c r="NRZ348" s="1461"/>
      <c r="NSA348" s="1461"/>
      <c r="NSB348" s="1461"/>
      <c r="NSC348" s="1461"/>
      <c r="NSD348" s="1461"/>
      <c r="NSE348" s="1461"/>
      <c r="NSF348" s="1461"/>
      <c r="NSG348" s="1461"/>
      <c r="NSH348" s="1461"/>
      <c r="NSI348" s="1461"/>
      <c r="NSJ348" s="1461"/>
      <c r="NSK348" s="1461"/>
      <c r="NSL348" s="1461"/>
      <c r="NSM348" s="1461"/>
      <c r="NSN348" s="1461"/>
      <c r="NSO348" s="1461"/>
      <c r="NSP348" s="1461"/>
      <c r="NSQ348" s="1461"/>
      <c r="NSR348" s="1461"/>
      <c r="NSS348" s="1461"/>
      <c r="NST348" s="1461"/>
      <c r="NSU348" s="1461"/>
      <c r="NSV348" s="1461"/>
      <c r="NSW348" s="1461"/>
      <c r="NSX348" s="1461"/>
      <c r="NSY348" s="1461"/>
      <c r="NSZ348" s="1461"/>
      <c r="NTA348" s="1461"/>
      <c r="NTB348" s="1461"/>
      <c r="NTC348" s="1461"/>
      <c r="NTD348" s="1461"/>
      <c r="NTE348" s="1461"/>
      <c r="NTF348" s="1461"/>
      <c r="NTG348" s="1461"/>
      <c r="NTH348" s="1461"/>
      <c r="NTI348" s="1461"/>
      <c r="NTJ348" s="1461"/>
      <c r="NTK348" s="1461"/>
      <c r="NTL348" s="1461"/>
      <c r="NTM348" s="1461"/>
      <c r="NTN348" s="1461"/>
      <c r="NTO348" s="1461"/>
      <c r="NTP348" s="1461"/>
      <c r="NTQ348" s="1461"/>
      <c r="NTR348" s="1461"/>
      <c r="NTS348" s="1461"/>
      <c r="NTT348" s="1461"/>
      <c r="NTU348" s="1461"/>
      <c r="NTV348" s="1461"/>
      <c r="NTW348" s="1461"/>
      <c r="NTX348" s="1461"/>
      <c r="NTY348" s="1461"/>
      <c r="NTZ348" s="1461"/>
      <c r="NUA348" s="1461"/>
      <c r="NUB348" s="1461"/>
      <c r="NUC348" s="1461"/>
      <c r="NUD348" s="1461"/>
      <c r="NUE348" s="1461"/>
      <c r="NUF348" s="1461"/>
      <c r="NUG348" s="1461"/>
      <c r="NUH348" s="1461"/>
      <c r="NUI348" s="1461"/>
      <c r="NUJ348" s="1461"/>
      <c r="NUK348" s="1461"/>
      <c r="NUL348" s="1461"/>
      <c r="NUM348" s="1461"/>
      <c r="NUN348" s="1461"/>
      <c r="NUO348" s="1461"/>
      <c r="NUP348" s="1461"/>
      <c r="NUQ348" s="1461"/>
      <c r="NUR348" s="1461"/>
      <c r="NUS348" s="1461"/>
      <c r="NUT348" s="1461"/>
      <c r="NUU348" s="1461"/>
      <c r="NUV348" s="1461"/>
      <c r="NUW348" s="1461"/>
      <c r="NUX348" s="1461"/>
      <c r="NUY348" s="1461"/>
      <c r="NUZ348" s="1461"/>
      <c r="NVA348" s="1461"/>
      <c r="NVB348" s="1461"/>
      <c r="NVC348" s="1461"/>
      <c r="NVD348" s="1461"/>
      <c r="NVE348" s="1461"/>
      <c r="NVF348" s="1461"/>
      <c r="NVG348" s="1461"/>
      <c r="NVH348" s="1461"/>
      <c r="NVI348" s="1461"/>
      <c r="NVJ348" s="1461"/>
      <c r="NVK348" s="1461"/>
      <c r="NVL348" s="1461"/>
      <c r="NVM348" s="1461"/>
      <c r="NVN348" s="1461"/>
      <c r="NVO348" s="1461"/>
      <c r="NVP348" s="1461"/>
      <c r="NVQ348" s="1461"/>
      <c r="NVR348" s="1461"/>
      <c r="NVS348" s="1461"/>
      <c r="NVT348" s="1461"/>
      <c r="NVU348" s="1461"/>
      <c r="NVV348" s="1461"/>
      <c r="NVW348" s="1461"/>
      <c r="NVX348" s="1461"/>
      <c r="NVY348" s="1461"/>
      <c r="NVZ348" s="1461"/>
      <c r="NWA348" s="1461"/>
      <c r="NWB348" s="1461"/>
      <c r="NWC348" s="1461"/>
      <c r="NWD348" s="1461"/>
      <c r="NWE348" s="1461"/>
      <c r="NWF348" s="1461"/>
      <c r="NWG348" s="1461"/>
      <c r="NWH348" s="1461"/>
      <c r="NWI348" s="1461"/>
      <c r="NWJ348" s="1461"/>
      <c r="NWK348" s="1461"/>
      <c r="NWL348" s="1461"/>
      <c r="NWM348" s="1461"/>
      <c r="NWN348" s="1461"/>
      <c r="NWO348" s="1461"/>
      <c r="NWP348" s="1461"/>
      <c r="NWQ348" s="1461"/>
      <c r="NWR348" s="1461"/>
      <c r="NWS348" s="1461"/>
      <c r="NWT348" s="1461"/>
      <c r="NWU348" s="1461"/>
      <c r="NWV348" s="1461"/>
      <c r="NWW348" s="1461"/>
      <c r="NWX348" s="1461"/>
      <c r="NWY348" s="1461"/>
      <c r="NWZ348" s="1461"/>
      <c r="NXA348" s="1461"/>
      <c r="NXB348" s="1461"/>
      <c r="NXC348" s="1461"/>
      <c r="NXD348" s="1461"/>
      <c r="NXE348" s="1461"/>
      <c r="NXF348" s="1461"/>
      <c r="NXG348" s="1461"/>
      <c r="NXH348" s="1461"/>
      <c r="NXI348" s="1461"/>
      <c r="NXJ348" s="1461"/>
      <c r="NXK348" s="1461"/>
      <c r="NXL348" s="1461"/>
      <c r="NXM348" s="1461"/>
      <c r="NXN348" s="1461"/>
      <c r="NXO348" s="1461"/>
      <c r="NXP348" s="1461"/>
      <c r="NXQ348" s="1461"/>
      <c r="NXR348" s="1461"/>
      <c r="NXS348" s="1461"/>
      <c r="NXT348" s="1461"/>
      <c r="NXU348" s="1461"/>
      <c r="NXV348" s="1461"/>
      <c r="NXW348" s="1461"/>
      <c r="NXX348" s="1461"/>
      <c r="NXY348" s="1461"/>
      <c r="NXZ348" s="1461"/>
      <c r="NYA348" s="1461"/>
      <c r="NYB348" s="1461"/>
      <c r="NYC348" s="1461"/>
      <c r="NYD348" s="1461"/>
      <c r="NYE348" s="1461"/>
      <c r="NYF348" s="1461"/>
      <c r="NYG348" s="1461"/>
      <c r="NYH348" s="1461"/>
      <c r="NYI348" s="1461"/>
      <c r="NYJ348" s="1461"/>
      <c r="NYK348" s="1461"/>
      <c r="NYL348" s="1461"/>
      <c r="NYM348" s="1461"/>
      <c r="NYN348" s="1461"/>
      <c r="NYO348" s="1461"/>
      <c r="NYP348" s="1461"/>
      <c r="NYQ348" s="1461"/>
      <c r="NYR348" s="1461"/>
      <c r="NYS348" s="1461"/>
      <c r="NYT348" s="1461"/>
      <c r="NYU348" s="1461"/>
      <c r="NYV348" s="1461"/>
      <c r="NYW348" s="1461"/>
      <c r="NYX348" s="1461"/>
      <c r="NYY348" s="1461"/>
      <c r="NYZ348" s="1461"/>
      <c r="NZA348" s="1461"/>
      <c r="NZB348" s="1461"/>
      <c r="NZC348" s="1461"/>
      <c r="NZD348" s="1461"/>
      <c r="NZE348" s="1461"/>
      <c r="NZF348" s="1461"/>
      <c r="NZG348" s="1461"/>
      <c r="NZH348" s="1461"/>
      <c r="NZI348" s="1461"/>
      <c r="NZJ348" s="1461"/>
      <c r="NZK348" s="1461"/>
      <c r="NZL348" s="1461"/>
      <c r="NZM348" s="1461"/>
      <c r="NZN348" s="1461"/>
      <c r="NZO348" s="1461"/>
      <c r="NZP348" s="1461"/>
      <c r="NZQ348" s="1461"/>
      <c r="NZR348" s="1461"/>
      <c r="NZS348" s="1461"/>
      <c r="NZT348" s="1461"/>
      <c r="NZU348" s="1461"/>
      <c r="NZV348" s="1461"/>
      <c r="NZW348" s="1461"/>
      <c r="NZX348" s="1461"/>
      <c r="NZY348" s="1461"/>
      <c r="NZZ348" s="1461"/>
      <c r="OAA348" s="1461"/>
      <c r="OAB348" s="1461"/>
      <c r="OAC348" s="1461"/>
      <c r="OAD348" s="1461"/>
      <c r="OAE348" s="1461"/>
      <c r="OAF348" s="1461"/>
      <c r="OAG348" s="1461"/>
      <c r="OAH348" s="1461"/>
      <c r="OAI348" s="1461"/>
      <c r="OAJ348" s="1461"/>
      <c r="OAK348" s="1461"/>
      <c r="OAL348" s="1461"/>
      <c r="OAM348" s="1461"/>
      <c r="OAN348" s="1461"/>
      <c r="OAO348" s="1461"/>
      <c r="OAP348" s="1461"/>
      <c r="OAQ348" s="1461"/>
      <c r="OAR348" s="1461"/>
      <c r="OAS348" s="1461"/>
      <c r="OAT348" s="1461"/>
      <c r="OAU348" s="1461"/>
      <c r="OAV348" s="1461"/>
      <c r="OAW348" s="1461"/>
      <c r="OAX348" s="1461"/>
      <c r="OAY348" s="1461"/>
      <c r="OAZ348" s="1461"/>
      <c r="OBA348" s="1461"/>
      <c r="OBB348" s="1461"/>
      <c r="OBC348" s="1461"/>
      <c r="OBD348" s="1461"/>
      <c r="OBE348" s="1461"/>
      <c r="OBF348" s="1461"/>
      <c r="OBG348" s="1461"/>
      <c r="OBH348" s="1461"/>
      <c r="OBI348" s="1461"/>
      <c r="OBJ348" s="1461"/>
      <c r="OBK348" s="1461"/>
      <c r="OBL348" s="1461"/>
      <c r="OBM348" s="1461"/>
      <c r="OBN348" s="1461"/>
      <c r="OBO348" s="1461"/>
      <c r="OBP348" s="1461"/>
      <c r="OBQ348" s="1461"/>
      <c r="OBR348" s="1461"/>
      <c r="OBS348" s="1461"/>
      <c r="OBT348" s="1461"/>
      <c r="OBU348" s="1461"/>
      <c r="OBV348" s="1461"/>
      <c r="OBW348" s="1461"/>
      <c r="OBX348" s="1461"/>
      <c r="OBY348" s="1461"/>
      <c r="OBZ348" s="1461"/>
      <c r="OCA348" s="1461"/>
      <c r="OCB348" s="1461"/>
      <c r="OCC348" s="1461"/>
      <c r="OCD348" s="1461"/>
      <c r="OCE348" s="1461"/>
      <c r="OCF348" s="1461"/>
      <c r="OCG348" s="1461"/>
      <c r="OCH348" s="1461"/>
      <c r="OCI348" s="1461"/>
      <c r="OCJ348" s="1461"/>
      <c r="OCK348" s="1461"/>
      <c r="OCL348" s="1461"/>
      <c r="OCM348" s="1461"/>
      <c r="OCN348" s="1461"/>
      <c r="OCO348" s="1461"/>
      <c r="OCP348" s="1461"/>
      <c r="OCQ348" s="1461"/>
      <c r="OCR348" s="1461"/>
      <c r="OCS348" s="1461"/>
      <c r="OCT348" s="1461"/>
      <c r="OCU348" s="1461"/>
      <c r="OCV348" s="1461"/>
      <c r="OCW348" s="1461"/>
      <c r="OCX348" s="1461"/>
      <c r="OCY348" s="1461"/>
      <c r="OCZ348" s="1461"/>
      <c r="ODA348" s="1461"/>
      <c r="ODB348" s="1461"/>
      <c r="ODC348" s="1461"/>
      <c r="ODD348" s="1461"/>
      <c r="ODE348" s="1461"/>
      <c r="ODF348" s="1461"/>
      <c r="ODG348" s="1461"/>
      <c r="ODH348" s="1461"/>
      <c r="ODI348" s="1461"/>
      <c r="ODJ348" s="1461"/>
      <c r="ODK348" s="1461"/>
      <c r="ODL348" s="1461"/>
      <c r="ODM348" s="1461"/>
      <c r="ODN348" s="1461"/>
      <c r="ODO348" s="1461"/>
      <c r="ODP348" s="1461"/>
      <c r="ODQ348" s="1461"/>
      <c r="ODR348" s="1461"/>
      <c r="ODS348" s="1461"/>
      <c r="ODT348" s="1461"/>
      <c r="ODU348" s="1461"/>
      <c r="ODV348" s="1461"/>
      <c r="ODW348" s="1461"/>
      <c r="ODX348" s="1461"/>
      <c r="ODY348" s="1461"/>
      <c r="ODZ348" s="1461"/>
      <c r="OEA348" s="1461"/>
      <c r="OEB348" s="1461"/>
      <c r="OEC348" s="1461"/>
      <c r="OED348" s="1461"/>
      <c r="OEE348" s="1461"/>
      <c r="OEF348" s="1461"/>
      <c r="OEG348" s="1461"/>
      <c r="OEH348" s="1461"/>
      <c r="OEI348" s="1461"/>
      <c r="OEJ348" s="1461"/>
      <c r="OEK348" s="1461"/>
      <c r="OEL348" s="1461"/>
      <c r="OEM348" s="1461"/>
      <c r="OEN348" s="1461"/>
      <c r="OEO348" s="1461"/>
      <c r="OEP348" s="1461"/>
      <c r="OEQ348" s="1461"/>
      <c r="OER348" s="1461"/>
      <c r="OES348" s="1461"/>
      <c r="OET348" s="1461"/>
      <c r="OEU348" s="1461"/>
      <c r="OEV348" s="1461"/>
      <c r="OEW348" s="1461"/>
      <c r="OEX348" s="1461"/>
      <c r="OEY348" s="1461"/>
      <c r="OEZ348" s="1461"/>
      <c r="OFA348" s="1461"/>
      <c r="OFB348" s="1461"/>
      <c r="OFC348" s="1461"/>
      <c r="OFD348" s="1461"/>
      <c r="OFE348" s="1461"/>
      <c r="OFF348" s="1461"/>
      <c r="OFG348" s="1461"/>
      <c r="OFH348" s="1461"/>
      <c r="OFI348" s="1461"/>
      <c r="OFJ348" s="1461"/>
      <c r="OFK348" s="1461"/>
      <c r="OFL348" s="1461"/>
      <c r="OFM348" s="1461"/>
      <c r="OFN348" s="1461"/>
      <c r="OFO348" s="1461"/>
      <c r="OFP348" s="1461"/>
      <c r="OFQ348" s="1461"/>
      <c r="OFR348" s="1461"/>
      <c r="OFS348" s="1461"/>
      <c r="OFT348" s="1461"/>
      <c r="OFU348" s="1461"/>
      <c r="OFV348" s="1461"/>
      <c r="OFW348" s="1461"/>
      <c r="OFX348" s="1461"/>
      <c r="OFY348" s="1461"/>
      <c r="OFZ348" s="1461"/>
      <c r="OGA348" s="1461"/>
      <c r="OGB348" s="1461"/>
      <c r="OGC348" s="1461"/>
      <c r="OGD348" s="1461"/>
      <c r="OGE348" s="1461"/>
      <c r="OGF348" s="1461"/>
      <c r="OGG348" s="1461"/>
      <c r="OGH348" s="1461"/>
      <c r="OGI348" s="1461"/>
      <c r="OGJ348" s="1461"/>
      <c r="OGK348" s="1461"/>
      <c r="OGL348" s="1461"/>
      <c r="OGM348" s="1461"/>
      <c r="OGN348" s="1461"/>
      <c r="OGO348" s="1461"/>
      <c r="OGP348" s="1461"/>
      <c r="OGQ348" s="1461"/>
      <c r="OGR348" s="1461"/>
      <c r="OGS348" s="1461"/>
      <c r="OGT348" s="1461"/>
      <c r="OGU348" s="1461"/>
      <c r="OGV348" s="1461"/>
      <c r="OGW348" s="1461"/>
      <c r="OGX348" s="1461"/>
      <c r="OGY348" s="1461"/>
      <c r="OGZ348" s="1461"/>
      <c r="OHA348" s="1461"/>
      <c r="OHB348" s="1461"/>
      <c r="OHC348" s="1461"/>
      <c r="OHD348" s="1461"/>
      <c r="OHE348" s="1461"/>
      <c r="OHF348" s="1461"/>
      <c r="OHG348" s="1461"/>
      <c r="OHH348" s="1461"/>
      <c r="OHI348" s="1461"/>
      <c r="OHJ348" s="1461"/>
      <c r="OHK348" s="1461"/>
      <c r="OHL348" s="1461"/>
      <c r="OHM348" s="1461"/>
      <c r="OHN348" s="1461"/>
      <c r="OHO348" s="1461"/>
      <c r="OHP348" s="1461"/>
      <c r="OHQ348" s="1461"/>
      <c r="OHR348" s="1461"/>
      <c r="OHS348" s="1461"/>
      <c r="OHT348" s="1461"/>
      <c r="OHU348" s="1461"/>
      <c r="OHV348" s="1461"/>
      <c r="OHW348" s="1461"/>
      <c r="OHX348" s="1461"/>
      <c r="OHY348" s="1461"/>
      <c r="OHZ348" s="1461"/>
      <c r="OIA348" s="1461"/>
      <c r="OIB348" s="1461"/>
      <c r="OIC348" s="1461"/>
      <c r="OID348" s="1461"/>
      <c r="OIE348" s="1461"/>
      <c r="OIF348" s="1461"/>
      <c r="OIG348" s="1461"/>
      <c r="OIH348" s="1461"/>
      <c r="OII348" s="1461"/>
      <c r="OIJ348" s="1461"/>
      <c r="OIK348" s="1461"/>
      <c r="OIL348" s="1461"/>
      <c r="OIM348" s="1461"/>
      <c r="OIN348" s="1461"/>
      <c r="OIO348" s="1461"/>
      <c r="OIP348" s="1461"/>
      <c r="OIQ348" s="1461"/>
      <c r="OIR348" s="1461"/>
      <c r="OIS348" s="1461"/>
      <c r="OIT348" s="1461"/>
      <c r="OIU348" s="1461"/>
      <c r="OIV348" s="1461"/>
      <c r="OIW348" s="1461"/>
      <c r="OIX348" s="1461"/>
      <c r="OIY348" s="1461"/>
      <c r="OIZ348" s="1461"/>
      <c r="OJA348" s="1461"/>
      <c r="OJB348" s="1461"/>
      <c r="OJC348" s="1461"/>
      <c r="OJD348" s="1461"/>
      <c r="OJE348" s="1461"/>
      <c r="OJF348" s="1461"/>
      <c r="OJG348" s="1461"/>
      <c r="OJH348" s="1461"/>
      <c r="OJI348" s="1461"/>
      <c r="OJJ348" s="1461"/>
      <c r="OJK348" s="1461"/>
      <c r="OJL348" s="1461"/>
      <c r="OJM348" s="1461"/>
      <c r="OJN348" s="1461"/>
      <c r="OJO348" s="1461"/>
      <c r="OJP348" s="1461"/>
      <c r="OJQ348" s="1461"/>
      <c r="OJR348" s="1461"/>
      <c r="OJS348" s="1461"/>
      <c r="OJT348" s="1461"/>
      <c r="OJU348" s="1461"/>
      <c r="OJV348" s="1461"/>
      <c r="OJW348" s="1461"/>
      <c r="OJX348" s="1461"/>
      <c r="OJY348" s="1461"/>
      <c r="OJZ348" s="1461"/>
      <c r="OKA348" s="1461"/>
      <c r="OKB348" s="1461"/>
      <c r="OKC348" s="1461"/>
      <c r="OKD348" s="1461"/>
      <c r="OKE348" s="1461"/>
      <c r="OKF348" s="1461"/>
      <c r="OKG348" s="1461"/>
      <c r="OKH348" s="1461"/>
      <c r="OKI348" s="1461"/>
      <c r="OKJ348" s="1461"/>
      <c r="OKK348" s="1461"/>
      <c r="OKL348" s="1461"/>
      <c r="OKM348" s="1461"/>
      <c r="OKN348" s="1461"/>
      <c r="OKO348" s="1461"/>
      <c r="OKP348" s="1461"/>
      <c r="OKQ348" s="1461"/>
      <c r="OKR348" s="1461"/>
      <c r="OKS348" s="1461"/>
      <c r="OKT348" s="1461"/>
      <c r="OKU348" s="1461"/>
      <c r="OKV348" s="1461"/>
      <c r="OKW348" s="1461"/>
      <c r="OKX348" s="1461"/>
      <c r="OKY348" s="1461"/>
      <c r="OKZ348" s="1461"/>
      <c r="OLA348" s="1461"/>
      <c r="OLB348" s="1461"/>
      <c r="OLC348" s="1461"/>
      <c r="OLD348" s="1461"/>
      <c r="OLE348" s="1461"/>
      <c r="OLF348" s="1461"/>
      <c r="OLG348" s="1461"/>
      <c r="OLH348" s="1461"/>
      <c r="OLI348" s="1461"/>
      <c r="OLJ348" s="1461"/>
      <c r="OLK348" s="1461"/>
      <c r="OLL348" s="1461"/>
      <c r="OLM348" s="1461"/>
      <c r="OLN348" s="1461"/>
      <c r="OLO348" s="1461"/>
      <c r="OLP348" s="1461"/>
      <c r="OLQ348" s="1461"/>
      <c r="OLR348" s="1461"/>
      <c r="OLS348" s="1461"/>
      <c r="OLT348" s="1461"/>
      <c r="OLU348" s="1461"/>
      <c r="OLV348" s="1461"/>
      <c r="OLW348" s="1461"/>
      <c r="OLX348" s="1461"/>
      <c r="OLY348" s="1461"/>
      <c r="OLZ348" s="1461"/>
      <c r="OMA348" s="1461"/>
      <c r="OMB348" s="1461"/>
      <c r="OMC348" s="1461"/>
      <c r="OMD348" s="1461"/>
      <c r="OME348" s="1461"/>
      <c r="OMF348" s="1461"/>
      <c r="OMG348" s="1461"/>
      <c r="OMH348" s="1461"/>
      <c r="OMI348" s="1461"/>
      <c r="OMJ348" s="1461"/>
      <c r="OMK348" s="1461"/>
      <c r="OML348" s="1461"/>
      <c r="OMM348" s="1461"/>
      <c r="OMN348" s="1461"/>
      <c r="OMO348" s="1461"/>
      <c r="OMP348" s="1461"/>
      <c r="OMQ348" s="1461"/>
      <c r="OMR348" s="1461"/>
      <c r="OMS348" s="1461"/>
      <c r="OMT348" s="1461"/>
      <c r="OMU348" s="1461"/>
      <c r="OMV348" s="1461"/>
      <c r="OMW348" s="1461"/>
      <c r="OMX348" s="1461"/>
      <c r="OMY348" s="1461"/>
      <c r="OMZ348" s="1461"/>
      <c r="ONA348" s="1461"/>
      <c r="ONB348" s="1461"/>
      <c r="ONC348" s="1461"/>
      <c r="OND348" s="1461"/>
      <c r="ONE348" s="1461"/>
      <c r="ONF348" s="1461"/>
      <c r="ONG348" s="1461"/>
      <c r="ONH348" s="1461"/>
      <c r="ONI348" s="1461"/>
      <c r="ONJ348" s="1461"/>
      <c r="ONK348" s="1461"/>
      <c r="ONL348" s="1461"/>
      <c r="ONM348" s="1461"/>
      <c r="ONN348" s="1461"/>
      <c r="ONO348" s="1461"/>
      <c r="ONP348" s="1461"/>
      <c r="ONQ348" s="1461"/>
      <c r="ONR348" s="1461"/>
      <c r="ONS348" s="1461"/>
      <c r="ONT348" s="1461"/>
      <c r="ONU348" s="1461"/>
      <c r="ONV348" s="1461"/>
      <c r="ONW348" s="1461"/>
      <c r="ONX348" s="1461"/>
      <c r="ONY348" s="1461"/>
      <c r="ONZ348" s="1461"/>
      <c r="OOA348" s="1461"/>
      <c r="OOB348" s="1461"/>
      <c r="OOC348" s="1461"/>
      <c r="OOD348" s="1461"/>
      <c r="OOE348" s="1461"/>
      <c r="OOF348" s="1461"/>
      <c r="OOG348" s="1461"/>
      <c r="OOH348" s="1461"/>
      <c r="OOI348" s="1461"/>
      <c r="OOJ348" s="1461"/>
      <c r="OOK348" s="1461"/>
      <c r="OOL348" s="1461"/>
      <c r="OOM348" s="1461"/>
      <c r="OON348" s="1461"/>
      <c r="OOO348" s="1461"/>
      <c r="OOP348" s="1461"/>
      <c r="OOQ348" s="1461"/>
      <c r="OOR348" s="1461"/>
      <c r="OOS348" s="1461"/>
      <c r="OOT348" s="1461"/>
      <c r="OOU348" s="1461"/>
      <c r="OOV348" s="1461"/>
      <c r="OOW348" s="1461"/>
      <c r="OOX348" s="1461"/>
      <c r="OOY348" s="1461"/>
      <c r="OOZ348" s="1461"/>
      <c r="OPA348" s="1461"/>
      <c r="OPB348" s="1461"/>
      <c r="OPC348" s="1461"/>
      <c r="OPD348" s="1461"/>
      <c r="OPE348" s="1461"/>
      <c r="OPF348" s="1461"/>
      <c r="OPG348" s="1461"/>
      <c r="OPH348" s="1461"/>
      <c r="OPI348" s="1461"/>
      <c r="OPJ348" s="1461"/>
      <c r="OPK348" s="1461"/>
      <c r="OPL348" s="1461"/>
      <c r="OPM348" s="1461"/>
      <c r="OPN348" s="1461"/>
      <c r="OPO348" s="1461"/>
      <c r="OPP348" s="1461"/>
      <c r="OPQ348" s="1461"/>
      <c r="OPR348" s="1461"/>
      <c r="OPS348" s="1461"/>
      <c r="OPT348" s="1461"/>
      <c r="OPU348" s="1461"/>
      <c r="OPV348" s="1461"/>
      <c r="OPW348" s="1461"/>
      <c r="OPX348" s="1461"/>
      <c r="OPY348" s="1461"/>
      <c r="OPZ348" s="1461"/>
      <c r="OQA348" s="1461"/>
      <c r="OQB348" s="1461"/>
      <c r="OQC348" s="1461"/>
      <c r="OQD348" s="1461"/>
      <c r="OQE348" s="1461"/>
      <c r="OQF348" s="1461"/>
      <c r="OQG348" s="1461"/>
      <c r="OQH348" s="1461"/>
      <c r="OQI348" s="1461"/>
      <c r="OQJ348" s="1461"/>
      <c r="OQK348" s="1461"/>
      <c r="OQL348" s="1461"/>
      <c r="OQM348" s="1461"/>
      <c r="OQN348" s="1461"/>
      <c r="OQO348" s="1461"/>
      <c r="OQP348" s="1461"/>
      <c r="OQQ348" s="1461"/>
      <c r="OQR348" s="1461"/>
      <c r="OQS348" s="1461"/>
      <c r="OQT348" s="1461"/>
      <c r="OQU348" s="1461"/>
      <c r="OQV348" s="1461"/>
      <c r="OQW348" s="1461"/>
      <c r="OQX348" s="1461"/>
      <c r="OQY348" s="1461"/>
      <c r="OQZ348" s="1461"/>
      <c r="ORA348" s="1461"/>
      <c r="ORB348" s="1461"/>
      <c r="ORC348" s="1461"/>
      <c r="ORD348" s="1461"/>
      <c r="ORE348" s="1461"/>
      <c r="ORF348" s="1461"/>
      <c r="ORG348" s="1461"/>
      <c r="ORH348" s="1461"/>
      <c r="ORI348" s="1461"/>
      <c r="ORJ348" s="1461"/>
      <c r="ORK348" s="1461"/>
      <c r="ORL348" s="1461"/>
      <c r="ORM348" s="1461"/>
      <c r="ORN348" s="1461"/>
      <c r="ORO348" s="1461"/>
      <c r="ORP348" s="1461"/>
      <c r="ORQ348" s="1461"/>
      <c r="ORR348" s="1461"/>
      <c r="ORS348" s="1461"/>
      <c r="ORT348" s="1461"/>
      <c r="ORU348" s="1461"/>
      <c r="ORV348" s="1461"/>
      <c r="ORW348" s="1461"/>
      <c r="ORX348" s="1461"/>
      <c r="ORY348" s="1461"/>
      <c r="ORZ348" s="1461"/>
      <c r="OSA348" s="1461"/>
      <c r="OSB348" s="1461"/>
      <c r="OSC348" s="1461"/>
      <c r="OSD348" s="1461"/>
      <c r="OSE348" s="1461"/>
      <c r="OSF348" s="1461"/>
      <c r="OSG348" s="1461"/>
      <c r="OSH348" s="1461"/>
      <c r="OSI348" s="1461"/>
      <c r="OSJ348" s="1461"/>
      <c r="OSK348" s="1461"/>
      <c r="OSL348" s="1461"/>
      <c r="OSM348" s="1461"/>
      <c r="OSN348" s="1461"/>
      <c r="OSO348" s="1461"/>
      <c r="OSP348" s="1461"/>
      <c r="OSQ348" s="1461"/>
      <c r="OSR348" s="1461"/>
      <c r="OSS348" s="1461"/>
      <c r="OST348" s="1461"/>
      <c r="OSU348" s="1461"/>
      <c r="OSV348" s="1461"/>
      <c r="OSW348" s="1461"/>
      <c r="OSX348" s="1461"/>
      <c r="OSY348" s="1461"/>
      <c r="OSZ348" s="1461"/>
      <c r="OTA348" s="1461"/>
      <c r="OTB348" s="1461"/>
      <c r="OTC348" s="1461"/>
      <c r="OTD348" s="1461"/>
      <c r="OTE348" s="1461"/>
      <c r="OTF348" s="1461"/>
      <c r="OTG348" s="1461"/>
      <c r="OTH348" s="1461"/>
      <c r="OTI348" s="1461"/>
      <c r="OTJ348" s="1461"/>
      <c r="OTK348" s="1461"/>
      <c r="OTL348" s="1461"/>
      <c r="OTM348" s="1461"/>
      <c r="OTN348" s="1461"/>
      <c r="OTO348" s="1461"/>
      <c r="OTP348" s="1461"/>
      <c r="OTQ348" s="1461"/>
      <c r="OTR348" s="1461"/>
      <c r="OTS348" s="1461"/>
      <c r="OTT348" s="1461"/>
      <c r="OTU348" s="1461"/>
      <c r="OTV348" s="1461"/>
      <c r="OTW348" s="1461"/>
      <c r="OTX348" s="1461"/>
      <c r="OTY348" s="1461"/>
      <c r="OTZ348" s="1461"/>
      <c r="OUA348" s="1461"/>
      <c r="OUB348" s="1461"/>
      <c r="OUC348" s="1461"/>
      <c r="OUD348" s="1461"/>
      <c r="OUE348" s="1461"/>
      <c r="OUF348" s="1461"/>
      <c r="OUG348" s="1461"/>
      <c r="OUH348" s="1461"/>
      <c r="OUI348" s="1461"/>
      <c r="OUJ348" s="1461"/>
      <c r="OUK348" s="1461"/>
      <c r="OUL348" s="1461"/>
      <c r="OUM348" s="1461"/>
      <c r="OUN348" s="1461"/>
      <c r="OUO348" s="1461"/>
      <c r="OUP348" s="1461"/>
      <c r="OUQ348" s="1461"/>
      <c r="OUR348" s="1461"/>
      <c r="OUS348" s="1461"/>
      <c r="OUT348" s="1461"/>
      <c r="OUU348" s="1461"/>
      <c r="OUV348" s="1461"/>
      <c r="OUW348" s="1461"/>
      <c r="OUX348" s="1461"/>
      <c r="OUY348" s="1461"/>
      <c r="OUZ348" s="1461"/>
      <c r="OVA348" s="1461"/>
      <c r="OVB348" s="1461"/>
      <c r="OVC348" s="1461"/>
      <c r="OVD348" s="1461"/>
      <c r="OVE348" s="1461"/>
      <c r="OVF348" s="1461"/>
      <c r="OVG348" s="1461"/>
      <c r="OVH348" s="1461"/>
      <c r="OVI348" s="1461"/>
      <c r="OVJ348" s="1461"/>
      <c r="OVK348" s="1461"/>
      <c r="OVL348" s="1461"/>
      <c r="OVM348" s="1461"/>
      <c r="OVN348" s="1461"/>
      <c r="OVO348" s="1461"/>
      <c r="OVP348" s="1461"/>
      <c r="OVQ348" s="1461"/>
      <c r="OVR348" s="1461"/>
      <c r="OVS348" s="1461"/>
      <c r="OVT348" s="1461"/>
      <c r="OVU348" s="1461"/>
      <c r="OVV348" s="1461"/>
      <c r="OVW348" s="1461"/>
      <c r="OVX348" s="1461"/>
      <c r="OVY348" s="1461"/>
      <c r="OVZ348" s="1461"/>
      <c r="OWA348" s="1461"/>
      <c r="OWB348" s="1461"/>
      <c r="OWC348" s="1461"/>
      <c r="OWD348" s="1461"/>
      <c r="OWE348" s="1461"/>
      <c r="OWF348" s="1461"/>
      <c r="OWG348" s="1461"/>
      <c r="OWH348" s="1461"/>
      <c r="OWI348" s="1461"/>
      <c r="OWJ348" s="1461"/>
      <c r="OWK348" s="1461"/>
      <c r="OWL348" s="1461"/>
      <c r="OWM348" s="1461"/>
      <c r="OWN348" s="1461"/>
      <c r="OWO348" s="1461"/>
      <c r="OWP348" s="1461"/>
      <c r="OWQ348" s="1461"/>
      <c r="OWR348" s="1461"/>
      <c r="OWS348" s="1461"/>
      <c r="OWT348" s="1461"/>
      <c r="OWU348" s="1461"/>
      <c r="OWV348" s="1461"/>
      <c r="OWW348" s="1461"/>
      <c r="OWX348" s="1461"/>
      <c r="OWY348" s="1461"/>
      <c r="OWZ348" s="1461"/>
      <c r="OXA348" s="1461"/>
      <c r="OXB348" s="1461"/>
      <c r="OXC348" s="1461"/>
      <c r="OXD348" s="1461"/>
      <c r="OXE348" s="1461"/>
      <c r="OXF348" s="1461"/>
      <c r="OXG348" s="1461"/>
      <c r="OXH348" s="1461"/>
      <c r="OXI348" s="1461"/>
      <c r="OXJ348" s="1461"/>
      <c r="OXK348" s="1461"/>
      <c r="OXL348" s="1461"/>
      <c r="OXM348" s="1461"/>
      <c r="OXN348" s="1461"/>
      <c r="OXO348" s="1461"/>
      <c r="OXP348" s="1461"/>
      <c r="OXQ348" s="1461"/>
      <c r="OXR348" s="1461"/>
      <c r="OXS348" s="1461"/>
      <c r="OXT348" s="1461"/>
      <c r="OXU348" s="1461"/>
      <c r="OXV348" s="1461"/>
      <c r="OXW348" s="1461"/>
      <c r="OXX348" s="1461"/>
      <c r="OXY348" s="1461"/>
      <c r="OXZ348" s="1461"/>
      <c r="OYA348" s="1461"/>
      <c r="OYB348" s="1461"/>
      <c r="OYC348" s="1461"/>
      <c r="OYD348" s="1461"/>
      <c r="OYE348" s="1461"/>
      <c r="OYF348" s="1461"/>
      <c r="OYG348" s="1461"/>
      <c r="OYH348" s="1461"/>
      <c r="OYI348" s="1461"/>
      <c r="OYJ348" s="1461"/>
      <c r="OYK348" s="1461"/>
      <c r="OYL348" s="1461"/>
      <c r="OYM348" s="1461"/>
      <c r="OYN348" s="1461"/>
      <c r="OYO348" s="1461"/>
      <c r="OYP348" s="1461"/>
      <c r="OYQ348" s="1461"/>
      <c r="OYR348" s="1461"/>
      <c r="OYS348" s="1461"/>
      <c r="OYT348" s="1461"/>
      <c r="OYU348" s="1461"/>
      <c r="OYV348" s="1461"/>
      <c r="OYW348" s="1461"/>
      <c r="OYX348" s="1461"/>
      <c r="OYY348" s="1461"/>
      <c r="OYZ348" s="1461"/>
      <c r="OZA348" s="1461"/>
      <c r="OZB348" s="1461"/>
      <c r="OZC348" s="1461"/>
      <c r="OZD348" s="1461"/>
      <c r="OZE348" s="1461"/>
      <c r="OZF348" s="1461"/>
      <c r="OZG348" s="1461"/>
      <c r="OZH348" s="1461"/>
      <c r="OZI348" s="1461"/>
      <c r="OZJ348" s="1461"/>
      <c r="OZK348" s="1461"/>
      <c r="OZL348" s="1461"/>
      <c r="OZM348" s="1461"/>
      <c r="OZN348" s="1461"/>
      <c r="OZO348" s="1461"/>
      <c r="OZP348" s="1461"/>
      <c r="OZQ348" s="1461"/>
      <c r="OZR348" s="1461"/>
      <c r="OZS348" s="1461"/>
      <c r="OZT348" s="1461"/>
      <c r="OZU348" s="1461"/>
      <c r="OZV348" s="1461"/>
      <c r="OZW348" s="1461"/>
      <c r="OZX348" s="1461"/>
      <c r="OZY348" s="1461"/>
      <c r="OZZ348" s="1461"/>
      <c r="PAA348" s="1461"/>
      <c r="PAB348" s="1461"/>
      <c r="PAC348" s="1461"/>
      <c r="PAD348" s="1461"/>
      <c r="PAE348" s="1461"/>
      <c r="PAF348" s="1461"/>
      <c r="PAG348" s="1461"/>
      <c r="PAH348" s="1461"/>
      <c r="PAI348" s="1461"/>
      <c r="PAJ348" s="1461"/>
      <c r="PAK348" s="1461"/>
      <c r="PAL348" s="1461"/>
      <c r="PAM348" s="1461"/>
      <c r="PAN348" s="1461"/>
      <c r="PAO348" s="1461"/>
      <c r="PAP348" s="1461"/>
      <c r="PAQ348" s="1461"/>
      <c r="PAR348" s="1461"/>
      <c r="PAS348" s="1461"/>
      <c r="PAT348" s="1461"/>
      <c r="PAU348" s="1461"/>
      <c r="PAV348" s="1461"/>
      <c r="PAW348" s="1461"/>
      <c r="PAX348" s="1461"/>
      <c r="PAY348" s="1461"/>
      <c r="PAZ348" s="1461"/>
      <c r="PBA348" s="1461"/>
      <c r="PBB348" s="1461"/>
      <c r="PBC348" s="1461"/>
      <c r="PBD348" s="1461"/>
      <c r="PBE348" s="1461"/>
      <c r="PBF348" s="1461"/>
      <c r="PBG348" s="1461"/>
      <c r="PBH348" s="1461"/>
      <c r="PBI348" s="1461"/>
      <c r="PBJ348" s="1461"/>
      <c r="PBK348" s="1461"/>
      <c r="PBL348" s="1461"/>
      <c r="PBM348" s="1461"/>
      <c r="PBN348" s="1461"/>
      <c r="PBO348" s="1461"/>
      <c r="PBP348" s="1461"/>
      <c r="PBQ348" s="1461"/>
      <c r="PBR348" s="1461"/>
      <c r="PBS348" s="1461"/>
      <c r="PBT348" s="1461"/>
      <c r="PBU348" s="1461"/>
      <c r="PBV348" s="1461"/>
      <c r="PBW348" s="1461"/>
      <c r="PBX348" s="1461"/>
      <c r="PBY348" s="1461"/>
      <c r="PBZ348" s="1461"/>
      <c r="PCA348" s="1461"/>
      <c r="PCB348" s="1461"/>
      <c r="PCC348" s="1461"/>
      <c r="PCD348" s="1461"/>
      <c r="PCE348" s="1461"/>
      <c r="PCF348" s="1461"/>
      <c r="PCG348" s="1461"/>
      <c r="PCH348" s="1461"/>
      <c r="PCI348" s="1461"/>
      <c r="PCJ348" s="1461"/>
      <c r="PCK348" s="1461"/>
      <c r="PCL348" s="1461"/>
      <c r="PCM348" s="1461"/>
      <c r="PCN348" s="1461"/>
      <c r="PCO348" s="1461"/>
      <c r="PCP348" s="1461"/>
      <c r="PCQ348" s="1461"/>
      <c r="PCR348" s="1461"/>
      <c r="PCS348" s="1461"/>
      <c r="PCT348" s="1461"/>
      <c r="PCU348" s="1461"/>
      <c r="PCV348" s="1461"/>
      <c r="PCW348" s="1461"/>
      <c r="PCX348" s="1461"/>
      <c r="PCY348" s="1461"/>
      <c r="PCZ348" s="1461"/>
      <c r="PDA348" s="1461"/>
      <c r="PDB348" s="1461"/>
      <c r="PDC348" s="1461"/>
      <c r="PDD348" s="1461"/>
      <c r="PDE348" s="1461"/>
      <c r="PDF348" s="1461"/>
      <c r="PDG348" s="1461"/>
      <c r="PDH348" s="1461"/>
      <c r="PDI348" s="1461"/>
      <c r="PDJ348" s="1461"/>
      <c r="PDK348" s="1461"/>
      <c r="PDL348" s="1461"/>
      <c r="PDM348" s="1461"/>
      <c r="PDN348" s="1461"/>
      <c r="PDO348" s="1461"/>
      <c r="PDP348" s="1461"/>
      <c r="PDQ348" s="1461"/>
      <c r="PDR348" s="1461"/>
      <c r="PDS348" s="1461"/>
      <c r="PDT348" s="1461"/>
      <c r="PDU348" s="1461"/>
      <c r="PDV348" s="1461"/>
      <c r="PDW348" s="1461"/>
      <c r="PDX348" s="1461"/>
      <c r="PDY348" s="1461"/>
      <c r="PDZ348" s="1461"/>
      <c r="PEA348" s="1461"/>
      <c r="PEB348" s="1461"/>
      <c r="PEC348" s="1461"/>
      <c r="PED348" s="1461"/>
      <c r="PEE348" s="1461"/>
      <c r="PEF348" s="1461"/>
      <c r="PEG348" s="1461"/>
      <c r="PEH348" s="1461"/>
      <c r="PEI348" s="1461"/>
      <c r="PEJ348" s="1461"/>
      <c r="PEK348" s="1461"/>
      <c r="PEL348" s="1461"/>
      <c r="PEM348" s="1461"/>
      <c r="PEN348" s="1461"/>
      <c r="PEO348" s="1461"/>
      <c r="PEP348" s="1461"/>
      <c r="PEQ348" s="1461"/>
      <c r="PER348" s="1461"/>
      <c r="PES348" s="1461"/>
      <c r="PET348" s="1461"/>
      <c r="PEU348" s="1461"/>
      <c r="PEV348" s="1461"/>
      <c r="PEW348" s="1461"/>
      <c r="PEX348" s="1461"/>
      <c r="PEY348" s="1461"/>
      <c r="PEZ348" s="1461"/>
      <c r="PFA348" s="1461"/>
      <c r="PFB348" s="1461"/>
      <c r="PFC348" s="1461"/>
      <c r="PFD348" s="1461"/>
      <c r="PFE348" s="1461"/>
      <c r="PFF348" s="1461"/>
      <c r="PFG348" s="1461"/>
      <c r="PFH348" s="1461"/>
      <c r="PFI348" s="1461"/>
      <c r="PFJ348" s="1461"/>
      <c r="PFK348" s="1461"/>
      <c r="PFL348" s="1461"/>
      <c r="PFM348" s="1461"/>
      <c r="PFN348" s="1461"/>
      <c r="PFO348" s="1461"/>
      <c r="PFP348" s="1461"/>
      <c r="PFQ348" s="1461"/>
      <c r="PFR348" s="1461"/>
      <c r="PFS348" s="1461"/>
      <c r="PFT348" s="1461"/>
      <c r="PFU348" s="1461"/>
      <c r="PFV348" s="1461"/>
      <c r="PFW348" s="1461"/>
      <c r="PFX348" s="1461"/>
      <c r="PFY348" s="1461"/>
      <c r="PFZ348" s="1461"/>
      <c r="PGA348" s="1461"/>
      <c r="PGB348" s="1461"/>
      <c r="PGC348" s="1461"/>
      <c r="PGD348" s="1461"/>
      <c r="PGE348" s="1461"/>
      <c r="PGF348" s="1461"/>
      <c r="PGG348" s="1461"/>
      <c r="PGH348" s="1461"/>
      <c r="PGI348" s="1461"/>
      <c r="PGJ348" s="1461"/>
      <c r="PGK348" s="1461"/>
      <c r="PGL348" s="1461"/>
      <c r="PGM348" s="1461"/>
      <c r="PGN348" s="1461"/>
      <c r="PGO348" s="1461"/>
      <c r="PGP348" s="1461"/>
      <c r="PGQ348" s="1461"/>
      <c r="PGR348" s="1461"/>
      <c r="PGS348" s="1461"/>
      <c r="PGT348" s="1461"/>
      <c r="PGU348" s="1461"/>
      <c r="PGV348" s="1461"/>
      <c r="PGW348" s="1461"/>
      <c r="PGX348" s="1461"/>
      <c r="PGY348" s="1461"/>
      <c r="PGZ348" s="1461"/>
      <c r="PHA348" s="1461"/>
      <c r="PHB348" s="1461"/>
      <c r="PHC348" s="1461"/>
      <c r="PHD348" s="1461"/>
      <c r="PHE348" s="1461"/>
      <c r="PHF348" s="1461"/>
      <c r="PHG348" s="1461"/>
      <c r="PHH348" s="1461"/>
      <c r="PHI348" s="1461"/>
      <c r="PHJ348" s="1461"/>
      <c r="PHK348" s="1461"/>
      <c r="PHL348" s="1461"/>
      <c r="PHM348" s="1461"/>
      <c r="PHN348" s="1461"/>
      <c r="PHO348" s="1461"/>
      <c r="PHP348" s="1461"/>
      <c r="PHQ348" s="1461"/>
      <c r="PHR348" s="1461"/>
      <c r="PHS348" s="1461"/>
      <c r="PHT348" s="1461"/>
      <c r="PHU348" s="1461"/>
      <c r="PHV348" s="1461"/>
      <c r="PHW348" s="1461"/>
      <c r="PHX348" s="1461"/>
      <c r="PHY348" s="1461"/>
      <c r="PHZ348" s="1461"/>
      <c r="PIA348" s="1461"/>
      <c r="PIB348" s="1461"/>
      <c r="PIC348" s="1461"/>
      <c r="PID348" s="1461"/>
      <c r="PIE348" s="1461"/>
      <c r="PIF348" s="1461"/>
      <c r="PIG348" s="1461"/>
      <c r="PIH348" s="1461"/>
      <c r="PII348" s="1461"/>
      <c r="PIJ348" s="1461"/>
      <c r="PIK348" s="1461"/>
      <c r="PIL348" s="1461"/>
      <c r="PIM348" s="1461"/>
      <c r="PIN348" s="1461"/>
      <c r="PIO348" s="1461"/>
      <c r="PIP348" s="1461"/>
      <c r="PIQ348" s="1461"/>
      <c r="PIR348" s="1461"/>
      <c r="PIS348" s="1461"/>
      <c r="PIT348" s="1461"/>
      <c r="PIU348" s="1461"/>
      <c r="PIV348" s="1461"/>
      <c r="PIW348" s="1461"/>
      <c r="PIX348" s="1461"/>
      <c r="PIY348" s="1461"/>
      <c r="PIZ348" s="1461"/>
      <c r="PJA348" s="1461"/>
      <c r="PJB348" s="1461"/>
      <c r="PJC348" s="1461"/>
      <c r="PJD348" s="1461"/>
      <c r="PJE348" s="1461"/>
      <c r="PJF348" s="1461"/>
      <c r="PJG348" s="1461"/>
      <c r="PJH348" s="1461"/>
      <c r="PJI348" s="1461"/>
      <c r="PJJ348" s="1461"/>
      <c r="PJK348" s="1461"/>
      <c r="PJL348" s="1461"/>
      <c r="PJM348" s="1461"/>
      <c r="PJN348" s="1461"/>
      <c r="PJO348" s="1461"/>
      <c r="PJP348" s="1461"/>
      <c r="PJQ348" s="1461"/>
      <c r="PJR348" s="1461"/>
      <c r="PJS348" s="1461"/>
      <c r="PJT348" s="1461"/>
      <c r="PJU348" s="1461"/>
      <c r="PJV348" s="1461"/>
      <c r="PJW348" s="1461"/>
      <c r="PJX348" s="1461"/>
      <c r="PJY348" s="1461"/>
      <c r="PJZ348" s="1461"/>
      <c r="PKA348" s="1461"/>
      <c r="PKB348" s="1461"/>
      <c r="PKC348" s="1461"/>
      <c r="PKD348" s="1461"/>
      <c r="PKE348" s="1461"/>
      <c r="PKF348" s="1461"/>
      <c r="PKG348" s="1461"/>
      <c r="PKH348" s="1461"/>
      <c r="PKI348" s="1461"/>
      <c r="PKJ348" s="1461"/>
      <c r="PKK348" s="1461"/>
      <c r="PKL348" s="1461"/>
      <c r="PKM348" s="1461"/>
      <c r="PKN348" s="1461"/>
      <c r="PKO348" s="1461"/>
      <c r="PKP348" s="1461"/>
      <c r="PKQ348" s="1461"/>
      <c r="PKR348" s="1461"/>
      <c r="PKS348" s="1461"/>
      <c r="PKT348" s="1461"/>
      <c r="PKU348" s="1461"/>
      <c r="PKV348" s="1461"/>
      <c r="PKW348" s="1461"/>
      <c r="PKX348" s="1461"/>
      <c r="PKY348" s="1461"/>
      <c r="PKZ348" s="1461"/>
      <c r="PLA348" s="1461"/>
      <c r="PLB348" s="1461"/>
      <c r="PLC348" s="1461"/>
      <c r="PLD348" s="1461"/>
      <c r="PLE348" s="1461"/>
      <c r="PLF348" s="1461"/>
      <c r="PLG348" s="1461"/>
      <c r="PLH348" s="1461"/>
      <c r="PLI348" s="1461"/>
      <c r="PLJ348" s="1461"/>
      <c r="PLK348" s="1461"/>
      <c r="PLL348" s="1461"/>
      <c r="PLM348" s="1461"/>
      <c r="PLN348" s="1461"/>
      <c r="PLO348" s="1461"/>
      <c r="PLP348" s="1461"/>
      <c r="PLQ348" s="1461"/>
      <c r="PLR348" s="1461"/>
      <c r="PLS348" s="1461"/>
      <c r="PLT348" s="1461"/>
      <c r="PLU348" s="1461"/>
      <c r="PLV348" s="1461"/>
      <c r="PLW348" s="1461"/>
      <c r="PLX348" s="1461"/>
      <c r="PLY348" s="1461"/>
      <c r="PLZ348" s="1461"/>
      <c r="PMA348" s="1461"/>
      <c r="PMB348" s="1461"/>
      <c r="PMC348" s="1461"/>
      <c r="PMD348" s="1461"/>
      <c r="PME348" s="1461"/>
      <c r="PMF348" s="1461"/>
      <c r="PMG348" s="1461"/>
      <c r="PMH348" s="1461"/>
      <c r="PMI348" s="1461"/>
      <c r="PMJ348" s="1461"/>
      <c r="PMK348" s="1461"/>
      <c r="PML348" s="1461"/>
      <c r="PMM348" s="1461"/>
      <c r="PMN348" s="1461"/>
      <c r="PMO348" s="1461"/>
      <c r="PMP348" s="1461"/>
      <c r="PMQ348" s="1461"/>
      <c r="PMR348" s="1461"/>
      <c r="PMS348" s="1461"/>
      <c r="PMT348" s="1461"/>
      <c r="PMU348" s="1461"/>
      <c r="PMV348" s="1461"/>
      <c r="PMW348" s="1461"/>
      <c r="PMX348" s="1461"/>
      <c r="PMY348" s="1461"/>
      <c r="PMZ348" s="1461"/>
      <c r="PNA348" s="1461"/>
      <c r="PNB348" s="1461"/>
      <c r="PNC348" s="1461"/>
      <c r="PND348" s="1461"/>
      <c r="PNE348" s="1461"/>
      <c r="PNF348" s="1461"/>
      <c r="PNG348" s="1461"/>
      <c r="PNH348" s="1461"/>
      <c r="PNI348" s="1461"/>
      <c r="PNJ348" s="1461"/>
      <c r="PNK348" s="1461"/>
      <c r="PNL348" s="1461"/>
      <c r="PNM348" s="1461"/>
      <c r="PNN348" s="1461"/>
      <c r="PNO348" s="1461"/>
      <c r="PNP348" s="1461"/>
      <c r="PNQ348" s="1461"/>
      <c r="PNR348" s="1461"/>
      <c r="PNS348" s="1461"/>
      <c r="PNT348" s="1461"/>
      <c r="PNU348" s="1461"/>
      <c r="PNV348" s="1461"/>
      <c r="PNW348" s="1461"/>
      <c r="PNX348" s="1461"/>
      <c r="PNY348" s="1461"/>
      <c r="PNZ348" s="1461"/>
      <c r="POA348" s="1461"/>
      <c r="POB348" s="1461"/>
      <c r="POC348" s="1461"/>
      <c r="POD348" s="1461"/>
      <c r="POE348" s="1461"/>
      <c r="POF348" s="1461"/>
      <c r="POG348" s="1461"/>
      <c r="POH348" s="1461"/>
      <c r="POI348" s="1461"/>
      <c r="POJ348" s="1461"/>
      <c r="POK348" s="1461"/>
      <c r="POL348" s="1461"/>
      <c r="POM348" s="1461"/>
      <c r="PON348" s="1461"/>
      <c r="POO348" s="1461"/>
      <c r="POP348" s="1461"/>
      <c r="POQ348" s="1461"/>
      <c r="POR348" s="1461"/>
      <c r="POS348" s="1461"/>
      <c r="POT348" s="1461"/>
      <c r="POU348" s="1461"/>
      <c r="POV348" s="1461"/>
      <c r="POW348" s="1461"/>
      <c r="POX348" s="1461"/>
      <c r="POY348" s="1461"/>
      <c r="POZ348" s="1461"/>
      <c r="PPA348" s="1461"/>
      <c r="PPB348" s="1461"/>
      <c r="PPC348" s="1461"/>
      <c r="PPD348" s="1461"/>
      <c r="PPE348" s="1461"/>
      <c r="PPF348" s="1461"/>
      <c r="PPG348" s="1461"/>
      <c r="PPH348" s="1461"/>
      <c r="PPI348" s="1461"/>
      <c r="PPJ348" s="1461"/>
      <c r="PPK348" s="1461"/>
      <c r="PPL348" s="1461"/>
      <c r="PPM348" s="1461"/>
      <c r="PPN348" s="1461"/>
      <c r="PPO348" s="1461"/>
      <c r="PPP348" s="1461"/>
      <c r="PPQ348" s="1461"/>
      <c r="PPR348" s="1461"/>
      <c r="PPS348" s="1461"/>
      <c r="PPT348" s="1461"/>
      <c r="PPU348" s="1461"/>
      <c r="PPV348" s="1461"/>
      <c r="PPW348" s="1461"/>
      <c r="PPX348" s="1461"/>
      <c r="PPY348" s="1461"/>
      <c r="PPZ348" s="1461"/>
      <c r="PQA348" s="1461"/>
      <c r="PQB348" s="1461"/>
      <c r="PQC348" s="1461"/>
      <c r="PQD348" s="1461"/>
      <c r="PQE348" s="1461"/>
      <c r="PQF348" s="1461"/>
      <c r="PQG348" s="1461"/>
      <c r="PQH348" s="1461"/>
      <c r="PQI348" s="1461"/>
      <c r="PQJ348" s="1461"/>
      <c r="PQK348" s="1461"/>
      <c r="PQL348" s="1461"/>
      <c r="PQM348" s="1461"/>
      <c r="PQN348" s="1461"/>
      <c r="PQO348" s="1461"/>
      <c r="PQP348" s="1461"/>
      <c r="PQQ348" s="1461"/>
      <c r="PQR348" s="1461"/>
      <c r="PQS348" s="1461"/>
      <c r="PQT348" s="1461"/>
      <c r="PQU348" s="1461"/>
      <c r="PQV348" s="1461"/>
      <c r="PQW348" s="1461"/>
      <c r="PQX348" s="1461"/>
      <c r="PQY348" s="1461"/>
      <c r="PQZ348" s="1461"/>
      <c r="PRA348" s="1461"/>
      <c r="PRB348" s="1461"/>
      <c r="PRC348" s="1461"/>
      <c r="PRD348" s="1461"/>
      <c r="PRE348" s="1461"/>
      <c r="PRF348" s="1461"/>
      <c r="PRG348" s="1461"/>
      <c r="PRH348" s="1461"/>
      <c r="PRI348" s="1461"/>
      <c r="PRJ348" s="1461"/>
      <c r="PRK348" s="1461"/>
      <c r="PRL348" s="1461"/>
      <c r="PRM348" s="1461"/>
      <c r="PRN348" s="1461"/>
      <c r="PRO348" s="1461"/>
      <c r="PRP348" s="1461"/>
      <c r="PRQ348" s="1461"/>
      <c r="PRR348" s="1461"/>
      <c r="PRS348" s="1461"/>
      <c r="PRT348" s="1461"/>
      <c r="PRU348" s="1461"/>
      <c r="PRV348" s="1461"/>
      <c r="PRW348" s="1461"/>
      <c r="PRX348" s="1461"/>
      <c r="PRY348" s="1461"/>
      <c r="PRZ348" s="1461"/>
      <c r="PSA348" s="1461"/>
      <c r="PSB348" s="1461"/>
      <c r="PSC348" s="1461"/>
      <c r="PSD348" s="1461"/>
      <c r="PSE348" s="1461"/>
      <c r="PSF348" s="1461"/>
      <c r="PSG348" s="1461"/>
      <c r="PSH348" s="1461"/>
      <c r="PSI348" s="1461"/>
      <c r="PSJ348" s="1461"/>
      <c r="PSK348" s="1461"/>
      <c r="PSL348" s="1461"/>
      <c r="PSM348" s="1461"/>
      <c r="PSN348" s="1461"/>
      <c r="PSO348" s="1461"/>
      <c r="PSP348" s="1461"/>
      <c r="PSQ348" s="1461"/>
      <c r="PSR348" s="1461"/>
      <c r="PSS348" s="1461"/>
      <c r="PST348" s="1461"/>
      <c r="PSU348" s="1461"/>
      <c r="PSV348" s="1461"/>
      <c r="PSW348" s="1461"/>
      <c r="PSX348" s="1461"/>
      <c r="PSY348" s="1461"/>
      <c r="PSZ348" s="1461"/>
      <c r="PTA348" s="1461"/>
      <c r="PTB348" s="1461"/>
      <c r="PTC348" s="1461"/>
      <c r="PTD348" s="1461"/>
      <c r="PTE348" s="1461"/>
      <c r="PTF348" s="1461"/>
      <c r="PTG348" s="1461"/>
      <c r="PTH348" s="1461"/>
      <c r="PTI348" s="1461"/>
      <c r="PTJ348" s="1461"/>
      <c r="PTK348" s="1461"/>
      <c r="PTL348" s="1461"/>
      <c r="PTM348" s="1461"/>
      <c r="PTN348" s="1461"/>
      <c r="PTO348" s="1461"/>
      <c r="PTP348" s="1461"/>
      <c r="PTQ348" s="1461"/>
      <c r="PTR348" s="1461"/>
      <c r="PTS348" s="1461"/>
      <c r="PTT348" s="1461"/>
      <c r="PTU348" s="1461"/>
      <c r="PTV348" s="1461"/>
      <c r="PTW348" s="1461"/>
      <c r="PTX348" s="1461"/>
      <c r="PTY348" s="1461"/>
      <c r="PTZ348" s="1461"/>
      <c r="PUA348" s="1461"/>
      <c r="PUB348" s="1461"/>
      <c r="PUC348" s="1461"/>
      <c r="PUD348" s="1461"/>
      <c r="PUE348" s="1461"/>
      <c r="PUF348" s="1461"/>
      <c r="PUG348" s="1461"/>
      <c r="PUH348" s="1461"/>
      <c r="PUI348" s="1461"/>
      <c r="PUJ348" s="1461"/>
      <c r="PUK348" s="1461"/>
      <c r="PUL348" s="1461"/>
      <c r="PUM348" s="1461"/>
      <c r="PUN348" s="1461"/>
      <c r="PUO348" s="1461"/>
      <c r="PUP348" s="1461"/>
      <c r="PUQ348" s="1461"/>
      <c r="PUR348" s="1461"/>
      <c r="PUS348" s="1461"/>
      <c r="PUT348" s="1461"/>
      <c r="PUU348" s="1461"/>
      <c r="PUV348" s="1461"/>
      <c r="PUW348" s="1461"/>
      <c r="PUX348" s="1461"/>
      <c r="PUY348" s="1461"/>
      <c r="PUZ348" s="1461"/>
      <c r="PVA348" s="1461"/>
      <c r="PVB348" s="1461"/>
      <c r="PVC348" s="1461"/>
      <c r="PVD348" s="1461"/>
      <c r="PVE348" s="1461"/>
      <c r="PVF348" s="1461"/>
      <c r="PVG348" s="1461"/>
      <c r="PVH348" s="1461"/>
      <c r="PVI348" s="1461"/>
      <c r="PVJ348" s="1461"/>
      <c r="PVK348" s="1461"/>
      <c r="PVL348" s="1461"/>
      <c r="PVM348" s="1461"/>
      <c r="PVN348" s="1461"/>
      <c r="PVO348" s="1461"/>
      <c r="PVP348" s="1461"/>
      <c r="PVQ348" s="1461"/>
      <c r="PVR348" s="1461"/>
      <c r="PVS348" s="1461"/>
      <c r="PVT348" s="1461"/>
      <c r="PVU348" s="1461"/>
      <c r="PVV348" s="1461"/>
      <c r="PVW348" s="1461"/>
      <c r="PVX348" s="1461"/>
      <c r="PVY348" s="1461"/>
      <c r="PVZ348" s="1461"/>
      <c r="PWA348" s="1461"/>
      <c r="PWB348" s="1461"/>
      <c r="PWC348" s="1461"/>
      <c r="PWD348" s="1461"/>
      <c r="PWE348" s="1461"/>
      <c r="PWF348" s="1461"/>
      <c r="PWG348" s="1461"/>
      <c r="PWH348" s="1461"/>
      <c r="PWI348" s="1461"/>
      <c r="PWJ348" s="1461"/>
      <c r="PWK348" s="1461"/>
      <c r="PWL348" s="1461"/>
      <c r="PWM348" s="1461"/>
      <c r="PWN348" s="1461"/>
      <c r="PWO348" s="1461"/>
      <c r="PWP348" s="1461"/>
      <c r="PWQ348" s="1461"/>
      <c r="PWR348" s="1461"/>
      <c r="PWS348" s="1461"/>
      <c r="PWT348" s="1461"/>
      <c r="PWU348" s="1461"/>
      <c r="PWV348" s="1461"/>
      <c r="PWW348" s="1461"/>
      <c r="PWX348" s="1461"/>
      <c r="PWY348" s="1461"/>
      <c r="PWZ348" s="1461"/>
      <c r="PXA348" s="1461"/>
      <c r="PXB348" s="1461"/>
      <c r="PXC348" s="1461"/>
      <c r="PXD348" s="1461"/>
      <c r="PXE348" s="1461"/>
      <c r="PXF348" s="1461"/>
      <c r="PXG348" s="1461"/>
      <c r="PXH348" s="1461"/>
      <c r="PXI348" s="1461"/>
      <c r="PXJ348" s="1461"/>
      <c r="PXK348" s="1461"/>
      <c r="PXL348" s="1461"/>
      <c r="PXM348" s="1461"/>
      <c r="PXN348" s="1461"/>
      <c r="PXO348" s="1461"/>
      <c r="PXP348" s="1461"/>
      <c r="PXQ348" s="1461"/>
      <c r="PXR348" s="1461"/>
      <c r="PXS348" s="1461"/>
      <c r="PXT348" s="1461"/>
      <c r="PXU348" s="1461"/>
      <c r="PXV348" s="1461"/>
      <c r="PXW348" s="1461"/>
      <c r="PXX348" s="1461"/>
      <c r="PXY348" s="1461"/>
      <c r="PXZ348" s="1461"/>
      <c r="PYA348" s="1461"/>
      <c r="PYB348" s="1461"/>
      <c r="PYC348" s="1461"/>
      <c r="PYD348" s="1461"/>
      <c r="PYE348" s="1461"/>
      <c r="PYF348" s="1461"/>
      <c r="PYG348" s="1461"/>
      <c r="PYH348" s="1461"/>
      <c r="PYI348" s="1461"/>
      <c r="PYJ348" s="1461"/>
      <c r="PYK348" s="1461"/>
      <c r="PYL348" s="1461"/>
      <c r="PYM348" s="1461"/>
      <c r="PYN348" s="1461"/>
      <c r="PYO348" s="1461"/>
      <c r="PYP348" s="1461"/>
      <c r="PYQ348" s="1461"/>
      <c r="PYR348" s="1461"/>
      <c r="PYS348" s="1461"/>
      <c r="PYT348" s="1461"/>
      <c r="PYU348" s="1461"/>
      <c r="PYV348" s="1461"/>
      <c r="PYW348" s="1461"/>
      <c r="PYX348" s="1461"/>
      <c r="PYY348" s="1461"/>
      <c r="PYZ348" s="1461"/>
      <c r="PZA348" s="1461"/>
      <c r="PZB348" s="1461"/>
      <c r="PZC348" s="1461"/>
      <c r="PZD348" s="1461"/>
      <c r="PZE348" s="1461"/>
      <c r="PZF348" s="1461"/>
      <c r="PZG348" s="1461"/>
      <c r="PZH348" s="1461"/>
      <c r="PZI348" s="1461"/>
      <c r="PZJ348" s="1461"/>
      <c r="PZK348" s="1461"/>
      <c r="PZL348" s="1461"/>
      <c r="PZM348" s="1461"/>
      <c r="PZN348" s="1461"/>
      <c r="PZO348" s="1461"/>
      <c r="PZP348" s="1461"/>
      <c r="PZQ348" s="1461"/>
      <c r="PZR348" s="1461"/>
      <c r="PZS348" s="1461"/>
      <c r="PZT348" s="1461"/>
      <c r="PZU348" s="1461"/>
      <c r="PZV348" s="1461"/>
      <c r="PZW348" s="1461"/>
      <c r="PZX348" s="1461"/>
      <c r="PZY348" s="1461"/>
      <c r="PZZ348" s="1461"/>
      <c r="QAA348" s="1461"/>
      <c r="QAB348" s="1461"/>
      <c r="QAC348" s="1461"/>
      <c r="QAD348" s="1461"/>
      <c r="QAE348" s="1461"/>
      <c r="QAF348" s="1461"/>
      <c r="QAG348" s="1461"/>
      <c r="QAH348" s="1461"/>
      <c r="QAI348" s="1461"/>
      <c r="QAJ348" s="1461"/>
      <c r="QAK348" s="1461"/>
      <c r="QAL348" s="1461"/>
      <c r="QAM348" s="1461"/>
      <c r="QAN348" s="1461"/>
      <c r="QAO348" s="1461"/>
      <c r="QAP348" s="1461"/>
      <c r="QAQ348" s="1461"/>
      <c r="QAR348" s="1461"/>
      <c r="QAS348" s="1461"/>
      <c r="QAT348" s="1461"/>
      <c r="QAU348" s="1461"/>
      <c r="QAV348" s="1461"/>
      <c r="QAW348" s="1461"/>
      <c r="QAX348" s="1461"/>
      <c r="QAY348" s="1461"/>
      <c r="QAZ348" s="1461"/>
      <c r="QBA348" s="1461"/>
      <c r="QBB348" s="1461"/>
      <c r="QBC348" s="1461"/>
      <c r="QBD348" s="1461"/>
      <c r="QBE348" s="1461"/>
      <c r="QBF348" s="1461"/>
      <c r="QBG348" s="1461"/>
      <c r="QBH348" s="1461"/>
      <c r="QBI348" s="1461"/>
      <c r="QBJ348" s="1461"/>
      <c r="QBK348" s="1461"/>
      <c r="QBL348" s="1461"/>
      <c r="QBM348" s="1461"/>
      <c r="QBN348" s="1461"/>
      <c r="QBO348" s="1461"/>
      <c r="QBP348" s="1461"/>
      <c r="QBQ348" s="1461"/>
      <c r="QBR348" s="1461"/>
      <c r="QBS348" s="1461"/>
      <c r="QBT348" s="1461"/>
      <c r="QBU348" s="1461"/>
      <c r="QBV348" s="1461"/>
      <c r="QBW348" s="1461"/>
      <c r="QBX348" s="1461"/>
      <c r="QBY348" s="1461"/>
      <c r="QBZ348" s="1461"/>
      <c r="QCA348" s="1461"/>
      <c r="QCB348" s="1461"/>
      <c r="QCC348" s="1461"/>
      <c r="QCD348" s="1461"/>
      <c r="QCE348" s="1461"/>
      <c r="QCF348" s="1461"/>
      <c r="QCG348" s="1461"/>
      <c r="QCH348" s="1461"/>
      <c r="QCI348" s="1461"/>
      <c r="QCJ348" s="1461"/>
      <c r="QCK348" s="1461"/>
      <c r="QCL348" s="1461"/>
      <c r="QCM348" s="1461"/>
      <c r="QCN348" s="1461"/>
      <c r="QCO348" s="1461"/>
      <c r="QCP348" s="1461"/>
      <c r="QCQ348" s="1461"/>
      <c r="QCR348" s="1461"/>
      <c r="QCS348" s="1461"/>
      <c r="QCT348" s="1461"/>
      <c r="QCU348" s="1461"/>
      <c r="QCV348" s="1461"/>
      <c r="QCW348" s="1461"/>
      <c r="QCX348" s="1461"/>
      <c r="QCY348" s="1461"/>
      <c r="QCZ348" s="1461"/>
      <c r="QDA348" s="1461"/>
      <c r="QDB348" s="1461"/>
      <c r="QDC348" s="1461"/>
      <c r="QDD348" s="1461"/>
      <c r="QDE348" s="1461"/>
      <c r="QDF348" s="1461"/>
      <c r="QDG348" s="1461"/>
      <c r="QDH348" s="1461"/>
      <c r="QDI348" s="1461"/>
      <c r="QDJ348" s="1461"/>
      <c r="QDK348" s="1461"/>
      <c r="QDL348" s="1461"/>
      <c r="QDM348" s="1461"/>
      <c r="QDN348" s="1461"/>
      <c r="QDO348" s="1461"/>
      <c r="QDP348" s="1461"/>
      <c r="QDQ348" s="1461"/>
      <c r="QDR348" s="1461"/>
      <c r="QDS348" s="1461"/>
      <c r="QDT348" s="1461"/>
      <c r="QDU348" s="1461"/>
      <c r="QDV348" s="1461"/>
      <c r="QDW348" s="1461"/>
      <c r="QDX348" s="1461"/>
      <c r="QDY348" s="1461"/>
      <c r="QDZ348" s="1461"/>
      <c r="QEA348" s="1461"/>
      <c r="QEB348" s="1461"/>
      <c r="QEC348" s="1461"/>
      <c r="QED348" s="1461"/>
      <c r="QEE348" s="1461"/>
      <c r="QEF348" s="1461"/>
      <c r="QEG348" s="1461"/>
      <c r="QEH348" s="1461"/>
      <c r="QEI348" s="1461"/>
      <c r="QEJ348" s="1461"/>
      <c r="QEK348" s="1461"/>
      <c r="QEL348" s="1461"/>
      <c r="QEM348" s="1461"/>
      <c r="QEN348" s="1461"/>
      <c r="QEO348" s="1461"/>
      <c r="QEP348" s="1461"/>
      <c r="QEQ348" s="1461"/>
      <c r="QER348" s="1461"/>
      <c r="QES348" s="1461"/>
      <c r="QET348" s="1461"/>
      <c r="QEU348" s="1461"/>
      <c r="QEV348" s="1461"/>
      <c r="QEW348" s="1461"/>
      <c r="QEX348" s="1461"/>
      <c r="QEY348" s="1461"/>
      <c r="QEZ348" s="1461"/>
      <c r="QFA348" s="1461"/>
      <c r="QFB348" s="1461"/>
      <c r="QFC348" s="1461"/>
      <c r="QFD348" s="1461"/>
      <c r="QFE348" s="1461"/>
      <c r="QFF348" s="1461"/>
      <c r="QFG348" s="1461"/>
      <c r="QFH348" s="1461"/>
      <c r="QFI348" s="1461"/>
      <c r="QFJ348" s="1461"/>
      <c r="QFK348" s="1461"/>
      <c r="QFL348" s="1461"/>
      <c r="QFM348" s="1461"/>
      <c r="QFN348" s="1461"/>
      <c r="QFO348" s="1461"/>
      <c r="QFP348" s="1461"/>
      <c r="QFQ348" s="1461"/>
      <c r="QFR348" s="1461"/>
      <c r="QFS348" s="1461"/>
      <c r="QFT348" s="1461"/>
      <c r="QFU348" s="1461"/>
      <c r="QFV348" s="1461"/>
      <c r="QFW348" s="1461"/>
      <c r="QFX348" s="1461"/>
      <c r="QFY348" s="1461"/>
      <c r="QFZ348" s="1461"/>
      <c r="QGA348" s="1461"/>
      <c r="QGB348" s="1461"/>
      <c r="QGC348" s="1461"/>
      <c r="QGD348" s="1461"/>
      <c r="QGE348" s="1461"/>
      <c r="QGF348" s="1461"/>
      <c r="QGG348" s="1461"/>
      <c r="QGH348" s="1461"/>
      <c r="QGI348" s="1461"/>
      <c r="QGJ348" s="1461"/>
      <c r="QGK348" s="1461"/>
      <c r="QGL348" s="1461"/>
      <c r="QGM348" s="1461"/>
      <c r="QGN348" s="1461"/>
      <c r="QGO348" s="1461"/>
      <c r="QGP348" s="1461"/>
      <c r="QGQ348" s="1461"/>
      <c r="QGR348" s="1461"/>
      <c r="QGS348" s="1461"/>
      <c r="QGT348" s="1461"/>
      <c r="QGU348" s="1461"/>
      <c r="QGV348" s="1461"/>
      <c r="QGW348" s="1461"/>
      <c r="QGX348" s="1461"/>
      <c r="QGY348" s="1461"/>
      <c r="QGZ348" s="1461"/>
      <c r="QHA348" s="1461"/>
      <c r="QHB348" s="1461"/>
      <c r="QHC348" s="1461"/>
      <c r="QHD348" s="1461"/>
      <c r="QHE348" s="1461"/>
      <c r="QHF348" s="1461"/>
      <c r="QHG348" s="1461"/>
      <c r="QHH348" s="1461"/>
      <c r="QHI348" s="1461"/>
      <c r="QHJ348" s="1461"/>
      <c r="QHK348" s="1461"/>
      <c r="QHL348" s="1461"/>
      <c r="QHM348" s="1461"/>
      <c r="QHN348" s="1461"/>
      <c r="QHO348" s="1461"/>
      <c r="QHP348" s="1461"/>
      <c r="QHQ348" s="1461"/>
      <c r="QHR348" s="1461"/>
      <c r="QHS348" s="1461"/>
      <c r="QHT348" s="1461"/>
      <c r="QHU348" s="1461"/>
      <c r="QHV348" s="1461"/>
      <c r="QHW348" s="1461"/>
      <c r="QHX348" s="1461"/>
      <c r="QHY348" s="1461"/>
      <c r="QHZ348" s="1461"/>
      <c r="QIA348" s="1461"/>
      <c r="QIB348" s="1461"/>
      <c r="QIC348" s="1461"/>
      <c r="QID348" s="1461"/>
      <c r="QIE348" s="1461"/>
      <c r="QIF348" s="1461"/>
      <c r="QIG348" s="1461"/>
      <c r="QIH348" s="1461"/>
      <c r="QII348" s="1461"/>
      <c r="QIJ348" s="1461"/>
      <c r="QIK348" s="1461"/>
      <c r="QIL348" s="1461"/>
      <c r="QIM348" s="1461"/>
      <c r="QIN348" s="1461"/>
      <c r="QIO348" s="1461"/>
      <c r="QIP348" s="1461"/>
      <c r="QIQ348" s="1461"/>
      <c r="QIR348" s="1461"/>
      <c r="QIS348" s="1461"/>
      <c r="QIT348" s="1461"/>
      <c r="QIU348" s="1461"/>
      <c r="QIV348" s="1461"/>
      <c r="QIW348" s="1461"/>
      <c r="QIX348" s="1461"/>
      <c r="QIY348" s="1461"/>
      <c r="QIZ348" s="1461"/>
      <c r="QJA348" s="1461"/>
      <c r="QJB348" s="1461"/>
      <c r="QJC348" s="1461"/>
      <c r="QJD348" s="1461"/>
      <c r="QJE348" s="1461"/>
      <c r="QJF348" s="1461"/>
      <c r="QJG348" s="1461"/>
      <c r="QJH348" s="1461"/>
      <c r="QJI348" s="1461"/>
      <c r="QJJ348" s="1461"/>
      <c r="QJK348" s="1461"/>
      <c r="QJL348" s="1461"/>
      <c r="QJM348" s="1461"/>
      <c r="QJN348" s="1461"/>
      <c r="QJO348" s="1461"/>
      <c r="QJP348" s="1461"/>
      <c r="QJQ348" s="1461"/>
      <c r="QJR348" s="1461"/>
      <c r="QJS348" s="1461"/>
      <c r="QJT348" s="1461"/>
      <c r="QJU348" s="1461"/>
      <c r="QJV348" s="1461"/>
      <c r="QJW348" s="1461"/>
      <c r="QJX348" s="1461"/>
      <c r="QJY348" s="1461"/>
      <c r="QJZ348" s="1461"/>
      <c r="QKA348" s="1461"/>
      <c r="QKB348" s="1461"/>
      <c r="QKC348" s="1461"/>
      <c r="QKD348" s="1461"/>
      <c r="QKE348" s="1461"/>
      <c r="QKF348" s="1461"/>
      <c r="QKG348" s="1461"/>
      <c r="QKH348" s="1461"/>
      <c r="QKI348" s="1461"/>
      <c r="QKJ348" s="1461"/>
      <c r="QKK348" s="1461"/>
      <c r="QKL348" s="1461"/>
      <c r="QKM348" s="1461"/>
      <c r="QKN348" s="1461"/>
      <c r="QKO348" s="1461"/>
      <c r="QKP348" s="1461"/>
      <c r="QKQ348" s="1461"/>
      <c r="QKR348" s="1461"/>
      <c r="QKS348" s="1461"/>
      <c r="QKT348" s="1461"/>
      <c r="QKU348" s="1461"/>
      <c r="QKV348" s="1461"/>
      <c r="QKW348" s="1461"/>
      <c r="QKX348" s="1461"/>
      <c r="QKY348" s="1461"/>
      <c r="QKZ348" s="1461"/>
      <c r="QLA348" s="1461"/>
      <c r="QLB348" s="1461"/>
      <c r="QLC348" s="1461"/>
      <c r="QLD348" s="1461"/>
      <c r="QLE348" s="1461"/>
      <c r="QLF348" s="1461"/>
      <c r="QLG348" s="1461"/>
      <c r="QLH348" s="1461"/>
      <c r="QLI348" s="1461"/>
      <c r="QLJ348" s="1461"/>
      <c r="QLK348" s="1461"/>
      <c r="QLL348" s="1461"/>
      <c r="QLM348" s="1461"/>
      <c r="QLN348" s="1461"/>
      <c r="QLO348" s="1461"/>
      <c r="QLP348" s="1461"/>
      <c r="QLQ348" s="1461"/>
      <c r="QLR348" s="1461"/>
      <c r="QLS348" s="1461"/>
      <c r="QLT348" s="1461"/>
      <c r="QLU348" s="1461"/>
      <c r="QLV348" s="1461"/>
      <c r="QLW348" s="1461"/>
      <c r="QLX348" s="1461"/>
      <c r="QLY348" s="1461"/>
      <c r="QLZ348" s="1461"/>
      <c r="QMA348" s="1461"/>
      <c r="QMB348" s="1461"/>
      <c r="QMC348" s="1461"/>
      <c r="QMD348" s="1461"/>
      <c r="QME348" s="1461"/>
      <c r="QMF348" s="1461"/>
      <c r="QMG348" s="1461"/>
      <c r="QMH348" s="1461"/>
      <c r="QMI348" s="1461"/>
      <c r="QMJ348" s="1461"/>
      <c r="QMK348" s="1461"/>
      <c r="QML348" s="1461"/>
      <c r="QMM348" s="1461"/>
      <c r="QMN348" s="1461"/>
      <c r="QMO348" s="1461"/>
      <c r="QMP348" s="1461"/>
      <c r="QMQ348" s="1461"/>
      <c r="QMR348" s="1461"/>
      <c r="QMS348" s="1461"/>
      <c r="QMT348" s="1461"/>
      <c r="QMU348" s="1461"/>
      <c r="QMV348" s="1461"/>
      <c r="QMW348" s="1461"/>
      <c r="QMX348" s="1461"/>
      <c r="QMY348" s="1461"/>
      <c r="QMZ348" s="1461"/>
      <c r="QNA348" s="1461"/>
      <c r="QNB348" s="1461"/>
      <c r="QNC348" s="1461"/>
      <c r="QND348" s="1461"/>
      <c r="QNE348" s="1461"/>
      <c r="QNF348" s="1461"/>
      <c r="QNG348" s="1461"/>
      <c r="QNH348" s="1461"/>
      <c r="QNI348" s="1461"/>
      <c r="QNJ348" s="1461"/>
      <c r="QNK348" s="1461"/>
      <c r="QNL348" s="1461"/>
      <c r="QNM348" s="1461"/>
      <c r="QNN348" s="1461"/>
      <c r="QNO348" s="1461"/>
      <c r="QNP348" s="1461"/>
      <c r="QNQ348" s="1461"/>
      <c r="QNR348" s="1461"/>
      <c r="QNS348" s="1461"/>
      <c r="QNT348" s="1461"/>
      <c r="QNU348" s="1461"/>
      <c r="QNV348" s="1461"/>
      <c r="QNW348" s="1461"/>
      <c r="QNX348" s="1461"/>
      <c r="QNY348" s="1461"/>
      <c r="QNZ348" s="1461"/>
      <c r="QOA348" s="1461"/>
      <c r="QOB348" s="1461"/>
      <c r="QOC348" s="1461"/>
      <c r="QOD348" s="1461"/>
      <c r="QOE348" s="1461"/>
      <c r="QOF348" s="1461"/>
      <c r="QOG348" s="1461"/>
      <c r="QOH348" s="1461"/>
      <c r="QOI348" s="1461"/>
      <c r="QOJ348" s="1461"/>
      <c r="QOK348" s="1461"/>
      <c r="QOL348" s="1461"/>
      <c r="QOM348" s="1461"/>
      <c r="QON348" s="1461"/>
      <c r="QOO348" s="1461"/>
      <c r="QOP348" s="1461"/>
      <c r="QOQ348" s="1461"/>
      <c r="QOR348" s="1461"/>
      <c r="QOS348" s="1461"/>
      <c r="QOT348" s="1461"/>
      <c r="QOU348" s="1461"/>
      <c r="QOV348" s="1461"/>
      <c r="QOW348" s="1461"/>
      <c r="QOX348" s="1461"/>
      <c r="QOY348" s="1461"/>
      <c r="QOZ348" s="1461"/>
      <c r="QPA348" s="1461"/>
      <c r="QPB348" s="1461"/>
      <c r="QPC348" s="1461"/>
      <c r="QPD348" s="1461"/>
      <c r="QPE348" s="1461"/>
      <c r="QPF348" s="1461"/>
      <c r="QPG348" s="1461"/>
      <c r="QPH348" s="1461"/>
      <c r="QPI348" s="1461"/>
      <c r="QPJ348" s="1461"/>
      <c r="QPK348" s="1461"/>
      <c r="QPL348" s="1461"/>
      <c r="QPM348" s="1461"/>
      <c r="QPN348" s="1461"/>
      <c r="QPO348" s="1461"/>
      <c r="QPP348" s="1461"/>
      <c r="QPQ348" s="1461"/>
      <c r="QPR348" s="1461"/>
      <c r="QPS348" s="1461"/>
      <c r="QPT348" s="1461"/>
      <c r="QPU348" s="1461"/>
      <c r="QPV348" s="1461"/>
      <c r="QPW348" s="1461"/>
      <c r="QPX348" s="1461"/>
      <c r="QPY348" s="1461"/>
      <c r="QPZ348" s="1461"/>
      <c r="QQA348" s="1461"/>
      <c r="QQB348" s="1461"/>
      <c r="QQC348" s="1461"/>
      <c r="QQD348" s="1461"/>
      <c r="QQE348" s="1461"/>
      <c r="QQF348" s="1461"/>
      <c r="QQG348" s="1461"/>
      <c r="QQH348" s="1461"/>
      <c r="QQI348" s="1461"/>
      <c r="QQJ348" s="1461"/>
      <c r="QQK348" s="1461"/>
      <c r="QQL348" s="1461"/>
      <c r="QQM348" s="1461"/>
      <c r="QQN348" s="1461"/>
      <c r="QQO348" s="1461"/>
      <c r="QQP348" s="1461"/>
      <c r="QQQ348" s="1461"/>
      <c r="QQR348" s="1461"/>
      <c r="QQS348" s="1461"/>
      <c r="QQT348" s="1461"/>
      <c r="QQU348" s="1461"/>
      <c r="QQV348" s="1461"/>
      <c r="QQW348" s="1461"/>
      <c r="QQX348" s="1461"/>
      <c r="QQY348" s="1461"/>
      <c r="QQZ348" s="1461"/>
      <c r="QRA348" s="1461"/>
      <c r="QRB348" s="1461"/>
      <c r="QRC348" s="1461"/>
      <c r="QRD348" s="1461"/>
      <c r="QRE348" s="1461"/>
      <c r="QRF348" s="1461"/>
      <c r="QRG348" s="1461"/>
      <c r="QRH348" s="1461"/>
      <c r="QRI348" s="1461"/>
      <c r="QRJ348" s="1461"/>
      <c r="QRK348" s="1461"/>
      <c r="QRL348" s="1461"/>
      <c r="QRM348" s="1461"/>
      <c r="QRN348" s="1461"/>
      <c r="QRO348" s="1461"/>
      <c r="QRP348" s="1461"/>
      <c r="QRQ348" s="1461"/>
      <c r="QRR348" s="1461"/>
      <c r="QRS348" s="1461"/>
      <c r="QRT348" s="1461"/>
      <c r="QRU348" s="1461"/>
      <c r="QRV348" s="1461"/>
      <c r="QRW348" s="1461"/>
      <c r="QRX348" s="1461"/>
      <c r="QRY348" s="1461"/>
      <c r="QRZ348" s="1461"/>
      <c r="QSA348" s="1461"/>
      <c r="QSB348" s="1461"/>
      <c r="QSC348" s="1461"/>
      <c r="QSD348" s="1461"/>
      <c r="QSE348" s="1461"/>
      <c r="QSF348" s="1461"/>
      <c r="QSG348" s="1461"/>
      <c r="QSH348" s="1461"/>
      <c r="QSI348" s="1461"/>
      <c r="QSJ348" s="1461"/>
      <c r="QSK348" s="1461"/>
      <c r="QSL348" s="1461"/>
      <c r="QSM348" s="1461"/>
      <c r="QSN348" s="1461"/>
      <c r="QSO348" s="1461"/>
      <c r="QSP348" s="1461"/>
      <c r="QSQ348" s="1461"/>
      <c r="QSR348" s="1461"/>
      <c r="QSS348" s="1461"/>
      <c r="QST348" s="1461"/>
      <c r="QSU348" s="1461"/>
      <c r="QSV348" s="1461"/>
      <c r="QSW348" s="1461"/>
      <c r="QSX348" s="1461"/>
      <c r="QSY348" s="1461"/>
      <c r="QSZ348" s="1461"/>
      <c r="QTA348" s="1461"/>
      <c r="QTB348" s="1461"/>
      <c r="QTC348" s="1461"/>
      <c r="QTD348" s="1461"/>
      <c r="QTE348" s="1461"/>
      <c r="QTF348" s="1461"/>
      <c r="QTG348" s="1461"/>
      <c r="QTH348" s="1461"/>
      <c r="QTI348" s="1461"/>
      <c r="QTJ348" s="1461"/>
      <c r="QTK348" s="1461"/>
      <c r="QTL348" s="1461"/>
      <c r="QTM348" s="1461"/>
      <c r="QTN348" s="1461"/>
      <c r="QTO348" s="1461"/>
      <c r="QTP348" s="1461"/>
      <c r="QTQ348" s="1461"/>
      <c r="QTR348" s="1461"/>
      <c r="QTS348" s="1461"/>
      <c r="QTT348" s="1461"/>
      <c r="QTU348" s="1461"/>
      <c r="QTV348" s="1461"/>
      <c r="QTW348" s="1461"/>
      <c r="QTX348" s="1461"/>
      <c r="QTY348" s="1461"/>
      <c r="QTZ348" s="1461"/>
      <c r="QUA348" s="1461"/>
      <c r="QUB348" s="1461"/>
      <c r="QUC348" s="1461"/>
      <c r="QUD348" s="1461"/>
      <c r="QUE348" s="1461"/>
      <c r="QUF348" s="1461"/>
      <c r="QUG348" s="1461"/>
      <c r="QUH348" s="1461"/>
      <c r="QUI348" s="1461"/>
      <c r="QUJ348" s="1461"/>
      <c r="QUK348" s="1461"/>
      <c r="QUL348" s="1461"/>
      <c r="QUM348" s="1461"/>
      <c r="QUN348" s="1461"/>
      <c r="QUO348" s="1461"/>
      <c r="QUP348" s="1461"/>
      <c r="QUQ348" s="1461"/>
      <c r="QUR348" s="1461"/>
      <c r="QUS348" s="1461"/>
      <c r="QUT348" s="1461"/>
      <c r="QUU348" s="1461"/>
      <c r="QUV348" s="1461"/>
      <c r="QUW348" s="1461"/>
      <c r="QUX348" s="1461"/>
      <c r="QUY348" s="1461"/>
      <c r="QUZ348" s="1461"/>
      <c r="QVA348" s="1461"/>
      <c r="QVB348" s="1461"/>
      <c r="QVC348" s="1461"/>
      <c r="QVD348" s="1461"/>
      <c r="QVE348" s="1461"/>
      <c r="QVF348" s="1461"/>
      <c r="QVG348" s="1461"/>
      <c r="QVH348" s="1461"/>
      <c r="QVI348" s="1461"/>
      <c r="QVJ348" s="1461"/>
      <c r="QVK348" s="1461"/>
      <c r="QVL348" s="1461"/>
      <c r="QVM348" s="1461"/>
      <c r="QVN348" s="1461"/>
      <c r="QVO348" s="1461"/>
      <c r="QVP348" s="1461"/>
      <c r="QVQ348" s="1461"/>
      <c r="QVR348" s="1461"/>
      <c r="QVS348" s="1461"/>
      <c r="QVT348" s="1461"/>
      <c r="QVU348" s="1461"/>
      <c r="QVV348" s="1461"/>
      <c r="QVW348" s="1461"/>
      <c r="QVX348" s="1461"/>
      <c r="QVY348" s="1461"/>
      <c r="QVZ348" s="1461"/>
      <c r="QWA348" s="1461"/>
      <c r="QWB348" s="1461"/>
      <c r="QWC348" s="1461"/>
      <c r="QWD348" s="1461"/>
      <c r="QWE348" s="1461"/>
      <c r="QWF348" s="1461"/>
      <c r="QWG348" s="1461"/>
      <c r="QWH348" s="1461"/>
      <c r="QWI348" s="1461"/>
      <c r="QWJ348" s="1461"/>
      <c r="QWK348" s="1461"/>
      <c r="QWL348" s="1461"/>
      <c r="QWM348" s="1461"/>
      <c r="QWN348" s="1461"/>
      <c r="QWO348" s="1461"/>
      <c r="QWP348" s="1461"/>
      <c r="QWQ348" s="1461"/>
      <c r="QWR348" s="1461"/>
      <c r="QWS348" s="1461"/>
      <c r="QWT348" s="1461"/>
      <c r="QWU348" s="1461"/>
      <c r="QWV348" s="1461"/>
      <c r="QWW348" s="1461"/>
      <c r="QWX348" s="1461"/>
      <c r="QWY348" s="1461"/>
      <c r="QWZ348" s="1461"/>
      <c r="QXA348" s="1461"/>
      <c r="QXB348" s="1461"/>
      <c r="QXC348" s="1461"/>
      <c r="QXD348" s="1461"/>
      <c r="QXE348" s="1461"/>
      <c r="QXF348" s="1461"/>
      <c r="QXG348" s="1461"/>
      <c r="QXH348" s="1461"/>
      <c r="QXI348" s="1461"/>
      <c r="QXJ348" s="1461"/>
      <c r="QXK348" s="1461"/>
      <c r="QXL348" s="1461"/>
      <c r="QXM348" s="1461"/>
      <c r="QXN348" s="1461"/>
      <c r="QXO348" s="1461"/>
      <c r="QXP348" s="1461"/>
      <c r="QXQ348" s="1461"/>
      <c r="QXR348" s="1461"/>
      <c r="QXS348" s="1461"/>
      <c r="QXT348" s="1461"/>
      <c r="QXU348" s="1461"/>
      <c r="QXV348" s="1461"/>
      <c r="QXW348" s="1461"/>
      <c r="QXX348" s="1461"/>
      <c r="QXY348" s="1461"/>
      <c r="QXZ348" s="1461"/>
      <c r="QYA348" s="1461"/>
      <c r="QYB348" s="1461"/>
      <c r="QYC348" s="1461"/>
      <c r="QYD348" s="1461"/>
      <c r="QYE348" s="1461"/>
      <c r="QYF348" s="1461"/>
      <c r="QYG348" s="1461"/>
      <c r="QYH348" s="1461"/>
      <c r="QYI348" s="1461"/>
      <c r="QYJ348" s="1461"/>
      <c r="QYK348" s="1461"/>
      <c r="QYL348" s="1461"/>
      <c r="QYM348" s="1461"/>
      <c r="QYN348" s="1461"/>
      <c r="QYO348" s="1461"/>
      <c r="QYP348" s="1461"/>
      <c r="QYQ348" s="1461"/>
      <c r="QYR348" s="1461"/>
      <c r="QYS348" s="1461"/>
      <c r="QYT348" s="1461"/>
      <c r="QYU348" s="1461"/>
      <c r="QYV348" s="1461"/>
      <c r="QYW348" s="1461"/>
      <c r="QYX348" s="1461"/>
      <c r="QYY348" s="1461"/>
      <c r="QYZ348" s="1461"/>
      <c r="QZA348" s="1461"/>
      <c r="QZB348" s="1461"/>
      <c r="QZC348" s="1461"/>
      <c r="QZD348" s="1461"/>
      <c r="QZE348" s="1461"/>
      <c r="QZF348" s="1461"/>
      <c r="QZG348" s="1461"/>
      <c r="QZH348" s="1461"/>
      <c r="QZI348" s="1461"/>
      <c r="QZJ348" s="1461"/>
      <c r="QZK348" s="1461"/>
      <c r="QZL348" s="1461"/>
      <c r="QZM348" s="1461"/>
      <c r="QZN348" s="1461"/>
      <c r="QZO348" s="1461"/>
      <c r="QZP348" s="1461"/>
      <c r="QZQ348" s="1461"/>
      <c r="QZR348" s="1461"/>
      <c r="QZS348" s="1461"/>
      <c r="QZT348" s="1461"/>
      <c r="QZU348" s="1461"/>
      <c r="QZV348" s="1461"/>
      <c r="QZW348" s="1461"/>
      <c r="QZX348" s="1461"/>
      <c r="QZY348" s="1461"/>
      <c r="QZZ348" s="1461"/>
      <c r="RAA348" s="1461"/>
      <c r="RAB348" s="1461"/>
      <c r="RAC348" s="1461"/>
      <c r="RAD348" s="1461"/>
      <c r="RAE348" s="1461"/>
      <c r="RAF348" s="1461"/>
      <c r="RAG348" s="1461"/>
      <c r="RAH348" s="1461"/>
      <c r="RAI348" s="1461"/>
      <c r="RAJ348" s="1461"/>
      <c r="RAK348" s="1461"/>
      <c r="RAL348" s="1461"/>
      <c r="RAM348" s="1461"/>
      <c r="RAN348" s="1461"/>
      <c r="RAO348" s="1461"/>
      <c r="RAP348" s="1461"/>
      <c r="RAQ348" s="1461"/>
      <c r="RAR348" s="1461"/>
      <c r="RAS348" s="1461"/>
      <c r="RAT348" s="1461"/>
      <c r="RAU348" s="1461"/>
      <c r="RAV348" s="1461"/>
      <c r="RAW348" s="1461"/>
      <c r="RAX348" s="1461"/>
      <c r="RAY348" s="1461"/>
      <c r="RAZ348" s="1461"/>
      <c r="RBA348" s="1461"/>
      <c r="RBB348" s="1461"/>
      <c r="RBC348" s="1461"/>
      <c r="RBD348" s="1461"/>
      <c r="RBE348" s="1461"/>
      <c r="RBF348" s="1461"/>
      <c r="RBG348" s="1461"/>
      <c r="RBH348" s="1461"/>
      <c r="RBI348" s="1461"/>
      <c r="RBJ348" s="1461"/>
      <c r="RBK348" s="1461"/>
      <c r="RBL348" s="1461"/>
      <c r="RBM348" s="1461"/>
      <c r="RBN348" s="1461"/>
      <c r="RBO348" s="1461"/>
      <c r="RBP348" s="1461"/>
      <c r="RBQ348" s="1461"/>
      <c r="RBR348" s="1461"/>
      <c r="RBS348" s="1461"/>
      <c r="RBT348" s="1461"/>
      <c r="RBU348" s="1461"/>
      <c r="RBV348" s="1461"/>
      <c r="RBW348" s="1461"/>
      <c r="RBX348" s="1461"/>
      <c r="RBY348" s="1461"/>
      <c r="RBZ348" s="1461"/>
      <c r="RCA348" s="1461"/>
      <c r="RCB348" s="1461"/>
      <c r="RCC348" s="1461"/>
      <c r="RCD348" s="1461"/>
      <c r="RCE348" s="1461"/>
      <c r="RCF348" s="1461"/>
      <c r="RCG348" s="1461"/>
      <c r="RCH348" s="1461"/>
      <c r="RCI348" s="1461"/>
      <c r="RCJ348" s="1461"/>
      <c r="RCK348" s="1461"/>
      <c r="RCL348" s="1461"/>
      <c r="RCM348" s="1461"/>
      <c r="RCN348" s="1461"/>
      <c r="RCO348" s="1461"/>
      <c r="RCP348" s="1461"/>
      <c r="RCQ348" s="1461"/>
      <c r="RCR348" s="1461"/>
      <c r="RCS348" s="1461"/>
      <c r="RCT348" s="1461"/>
      <c r="RCU348" s="1461"/>
      <c r="RCV348" s="1461"/>
      <c r="RCW348" s="1461"/>
      <c r="RCX348" s="1461"/>
      <c r="RCY348" s="1461"/>
      <c r="RCZ348" s="1461"/>
      <c r="RDA348" s="1461"/>
      <c r="RDB348" s="1461"/>
      <c r="RDC348" s="1461"/>
      <c r="RDD348" s="1461"/>
      <c r="RDE348" s="1461"/>
      <c r="RDF348" s="1461"/>
      <c r="RDG348" s="1461"/>
      <c r="RDH348" s="1461"/>
      <c r="RDI348" s="1461"/>
      <c r="RDJ348" s="1461"/>
      <c r="RDK348" s="1461"/>
      <c r="RDL348" s="1461"/>
      <c r="RDM348" s="1461"/>
      <c r="RDN348" s="1461"/>
      <c r="RDO348" s="1461"/>
      <c r="RDP348" s="1461"/>
      <c r="RDQ348" s="1461"/>
      <c r="RDR348" s="1461"/>
      <c r="RDS348" s="1461"/>
      <c r="RDT348" s="1461"/>
      <c r="RDU348" s="1461"/>
      <c r="RDV348" s="1461"/>
      <c r="RDW348" s="1461"/>
      <c r="RDX348" s="1461"/>
      <c r="RDY348" s="1461"/>
      <c r="RDZ348" s="1461"/>
      <c r="REA348" s="1461"/>
      <c r="REB348" s="1461"/>
      <c r="REC348" s="1461"/>
      <c r="RED348" s="1461"/>
      <c r="REE348" s="1461"/>
      <c r="REF348" s="1461"/>
      <c r="REG348" s="1461"/>
      <c r="REH348" s="1461"/>
      <c r="REI348" s="1461"/>
      <c r="REJ348" s="1461"/>
      <c r="REK348" s="1461"/>
      <c r="REL348" s="1461"/>
      <c r="REM348" s="1461"/>
      <c r="REN348" s="1461"/>
      <c r="REO348" s="1461"/>
      <c r="REP348" s="1461"/>
      <c r="REQ348" s="1461"/>
      <c r="RER348" s="1461"/>
      <c r="RES348" s="1461"/>
      <c r="RET348" s="1461"/>
      <c r="REU348" s="1461"/>
      <c r="REV348" s="1461"/>
      <c r="REW348" s="1461"/>
      <c r="REX348" s="1461"/>
      <c r="REY348" s="1461"/>
      <c r="REZ348" s="1461"/>
      <c r="RFA348" s="1461"/>
      <c r="RFB348" s="1461"/>
      <c r="RFC348" s="1461"/>
      <c r="RFD348" s="1461"/>
      <c r="RFE348" s="1461"/>
      <c r="RFF348" s="1461"/>
      <c r="RFG348" s="1461"/>
      <c r="RFH348" s="1461"/>
      <c r="RFI348" s="1461"/>
      <c r="RFJ348" s="1461"/>
      <c r="RFK348" s="1461"/>
      <c r="RFL348" s="1461"/>
      <c r="RFM348" s="1461"/>
      <c r="RFN348" s="1461"/>
      <c r="RFO348" s="1461"/>
      <c r="RFP348" s="1461"/>
      <c r="RFQ348" s="1461"/>
      <c r="RFR348" s="1461"/>
      <c r="RFS348" s="1461"/>
      <c r="RFT348" s="1461"/>
      <c r="RFU348" s="1461"/>
      <c r="RFV348" s="1461"/>
      <c r="RFW348" s="1461"/>
      <c r="RFX348" s="1461"/>
      <c r="RFY348" s="1461"/>
      <c r="RFZ348" s="1461"/>
      <c r="RGA348" s="1461"/>
      <c r="RGB348" s="1461"/>
      <c r="RGC348" s="1461"/>
      <c r="RGD348" s="1461"/>
      <c r="RGE348" s="1461"/>
      <c r="RGF348" s="1461"/>
      <c r="RGG348" s="1461"/>
      <c r="RGH348" s="1461"/>
      <c r="RGI348" s="1461"/>
      <c r="RGJ348" s="1461"/>
      <c r="RGK348" s="1461"/>
      <c r="RGL348" s="1461"/>
      <c r="RGM348" s="1461"/>
      <c r="RGN348" s="1461"/>
      <c r="RGO348" s="1461"/>
      <c r="RGP348" s="1461"/>
      <c r="RGQ348" s="1461"/>
      <c r="RGR348" s="1461"/>
      <c r="RGS348" s="1461"/>
      <c r="RGT348" s="1461"/>
      <c r="RGU348" s="1461"/>
      <c r="RGV348" s="1461"/>
      <c r="RGW348" s="1461"/>
      <c r="RGX348" s="1461"/>
      <c r="RGY348" s="1461"/>
      <c r="RGZ348" s="1461"/>
      <c r="RHA348" s="1461"/>
      <c r="RHB348" s="1461"/>
      <c r="RHC348" s="1461"/>
      <c r="RHD348" s="1461"/>
      <c r="RHE348" s="1461"/>
      <c r="RHF348" s="1461"/>
      <c r="RHG348" s="1461"/>
      <c r="RHH348" s="1461"/>
      <c r="RHI348" s="1461"/>
      <c r="RHJ348" s="1461"/>
      <c r="RHK348" s="1461"/>
      <c r="RHL348" s="1461"/>
      <c r="RHM348" s="1461"/>
      <c r="RHN348" s="1461"/>
      <c r="RHO348" s="1461"/>
      <c r="RHP348" s="1461"/>
      <c r="RHQ348" s="1461"/>
      <c r="RHR348" s="1461"/>
      <c r="RHS348" s="1461"/>
      <c r="RHT348" s="1461"/>
      <c r="RHU348" s="1461"/>
      <c r="RHV348" s="1461"/>
      <c r="RHW348" s="1461"/>
      <c r="RHX348" s="1461"/>
      <c r="RHY348" s="1461"/>
      <c r="RHZ348" s="1461"/>
      <c r="RIA348" s="1461"/>
      <c r="RIB348" s="1461"/>
      <c r="RIC348" s="1461"/>
      <c r="RID348" s="1461"/>
      <c r="RIE348" s="1461"/>
      <c r="RIF348" s="1461"/>
      <c r="RIG348" s="1461"/>
      <c r="RIH348" s="1461"/>
      <c r="RII348" s="1461"/>
      <c r="RIJ348" s="1461"/>
      <c r="RIK348" s="1461"/>
      <c r="RIL348" s="1461"/>
      <c r="RIM348" s="1461"/>
      <c r="RIN348" s="1461"/>
      <c r="RIO348" s="1461"/>
      <c r="RIP348" s="1461"/>
      <c r="RIQ348" s="1461"/>
      <c r="RIR348" s="1461"/>
      <c r="RIS348" s="1461"/>
      <c r="RIT348" s="1461"/>
      <c r="RIU348" s="1461"/>
      <c r="RIV348" s="1461"/>
      <c r="RIW348" s="1461"/>
      <c r="RIX348" s="1461"/>
      <c r="RIY348" s="1461"/>
      <c r="RIZ348" s="1461"/>
      <c r="RJA348" s="1461"/>
      <c r="RJB348" s="1461"/>
      <c r="RJC348" s="1461"/>
      <c r="RJD348" s="1461"/>
      <c r="RJE348" s="1461"/>
      <c r="RJF348" s="1461"/>
      <c r="RJG348" s="1461"/>
      <c r="RJH348" s="1461"/>
      <c r="RJI348" s="1461"/>
      <c r="RJJ348" s="1461"/>
      <c r="RJK348" s="1461"/>
      <c r="RJL348" s="1461"/>
      <c r="RJM348" s="1461"/>
      <c r="RJN348" s="1461"/>
      <c r="RJO348" s="1461"/>
      <c r="RJP348" s="1461"/>
      <c r="RJQ348" s="1461"/>
      <c r="RJR348" s="1461"/>
      <c r="RJS348" s="1461"/>
      <c r="RJT348" s="1461"/>
      <c r="RJU348" s="1461"/>
      <c r="RJV348" s="1461"/>
      <c r="RJW348" s="1461"/>
      <c r="RJX348" s="1461"/>
      <c r="RJY348" s="1461"/>
      <c r="RJZ348" s="1461"/>
      <c r="RKA348" s="1461"/>
      <c r="RKB348" s="1461"/>
      <c r="RKC348" s="1461"/>
      <c r="RKD348" s="1461"/>
      <c r="RKE348" s="1461"/>
      <c r="RKF348" s="1461"/>
      <c r="RKG348" s="1461"/>
      <c r="RKH348" s="1461"/>
      <c r="RKI348" s="1461"/>
      <c r="RKJ348" s="1461"/>
      <c r="RKK348" s="1461"/>
      <c r="RKL348" s="1461"/>
      <c r="RKM348" s="1461"/>
      <c r="RKN348" s="1461"/>
      <c r="RKO348" s="1461"/>
      <c r="RKP348" s="1461"/>
      <c r="RKQ348" s="1461"/>
      <c r="RKR348" s="1461"/>
      <c r="RKS348" s="1461"/>
      <c r="RKT348" s="1461"/>
      <c r="RKU348" s="1461"/>
      <c r="RKV348" s="1461"/>
      <c r="RKW348" s="1461"/>
      <c r="RKX348" s="1461"/>
      <c r="RKY348" s="1461"/>
      <c r="RKZ348" s="1461"/>
      <c r="RLA348" s="1461"/>
      <c r="RLB348" s="1461"/>
      <c r="RLC348" s="1461"/>
      <c r="RLD348" s="1461"/>
      <c r="RLE348" s="1461"/>
      <c r="RLF348" s="1461"/>
      <c r="RLG348" s="1461"/>
      <c r="RLH348" s="1461"/>
      <c r="RLI348" s="1461"/>
      <c r="RLJ348" s="1461"/>
      <c r="RLK348" s="1461"/>
      <c r="RLL348" s="1461"/>
      <c r="RLM348" s="1461"/>
      <c r="RLN348" s="1461"/>
      <c r="RLO348" s="1461"/>
      <c r="RLP348" s="1461"/>
      <c r="RLQ348" s="1461"/>
      <c r="RLR348" s="1461"/>
      <c r="RLS348" s="1461"/>
      <c r="RLT348" s="1461"/>
      <c r="RLU348" s="1461"/>
      <c r="RLV348" s="1461"/>
      <c r="RLW348" s="1461"/>
      <c r="RLX348" s="1461"/>
      <c r="RLY348" s="1461"/>
      <c r="RLZ348" s="1461"/>
      <c r="RMA348" s="1461"/>
      <c r="RMB348" s="1461"/>
      <c r="RMC348" s="1461"/>
      <c r="RMD348" s="1461"/>
      <c r="RME348" s="1461"/>
      <c r="RMF348" s="1461"/>
      <c r="RMG348" s="1461"/>
      <c r="RMH348" s="1461"/>
      <c r="RMI348" s="1461"/>
      <c r="RMJ348" s="1461"/>
      <c r="RMK348" s="1461"/>
      <c r="RML348" s="1461"/>
      <c r="RMM348" s="1461"/>
      <c r="RMN348" s="1461"/>
      <c r="RMO348" s="1461"/>
      <c r="RMP348" s="1461"/>
      <c r="RMQ348" s="1461"/>
      <c r="RMR348" s="1461"/>
      <c r="RMS348" s="1461"/>
      <c r="RMT348" s="1461"/>
      <c r="RMU348" s="1461"/>
      <c r="RMV348" s="1461"/>
      <c r="RMW348" s="1461"/>
      <c r="RMX348" s="1461"/>
      <c r="RMY348" s="1461"/>
      <c r="RMZ348" s="1461"/>
      <c r="RNA348" s="1461"/>
      <c r="RNB348" s="1461"/>
      <c r="RNC348" s="1461"/>
      <c r="RND348" s="1461"/>
      <c r="RNE348" s="1461"/>
      <c r="RNF348" s="1461"/>
      <c r="RNG348" s="1461"/>
      <c r="RNH348" s="1461"/>
      <c r="RNI348" s="1461"/>
      <c r="RNJ348" s="1461"/>
      <c r="RNK348" s="1461"/>
      <c r="RNL348" s="1461"/>
      <c r="RNM348" s="1461"/>
      <c r="RNN348" s="1461"/>
      <c r="RNO348" s="1461"/>
      <c r="RNP348" s="1461"/>
      <c r="RNQ348" s="1461"/>
      <c r="RNR348" s="1461"/>
      <c r="RNS348" s="1461"/>
      <c r="RNT348" s="1461"/>
      <c r="RNU348" s="1461"/>
      <c r="RNV348" s="1461"/>
      <c r="RNW348" s="1461"/>
      <c r="RNX348" s="1461"/>
      <c r="RNY348" s="1461"/>
      <c r="RNZ348" s="1461"/>
      <c r="ROA348" s="1461"/>
      <c r="ROB348" s="1461"/>
      <c r="ROC348" s="1461"/>
      <c r="ROD348" s="1461"/>
      <c r="ROE348" s="1461"/>
      <c r="ROF348" s="1461"/>
      <c r="ROG348" s="1461"/>
      <c r="ROH348" s="1461"/>
      <c r="ROI348" s="1461"/>
      <c r="ROJ348" s="1461"/>
      <c r="ROK348" s="1461"/>
      <c r="ROL348" s="1461"/>
      <c r="ROM348" s="1461"/>
      <c r="RON348" s="1461"/>
      <c r="ROO348" s="1461"/>
      <c r="ROP348" s="1461"/>
      <c r="ROQ348" s="1461"/>
      <c r="ROR348" s="1461"/>
      <c r="ROS348" s="1461"/>
      <c r="ROT348" s="1461"/>
      <c r="ROU348" s="1461"/>
      <c r="ROV348" s="1461"/>
      <c r="ROW348" s="1461"/>
      <c r="ROX348" s="1461"/>
      <c r="ROY348" s="1461"/>
      <c r="ROZ348" s="1461"/>
      <c r="RPA348" s="1461"/>
      <c r="RPB348" s="1461"/>
      <c r="RPC348" s="1461"/>
      <c r="RPD348" s="1461"/>
      <c r="RPE348" s="1461"/>
      <c r="RPF348" s="1461"/>
      <c r="RPG348" s="1461"/>
      <c r="RPH348" s="1461"/>
      <c r="RPI348" s="1461"/>
      <c r="RPJ348" s="1461"/>
      <c r="RPK348" s="1461"/>
      <c r="RPL348" s="1461"/>
      <c r="RPM348" s="1461"/>
      <c r="RPN348" s="1461"/>
      <c r="RPO348" s="1461"/>
      <c r="RPP348" s="1461"/>
      <c r="RPQ348" s="1461"/>
      <c r="RPR348" s="1461"/>
      <c r="RPS348" s="1461"/>
      <c r="RPT348" s="1461"/>
      <c r="RPU348" s="1461"/>
      <c r="RPV348" s="1461"/>
      <c r="RPW348" s="1461"/>
      <c r="RPX348" s="1461"/>
      <c r="RPY348" s="1461"/>
      <c r="RPZ348" s="1461"/>
      <c r="RQA348" s="1461"/>
      <c r="RQB348" s="1461"/>
      <c r="RQC348" s="1461"/>
      <c r="RQD348" s="1461"/>
      <c r="RQE348" s="1461"/>
      <c r="RQF348" s="1461"/>
      <c r="RQG348" s="1461"/>
      <c r="RQH348" s="1461"/>
      <c r="RQI348" s="1461"/>
      <c r="RQJ348" s="1461"/>
      <c r="RQK348" s="1461"/>
      <c r="RQL348" s="1461"/>
      <c r="RQM348" s="1461"/>
      <c r="RQN348" s="1461"/>
      <c r="RQO348" s="1461"/>
      <c r="RQP348" s="1461"/>
      <c r="RQQ348" s="1461"/>
      <c r="RQR348" s="1461"/>
      <c r="RQS348" s="1461"/>
      <c r="RQT348" s="1461"/>
      <c r="RQU348" s="1461"/>
      <c r="RQV348" s="1461"/>
      <c r="RQW348" s="1461"/>
      <c r="RQX348" s="1461"/>
      <c r="RQY348" s="1461"/>
      <c r="RQZ348" s="1461"/>
      <c r="RRA348" s="1461"/>
      <c r="RRB348" s="1461"/>
      <c r="RRC348" s="1461"/>
      <c r="RRD348" s="1461"/>
      <c r="RRE348" s="1461"/>
      <c r="RRF348" s="1461"/>
      <c r="RRG348" s="1461"/>
      <c r="RRH348" s="1461"/>
      <c r="RRI348" s="1461"/>
      <c r="RRJ348" s="1461"/>
      <c r="RRK348" s="1461"/>
      <c r="RRL348" s="1461"/>
      <c r="RRM348" s="1461"/>
      <c r="RRN348" s="1461"/>
      <c r="RRO348" s="1461"/>
      <c r="RRP348" s="1461"/>
      <c r="RRQ348" s="1461"/>
      <c r="RRR348" s="1461"/>
      <c r="RRS348" s="1461"/>
      <c r="RRT348" s="1461"/>
      <c r="RRU348" s="1461"/>
      <c r="RRV348" s="1461"/>
      <c r="RRW348" s="1461"/>
      <c r="RRX348" s="1461"/>
      <c r="RRY348" s="1461"/>
      <c r="RRZ348" s="1461"/>
      <c r="RSA348" s="1461"/>
      <c r="RSB348" s="1461"/>
      <c r="RSC348" s="1461"/>
      <c r="RSD348" s="1461"/>
      <c r="RSE348" s="1461"/>
      <c r="RSF348" s="1461"/>
      <c r="RSG348" s="1461"/>
      <c r="RSH348" s="1461"/>
      <c r="RSI348" s="1461"/>
      <c r="RSJ348" s="1461"/>
      <c r="RSK348" s="1461"/>
      <c r="RSL348" s="1461"/>
      <c r="RSM348" s="1461"/>
      <c r="RSN348" s="1461"/>
      <c r="RSO348" s="1461"/>
      <c r="RSP348" s="1461"/>
      <c r="RSQ348" s="1461"/>
      <c r="RSR348" s="1461"/>
      <c r="RSS348" s="1461"/>
      <c r="RST348" s="1461"/>
      <c r="RSU348" s="1461"/>
      <c r="RSV348" s="1461"/>
      <c r="RSW348" s="1461"/>
      <c r="RSX348" s="1461"/>
      <c r="RSY348" s="1461"/>
      <c r="RSZ348" s="1461"/>
      <c r="RTA348" s="1461"/>
      <c r="RTB348" s="1461"/>
      <c r="RTC348" s="1461"/>
      <c r="RTD348" s="1461"/>
      <c r="RTE348" s="1461"/>
      <c r="RTF348" s="1461"/>
      <c r="RTG348" s="1461"/>
      <c r="RTH348" s="1461"/>
      <c r="RTI348" s="1461"/>
      <c r="RTJ348" s="1461"/>
      <c r="RTK348" s="1461"/>
      <c r="RTL348" s="1461"/>
      <c r="RTM348" s="1461"/>
      <c r="RTN348" s="1461"/>
      <c r="RTO348" s="1461"/>
      <c r="RTP348" s="1461"/>
      <c r="RTQ348" s="1461"/>
      <c r="RTR348" s="1461"/>
      <c r="RTS348" s="1461"/>
      <c r="RTT348" s="1461"/>
      <c r="RTU348" s="1461"/>
      <c r="RTV348" s="1461"/>
      <c r="RTW348" s="1461"/>
      <c r="RTX348" s="1461"/>
      <c r="RTY348" s="1461"/>
      <c r="RTZ348" s="1461"/>
      <c r="RUA348" s="1461"/>
      <c r="RUB348" s="1461"/>
      <c r="RUC348" s="1461"/>
      <c r="RUD348" s="1461"/>
      <c r="RUE348" s="1461"/>
      <c r="RUF348" s="1461"/>
      <c r="RUG348" s="1461"/>
      <c r="RUH348" s="1461"/>
      <c r="RUI348" s="1461"/>
      <c r="RUJ348" s="1461"/>
      <c r="RUK348" s="1461"/>
      <c r="RUL348" s="1461"/>
      <c r="RUM348" s="1461"/>
      <c r="RUN348" s="1461"/>
      <c r="RUO348" s="1461"/>
      <c r="RUP348" s="1461"/>
      <c r="RUQ348" s="1461"/>
      <c r="RUR348" s="1461"/>
      <c r="RUS348" s="1461"/>
      <c r="RUT348" s="1461"/>
      <c r="RUU348" s="1461"/>
      <c r="RUV348" s="1461"/>
      <c r="RUW348" s="1461"/>
      <c r="RUX348" s="1461"/>
      <c r="RUY348" s="1461"/>
      <c r="RUZ348" s="1461"/>
      <c r="RVA348" s="1461"/>
      <c r="RVB348" s="1461"/>
      <c r="RVC348" s="1461"/>
      <c r="RVD348" s="1461"/>
      <c r="RVE348" s="1461"/>
      <c r="RVF348" s="1461"/>
      <c r="RVG348" s="1461"/>
      <c r="RVH348" s="1461"/>
      <c r="RVI348" s="1461"/>
      <c r="RVJ348" s="1461"/>
      <c r="RVK348" s="1461"/>
      <c r="RVL348" s="1461"/>
      <c r="RVM348" s="1461"/>
      <c r="RVN348" s="1461"/>
      <c r="RVO348" s="1461"/>
      <c r="RVP348" s="1461"/>
      <c r="RVQ348" s="1461"/>
      <c r="RVR348" s="1461"/>
      <c r="RVS348" s="1461"/>
      <c r="RVT348" s="1461"/>
      <c r="RVU348" s="1461"/>
      <c r="RVV348" s="1461"/>
      <c r="RVW348" s="1461"/>
      <c r="RVX348" s="1461"/>
      <c r="RVY348" s="1461"/>
      <c r="RVZ348" s="1461"/>
      <c r="RWA348" s="1461"/>
      <c r="RWB348" s="1461"/>
      <c r="RWC348" s="1461"/>
      <c r="RWD348" s="1461"/>
      <c r="RWE348" s="1461"/>
      <c r="RWF348" s="1461"/>
      <c r="RWG348" s="1461"/>
      <c r="RWH348" s="1461"/>
      <c r="RWI348" s="1461"/>
      <c r="RWJ348" s="1461"/>
      <c r="RWK348" s="1461"/>
      <c r="RWL348" s="1461"/>
      <c r="RWM348" s="1461"/>
      <c r="RWN348" s="1461"/>
      <c r="RWO348" s="1461"/>
      <c r="RWP348" s="1461"/>
      <c r="RWQ348" s="1461"/>
      <c r="RWR348" s="1461"/>
      <c r="RWS348" s="1461"/>
      <c r="RWT348" s="1461"/>
      <c r="RWU348" s="1461"/>
      <c r="RWV348" s="1461"/>
      <c r="RWW348" s="1461"/>
      <c r="RWX348" s="1461"/>
      <c r="RWY348" s="1461"/>
      <c r="RWZ348" s="1461"/>
      <c r="RXA348" s="1461"/>
      <c r="RXB348" s="1461"/>
      <c r="RXC348" s="1461"/>
      <c r="RXD348" s="1461"/>
      <c r="RXE348" s="1461"/>
      <c r="RXF348" s="1461"/>
      <c r="RXG348" s="1461"/>
      <c r="RXH348" s="1461"/>
      <c r="RXI348" s="1461"/>
      <c r="RXJ348" s="1461"/>
      <c r="RXK348" s="1461"/>
      <c r="RXL348" s="1461"/>
      <c r="RXM348" s="1461"/>
      <c r="RXN348" s="1461"/>
      <c r="RXO348" s="1461"/>
      <c r="RXP348" s="1461"/>
      <c r="RXQ348" s="1461"/>
      <c r="RXR348" s="1461"/>
      <c r="RXS348" s="1461"/>
      <c r="RXT348" s="1461"/>
      <c r="RXU348" s="1461"/>
      <c r="RXV348" s="1461"/>
      <c r="RXW348" s="1461"/>
      <c r="RXX348" s="1461"/>
      <c r="RXY348" s="1461"/>
      <c r="RXZ348" s="1461"/>
      <c r="RYA348" s="1461"/>
      <c r="RYB348" s="1461"/>
      <c r="RYC348" s="1461"/>
      <c r="RYD348" s="1461"/>
      <c r="RYE348" s="1461"/>
      <c r="RYF348" s="1461"/>
      <c r="RYG348" s="1461"/>
      <c r="RYH348" s="1461"/>
      <c r="RYI348" s="1461"/>
      <c r="RYJ348" s="1461"/>
      <c r="RYK348" s="1461"/>
      <c r="RYL348" s="1461"/>
      <c r="RYM348" s="1461"/>
      <c r="RYN348" s="1461"/>
      <c r="RYO348" s="1461"/>
      <c r="RYP348" s="1461"/>
      <c r="RYQ348" s="1461"/>
      <c r="RYR348" s="1461"/>
      <c r="RYS348" s="1461"/>
      <c r="RYT348" s="1461"/>
      <c r="RYU348" s="1461"/>
      <c r="RYV348" s="1461"/>
      <c r="RYW348" s="1461"/>
      <c r="RYX348" s="1461"/>
      <c r="RYY348" s="1461"/>
      <c r="RYZ348" s="1461"/>
      <c r="RZA348" s="1461"/>
      <c r="RZB348" s="1461"/>
      <c r="RZC348" s="1461"/>
      <c r="RZD348" s="1461"/>
      <c r="RZE348" s="1461"/>
      <c r="RZF348" s="1461"/>
      <c r="RZG348" s="1461"/>
      <c r="RZH348" s="1461"/>
      <c r="RZI348" s="1461"/>
      <c r="RZJ348" s="1461"/>
      <c r="RZK348" s="1461"/>
      <c r="RZL348" s="1461"/>
      <c r="RZM348" s="1461"/>
      <c r="RZN348" s="1461"/>
      <c r="RZO348" s="1461"/>
      <c r="RZP348" s="1461"/>
      <c r="RZQ348" s="1461"/>
      <c r="RZR348" s="1461"/>
      <c r="RZS348" s="1461"/>
      <c r="RZT348" s="1461"/>
      <c r="RZU348" s="1461"/>
      <c r="RZV348" s="1461"/>
      <c r="RZW348" s="1461"/>
      <c r="RZX348" s="1461"/>
      <c r="RZY348" s="1461"/>
      <c r="RZZ348" s="1461"/>
      <c r="SAA348" s="1461"/>
      <c r="SAB348" s="1461"/>
      <c r="SAC348" s="1461"/>
      <c r="SAD348" s="1461"/>
      <c r="SAE348" s="1461"/>
      <c r="SAF348" s="1461"/>
      <c r="SAG348" s="1461"/>
      <c r="SAH348" s="1461"/>
      <c r="SAI348" s="1461"/>
      <c r="SAJ348" s="1461"/>
      <c r="SAK348" s="1461"/>
      <c r="SAL348" s="1461"/>
      <c r="SAM348" s="1461"/>
      <c r="SAN348" s="1461"/>
      <c r="SAO348" s="1461"/>
      <c r="SAP348" s="1461"/>
      <c r="SAQ348" s="1461"/>
      <c r="SAR348" s="1461"/>
      <c r="SAS348" s="1461"/>
      <c r="SAT348" s="1461"/>
      <c r="SAU348" s="1461"/>
      <c r="SAV348" s="1461"/>
      <c r="SAW348" s="1461"/>
      <c r="SAX348" s="1461"/>
      <c r="SAY348" s="1461"/>
      <c r="SAZ348" s="1461"/>
      <c r="SBA348" s="1461"/>
      <c r="SBB348" s="1461"/>
      <c r="SBC348" s="1461"/>
      <c r="SBD348" s="1461"/>
      <c r="SBE348" s="1461"/>
      <c r="SBF348" s="1461"/>
      <c r="SBG348" s="1461"/>
      <c r="SBH348" s="1461"/>
      <c r="SBI348" s="1461"/>
      <c r="SBJ348" s="1461"/>
      <c r="SBK348" s="1461"/>
      <c r="SBL348" s="1461"/>
      <c r="SBM348" s="1461"/>
      <c r="SBN348" s="1461"/>
      <c r="SBO348" s="1461"/>
      <c r="SBP348" s="1461"/>
      <c r="SBQ348" s="1461"/>
      <c r="SBR348" s="1461"/>
      <c r="SBS348" s="1461"/>
      <c r="SBT348" s="1461"/>
      <c r="SBU348" s="1461"/>
      <c r="SBV348" s="1461"/>
      <c r="SBW348" s="1461"/>
      <c r="SBX348" s="1461"/>
      <c r="SBY348" s="1461"/>
      <c r="SBZ348" s="1461"/>
      <c r="SCA348" s="1461"/>
      <c r="SCB348" s="1461"/>
      <c r="SCC348" s="1461"/>
      <c r="SCD348" s="1461"/>
      <c r="SCE348" s="1461"/>
      <c r="SCF348" s="1461"/>
      <c r="SCG348" s="1461"/>
      <c r="SCH348" s="1461"/>
      <c r="SCI348" s="1461"/>
      <c r="SCJ348" s="1461"/>
      <c r="SCK348" s="1461"/>
      <c r="SCL348" s="1461"/>
      <c r="SCM348" s="1461"/>
      <c r="SCN348" s="1461"/>
      <c r="SCO348" s="1461"/>
      <c r="SCP348" s="1461"/>
      <c r="SCQ348" s="1461"/>
      <c r="SCR348" s="1461"/>
      <c r="SCS348" s="1461"/>
      <c r="SCT348" s="1461"/>
      <c r="SCU348" s="1461"/>
      <c r="SCV348" s="1461"/>
      <c r="SCW348" s="1461"/>
      <c r="SCX348" s="1461"/>
      <c r="SCY348" s="1461"/>
      <c r="SCZ348" s="1461"/>
      <c r="SDA348" s="1461"/>
      <c r="SDB348" s="1461"/>
      <c r="SDC348" s="1461"/>
      <c r="SDD348" s="1461"/>
      <c r="SDE348" s="1461"/>
      <c r="SDF348" s="1461"/>
      <c r="SDG348" s="1461"/>
      <c r="SDH348" s="1461"/>
      <c r="SDI348" s="1461"/>
      <c r="SDJ348" s="1461"/>
      <c r="SDK348" s="1461"/>
      <c r="SDL348" s="1461"/>
      <c r="SDM348" s="1461"/>
      <c r="SDN348" s="1461"/>
      <c r="SDO348" s="1461"/>
      <c r="SDP348" s="1461"/>
      <c r="SDQ348" s="1461"/>
      <c r="SDR348" s="1461"/>
      <c r="SDS348" s="1461"/>
      <c r="SDT348" s="1461"/>
      <c r="SDU348" s="1461"/>
      <c r="SDV348" s="1461"/>
      <c r="SDW348" s="1461"/>
      <c r="SDX348" s="1461"/>
      <c r="SDY348" s="1461"/>
      <c r="SDZ348" s="1461"/>
      <c r="SEA348" s="1461"/>
      <c r="SEB348" s="1461"/>
      <c r="SEC348" s="1461"/>
      <c r="SED348" s="1461"/>
      <c r="SEE348" s="1461"/>
      <c r="SEF348" s="1461"/>
      <c r="SEG348" s="1461"/>
      <c r="SEH348" s="1461"/>
      <c r="SEI348" s="1461"/>
      <c r="SEJ348" s="1461"/>
      <c r="SEK348" s="1461"/>
      <c r="SEL348" s="1461"/>
      <c r="SEM348" s="1461"/>
      <c r="SEN348" s="1461"/>
      <c r="SEO348" s="1461"/>
      <c r="SEP348" s="1461"/>
      <c r="SEQ348" s="1461"/>
      <c r="SER348" s="1461"/>
      <c r="SES348" s="1461"/>
      <c r="SET348" s="1461"/>
      <c r="SEU348" s="1461"/>
      <c r="SEV348" s="1461"/>
      <c r="SEW348" s="1461"/>
      <c r="SEX348" s="1461"/>
      <c r="SEY348" s="1461"/>
      <c r="SEZ348" s="1461"/>
      <c r="SFA348" s="1461"/>
      <c r="SFB348" s="1461"/>
      <c r="SFC348" s="1461"/>
      <c r="SFD348" s="1461"/>
      <c r="SFE348" s="1461"/>
      <c r="SFF348" s="1461"/>
      <c r="SFG348" s="1461"/>
      <c r="SFH348" s="1461"/>
      <c r="SFI348" s="1461"/>
      <c r="SFJ348" s="1461"/>
      <c r="SFK348" s="1461"/>
      <c r="SFL348" s="1461"/>
      <c r="SFM348" s="1461"/>
      <c r="SFN348" s="1461"/>
      <c r="SFO348" s="1461"/>
      <c r="SFP348" s="1461"/>
      <c r="SFQ348" s="1461"/>
      <c r="SFR348" s="1461"/>
      <c r="SFS348" s="1461"/>
      <c r="SFT348" s="1461"/>
      <c r="SFU348" s="1461"/>
      <c r="SFV348" s="1461"/>
      <c r="SFW348" s="1461"/>
      <c r="SFX348" s="1461"/>
      <c r="SFY348" s="1461"/>
      <c r="SFZ348" s="1461"/>
      <c r="SGA348" s="1461"/>
      <c r="SGB348" s="1461"/>
      <c r="SGC348" s="1461"/>
      <c r="SGD348" s="1461"/>
      <c r="SGE348" s="1461"/>
      <c r="SGF348" s="1461"/>
      <c r="SGG348" s="1461"/>
      <c r="SGH348" s="1461"/>
      <c r="SGI348" s="1461"/>
      <c r="SGJ348" s="1461"/>
      <c r="SGK348" s="1461"/>
      <c r="SGL348" s="1461"/>
      <c r="SGM348" s="1461"/>
      <c r="SGN348" s="1461"/>
      <c r="SGO348" s="1461"/>
      <c r="SGP348" s="1461"/>
      <c r="SGQ348" s="1461"/>
      <c r="SGR348" s="1461"/>
      <c r="SGS348" s="1461"/>
      <c r="SGT348" s="1461"/>
      <c r="SGU348" s="1461"/>
      <c r="SGV348" s="1461"/>
      <c r="SGW348" s="1461"/>
      <c r="SGX348" s="1461"/>
      <c r="SGY348" s="1461"/>
      <c r="SGZ348" s="1461"/>
      <c r="SHA348" s="1461"/>
      <c r="SHB348" s="1461"/>
      <c r="SHC348" s="1461"/>
      <c r="SHD348" s="1461"/>
      <c r="SHE348" s="1461"/>
      <c r="SHF348" s="1461"/>
      <c r="SHG348" s="1461"/>
      <c r="SHH348" s="1461"/>
      <c r="SHI348" s="1461"/>
      <c r="SHJ348" s="1461"/>
      <c r="SHK348" s="1461"/>
      <c r="SHL348" s="1461"/>
      <c r="SHM348" s="1461"/>
      <c r="SHN348" s="1461"/>
      <c r="SHO348" s="1461"/>
      <c r="SHP348" s="1461"/>
      <c r="SHQ348" s="1461"/>
      <c r="SHR348" s="1461"/>
      <c r="SHS348" s="1461"/>
      <c r="SHT348" s="1461"/>
      <c r="SHU348" s="1461"/>
      <c r="SHV348" s="1461"/>
      <c r="SHW348" s="1461"/>
      <c r="SHX348" s="1461"/>
      <c r="SHY348" s="1461"/>
      <c r="SHZ348" s="1461"/>
      <c r="SIA348" s="1461"/>
      <c r="SIB348" s="1461"/>
      <c r="SIC348" s="1461"/>
      <c r="SID348" s="1461"/>
      <c r="SIE348" s="1461"/>
      <c r="SIF348" s="1461"/>
      <c r="SIG348" s="1461"/>
      <c r="SIH348" s="1461"/>
      <c r="SII348" s="1461"/>
      <c r="SIJ348" s="1461"/>
      <c r="SIK348" s="1461"/>
      <c r="SIL348" s="1461"/>
      <c r="SIM348" s="1461"/>
      <c r="SIN348" s="1461"/>
      <c r="SIO348" s="1461"/>
      <c r="SIP348" s="1461"/>
      <c r="SIQ348" s="1461"/>
      <c r="SIR348" s="1461"/>
      <c r="SIS348" s="1461"/>
      <c r="SIT348" s="1461"/>
      <c r="SIU348" s="1461"/>
      <c r="SIV348" s="1461"/>
      <c r="SIW348" s="1461"/>
      <c r="SIX348" s="1461"/>
      <c r="SIY348" s="1461"/>
      <c r="SIZ348" s="1461"/>
      <c r="SJA348" s="1461"/>
      <c r="SJB348" s="1461"/>
      <c r="SJC348" s="1461"/>
      <c r="SJD348" s="1461"/>
      <c r="SJE348" s="1461"/>
      <c r="SJF348" s="1461"/>
      <c r="SJG348" s="1461"/>
      <c r="SJH348" s="1461"/>
      <c r="SJI348" s="1461"/>
      <c r="SJJ348" s="1461"/>
      <c r="SJK348" s="1461"/>
      <c r="SJL348" s="1461"/>
      <c r="SJM348" s="1461"/>
      <c r="SJN348" s="1461"/>
      <c r="SJO348" s="1461"/>
      <c r="SJP348" s="1461"/>
      <c r="SJQ348" s="1461"/>
      <c r="SJR348" s="1461"/>
      <c r="SJS348" s="1461"/>
      <c r="SJT348" s="1461"/>
      <c r="SJU348" s="1461"/>
      <c r="SJV348" s="1461"/>
      <c r="SJW348" s="1461"/>
      <c r="SJX348" s="1461"/>
      <c r="SJY348" s="1461"/>
      <c r="SJZ348" s="1461"/>
      <c r="SKA348" s="1461"/>
      <c r="SKB348" s="1461"/>
      <c r="SKC348" s="1461"/>
      <c r="SKD348" s="1461"/>
      <c r="SKE348" s="1461"/>
      <c r="SKF348" s="1461"/>
      <c r="SKG348" s="1461"/>
      <c r="SKH348" s="1461"/>
      <c r="SKI348" s="1461"/>
      <c r="SKJ348" s="1461"/>
      <c r="SKK348" s="1461"/>
      <c r="SKL348" s="1461"/>
      <c r="SKM348" s="1461"/>
      <c r="SKN348" s="1461"/>
      <c r="SKO348" s="1461"/>
      <c r="SKP348" s="1461"/>
      <c r="SKQ348" s="1461"/>
      <c r="SKR348" s="1461"/>
      <c r="SKS348" s="1461"/>
      <c r="SKT348" s="1461"/>
      <c r="SKU348" s="1461"/>
      <c r="SKV348" s="1461"/>
      <c r="SKW348" s="1461"/>
      <c r="SKX348" s="1461"/>
      <c r="SKY348" s="1461"/>
      <c r="SKZ348" s="1461"/>
      <c r="SLA348" s="1461"/>
      <c r="SLB348" s="1461"/>
      <c r="SLC348" s="1461"/>
      <c r="SLD348" s="1461"/>
      <c r="SLE348" s="1461"/>
      <c r="SLF348" s="1461"/>
      <c r="SLG348" s="1461"/>
      <c r="SLH348" s="1461"/>
      <c r="SLI348" s="1461"/>
      <c r="SLJ348" s="1461"/>
      <c r="SLK348" s="1461"/>
      <c r="SLL348" s="1461"/>
      <c r="SLM348" s="1461"/>
      <c r="SLN348" s="1461"/>
      <c r="SLO348" s="1461"/>
      <c r="SLP348" s="1461"/>
      <c r="SLQ348" s="1461"/>
      <c r="SLR348" s="1461"/>
      <c r="SLS348" s="1461"/>
      <c r="SLT348" s="1461"/>
      <c r="SLU348" s="1461"/>
      <c r="SLV348" s="1461"/>
      <c r="SLW348" s="1461"/>
      <c r="SLX348" s="1461"/>
      <c r="SLY348" s="1461"/>
      <c r="SLZ348" s="1461"/>
      <c r="SMA348" s="1461"/>
      <c r="SMB348" s="1461"/>
      <c r="SMC348" s="1461"/>
      <c r="SMD348" s="1461"/>
      <c r="SME348" s="1461"/>
      <c r="SMF348" s="1461"/>
      <c r="SMG348" s="1461"/>
      <c r="SMH348" s="1461"/>
      <c r="SMI348" s="1461"/>
      <c r="SMJ348" s="1461"/>
      <c r="SMK348" s="1461"/>
      <c r="SML348" s="1461"/>
      <c r="SMM348" s="1461"/>
      <c r="SMN348" s="1461"/>
      <c r="SMO348" s="1461"/>
      <c r="SMP348" s="1461"/>
      <c r="SMQ348" s="1461"/>
      <c r="SMR348" s="1461"/>
      <c r="SMS348" s="1461"/>
      <c r="SMT348" s="1461"/>
      <c r="SMU348" s="1461"/>
      <c r="SMV348" s="1461"/>
      <c r="SMW348" s="1461"/>
      <c r="SMX348" s="1461"/>
      <c r="SMY348" s="1461"/>
      <c r="SMZ348" s="1461"/>
      <c r="SNA348" s="1461"/>
      <c r="SNB348" s="1461"/>
      <c r="SNC348" s="1461"/>
      <c r="SND348" s="1461"/>
      <c r="SNE348" s="1461"/>
      <c r="SNF348" s="1461"/>
      <c r="SNG348" s="1461"/>
      <c r="SNH348" s="1461"/>
      <c r="SNI348" s="1461"/>
      <c r="SNJ348" s="1461"/>
      <c r="SNK348" s="1461"/>
      <c r="SNL348" s="1461"/>
      <c r="SNM348" s="1461"/>
      <c r="SNN348" s="1461"/>
      <c r="SNO348" s="1461"/>
      <c r="SNP348" s="1461"/>
      <c r="SNQ348" s="1461"/>
      <c r="SNR348" s="1461"/>
      <c r="SNS348" s="1461"/>
      <c r="SNT348" s="1461"/>
      <c r="SNU348" s="1461"/>
      <c r="SNV348" s="1461"/>
      <c r="SNW348" s="1461"/>
      <c r="SNX348" s="1461"/>
      <c r="SNY348" s="1461"/>
      <c r="SNZ348" s="1461"/>
      <c r="SOA348" s="1461"/>
      <c r="SOB348" s="1461"/>
      <c r="SOC348" s="1461"/>
      <c r="SOD348" s="1461"/>
      <c r="SOE348" s="1461"/>
      <c r="SOF348" s="1461"/>
      <c r="SOG348" s="1461"/>
      <c r="SOH348" s="1461"/>
      <c r="SOI348" s="1461"/>
      <c r="SOJ348" s="1461"/>
      <c r="SOK348" s="1461"/>
      <c r="SOL348" s="1461"/>
      <c r="SOM348" s="1461"/>
      <c r="SON348" s="1461"/>
      <c r="SOO348" s="1461"/>
      <c r="SOP348" s="1461"/>
      <c r="SOQ348" s="1461"/>
      <c r="SOR348" s="1461"/>
      <c r="SOS348" s="1461"/>
      <c r="SOT348" s="1461"/>
      <c r="SOU348" s="1461"/>
      <c r="SOV348" s="1461"/>
      <c r="SOW348" s="1461"/>
      <c r="SOX348" s="1461"/>
      <c r="SOY348" s="1461"/>
      <c r="SOZ348" s="1461"/>
      <c r="SPA348" s="1461"/>
      <c r="SPB348" s="1461"/>
      <c r="SPC348" s="1461"/>
      <c r="SPD348" s="1461"/>
      <c r="SPE348" s="1461"/>
      <c r="SPF348" s="1461"/>
      <c r="SPG348" s="1461"/>
      <c r="SPH348" s="1461"/>
      <c r="SPI348" s="1461"/>
      <c r="SPJ348" s="1461"/>
      <c r="SPK348" s="1461"/>
      <c r="SPL348" s="1461"/>
      <c r="SPM348" s="1461"/>
      <c r="SPN348" s="1461"/>
      <c r="SPO348" s="1461"/>
      <c r="SPP348" s="1461"/>
      <c r="SPQ348" s="1461"/>
      <c r="SPR348" s="1461"/>
      <c r="SPS348" s="1461"/>
      <c r="SPT348" s="1461"/>
      <c r="SPU348" s="1461"/>
      <c r="SPV348" s="1461"/>
      <c r="SPW348" s="1461"/>
      <c r="SPX348" s="1461"/>
      <c r="SPY348" s="1461"/>
      <c r="SPZ348" s="1461"/>
      <c r="SQA348" s="1461"/>
      <c r="SQB348" s="1461"/>
      <c r="SQC348" s="1461"/>
      <c r="SQD348" s="1461"/>
      <c r="SQE348" s="1461"/>
      <c r="SQF348" s="1461"/>
      <c r="SQG348" s="1461"/>
      <c r="SQH348" s="1461"/>
      <c r="SQI348" s="1461"/>
      <c r="SQJ348" s="1461"/>
      <c r="SQK348" s="1461"/>
      <c r="SQL348" s="1461"/>
      <c r="SQM348" s="1461"/>
      <c r="SQN348" s="1461"/>
      <c r="SQO348" s="1461"/>
      <c r="SQP348" s="1461"/>
      <c r="SQQ348" s="1461"/>
      <c r="SQR348" s="1461"/>
      <c r="SQS348" s="1461"/>
      <c r="SQT348" s="1461"/>
      <c r="SQU348" s="1461"/>
      <c r="SQV348" s="1461"/>
      <c r="SQW348" s="1461"/>
      <c r="SQX348" s="1461"/>
      <c r="SQY348" s="1461"/>
      <c r="SQZ348" s="1461"/>
      <c r="SRA348" s="1461"/>
      <c r="SRB348" s="1461"/>
      <c r="SRC348" s="1461"/>
      <c r="SRD348" s="1461"/>
      <c r="SRE348" s="1461"/>
      <c r="SRF348" s="1461"/>
      <c r="SRG348" s="1461"/>
      <c r="SRH348" s="1461"/>
      <c r="SRI348" s="1461"/>
      <c r="SRJ348" s="1461"/>
      <c r="SRK348" s="1461"/>
      <c r="SRL348" s="1461"/>
      <c r="SRM348" s="1461"/>
      <c r="SRN348" s="1461"/>
      <c r="SRO348" s="1461"/>
      <c r="SRP348" s="1461"/>
      <c r="SRQ348" s="1461"/>
      <c r="SRR348" s="1461"/>
      <c r="SRS348" s="1461"/>
      <c r="SRT348" s="1461"/>
      <c r="SRU348" s="1461"/>
      <c r="SRV348" s="1461"/>
      <c r="SRW348" s="1461"/>
      <c r="SRX348" s="1461"/>
      <c r="SRY348" s="1461"/>
      <c r="SRZ348" s="1461"/>
      <c r="SSA348" s="1461"/>
      <c r="SSB348" s="1461"/>
      <c r="SSC348" s="1461"/>
      <c r="SSD348" s="1461"/>
      <c r="SSE348" s="1461"/>
      <c r="SSF348" s="1461"/>
      <c r="SSG348" s="1461"/>
      <c r="SSH348" s="1461"/>
      <c r="SSI348" s="1461"/>
      <c r="SSJ348" s="1461"/>
      <c r="SSK348" s="1461"/>
      <c r="SSL348" s="1461"/>
      <c r="SSM348" s="1461"/>
      <c r="SSN348" s="1461"/>
      <c r="SSO348" s="1461"/>
      <c r="SSP348" s="1461"/>
      <c r="SSQ348" s="1461"/>
      <c r="SSR348" s="1461"/>
      <c r="SSS348" s="1461"/>
      <c r="SST348" s="1461"/>
      <c r="SSU348" s="1461"/>
      <c r="SSV348" s="1461"/>
      <c r="SSW348" s="1461"/>
      <c r="SSX348" s="1461"/>
      <c r="SSY348" s="1461"/>
      <c r="SSZ348" s="1461"/>
      <c r="STA348" s="1461"/>
      <c r="STB348" s="1461"/>
      <c r="STC348" s="1461"/>
      <c r="STD348" s="1461"/>
      <c r="STE348" s="1461"/>
      <c r="STF348" s="1461"/>
      <c r="STG348" s="1461"/>
      <c r="STH348" s="1461"/>
      <c r="STI348" s="1461"/>
      <c r="STJ348" s="1461"/>
      <c r="STK348" s="1461"/>
      <c r="STL348" s="1461"/>
      <c r="STM348" s="1461"/>
      <c r="STN348" s="1461"/>
      <c r="STO348" s="1461"/>
      <c r="STP348" s="1461"/>
      <c r="STQ348" s="1461"/>
      <c r="STR348" s="1461"/>
      <c r="STS348" s="1461"/>
      <c r="STT348" s="1461"/>
      <c r="STU348" s="1461"/>
      <c r="STV348" s="1461"/>
      <c r="STW348" s="1461"/>
      <c r="STX348" s="1461"/>
      <c r="STY348" s="1461"/>
      <c r="STZ348" s="1461"/>
      <c r="SUA348" s="1461"/>
      <c r="SUB348" s="1461"/>
      <c r="SUC348" s="1461"/>
      <c r="SUD348" s="1461"/>
      <c r="SUE348" s="1461"/>
      <c r="SUF348" s="1461"/>
      <c r="SUG348" s="1461"/>
      <c r="SUH348" s="1461"/>
      <c r="SUI348" s="1461"/>
      <c r="SUJ348" s="1461"/>
      <c r="SUK348" s="1461"/>
      <c r="SUL348" s="1461"/>
      <c r="SUM348" s="1461"/>
      <c r="SUN348" s="1461"/>
      <c r="SUO348" s="1461"/>
      <c r="SUP348" s="1461"/>
      <c r="SUQ348" s="1461"/>
      <c r="SUR348" s="1461"/>
      <c r="SUS348" s="1461"/>
      <c r="SUT348" s="1461"/>
      <c r="SUU348" s="1461"/>
      <c r="SUV348" s="1461"/>
      <c r="SUW348" s="1461"/>
      <c r="SUX348" s="1461"/>
      <c r="SUY348" s="1461"/>
      <c r="SUZ348" s="1461"/>
      <c r="SVA348" s="1461"/>
      <c r="SVB348" s="1461"/>
      <c r="SVC348" s="1461"/>
      <c r="SVD348" s="1461"/>
      <c r="SVE348" s="1461"/>
      <c r="SVF348" s="1461"/>
      <c r="SVG348" s="1461"/>
      <c r="SVH348" s="1461"/>
      <c r="SVI348" s="1461"/>
      <c r="SVJ348" s="1461"/>
      <c r="SVK348" s="1461"/>
      <c r="SVL348" s="1461"/>
      <c r="SVM348" s="1461"/>
      <c r="SVN348" s="1461"/>
      <c r="SVO348" s="1461"/>
      <c r="SVP348" s="1461"/>
      <c r="SVQ348" s="1461"/>
      <c r="SVR348" s="1461"/>
      <c r="SVS348" s="1461"/>
      <c r="SVT348" s="1461"/>
      <c r="SVU348" s="1461"/>
      <c r="SVV348" s="1461"/>
      <c r="SVW348" s="1461"/>
      <c r="SVX348" s="1461"/>
      <c r="SVY348" s="1461"/>
      <c r="SVZ348" s="1461"/>
      <c r="SWA348" s="1461"/>
      <c r="SWB348" s="1461"/>
      <c r="SWC348" s="1461"/>
      <c r="SWD348" s="1461"/>
      <c r="SWE348" s="1461"/>
      <c r="SWF348" s="1461"/>
      <c r="SWG348" s="1461"/>
      <c r="SWH348" s="1461"/>
      <c r="SWI348" s="1461"/>
      <c r="SWJ348" s="1461"/>
      <c r="SWK348" s="1461"/>
      <c r="SWL348" s="1461"/>
      <c r="SWM348" s="1461"/>
      <c r="SWN348" s="1461"/>
      <c r="SWO348" s="1461"/>
      <c r="SWP348" s="1461"/>
      <c r="SWQ348" s="1461"/>
      <c r="SWR348" s="1461"/>
      <c r="SWS348" s="1461"/>
      <c r="SWT348" s="1461"/>
      <c r="SWU348" s="1461"/>
      <c r="SWV348" s="1461"/>
      <c r="SWW348" s="1461"/>
      <c r="SWX348" s="1461"/>
      <c r="SWY348" s="1461"/>
      <c r="SWZ348" s="1461"/>
      <c r="SXA348" s="1461"/>
      <c r="SXB348" s="1461"/>
      <c r="SXC348" s="1461"/>
      <c r="SXD348" s="1461"/>
      <c r="SXE348" s="1461"/>
      <c r="SXF348" s="1461"/>
      <c r="SXG348" s="1461"/>
      <c r="SXH348" s="1461"/>
      <c r="SXI348" s="1461"/>
      <c r="SXJ348" s="1461"/>
      <c r="SXK348" s="1461"/>
      <c r="SXL348" s="1461"/>
      <c r="SXM348" s="1461"/>
      <c r="SXN348" s="1461"/>
      <c r="SXO348" s="1461"/>
      <c r="SXP348" s="1461"/>
      <c r="SXQ348" s="1461"/>
      <c r="SXR348" s="1461"/>
      <c r="SXS348" s="1461"/>
      <c r="SXT348" s="1461"/>
      <c r="SXU348" s="1461"/>
      <c r="SXV348" s="1461"/>
      <c r="SXW348" s="1461"/>
      <c r="SXX348" s="1461"/>
      <c r="SXY348" s="1461"/>
      <c r="SXZ348" s="1461"/>
      <c r="SYA348" s="1461"/>
      <c r="SYB348" s="1461"/>
      <c r="SYC348" s="1461"/>
      <c r="SYD348" s="1461"/>
      <c r="SYE348" s="1461"/>
      <c r="SYF348" s="1461"/>
      <c r="SYG348" s="1461"/>
      <c r="SYH348" s="1461"/>
      <c r="SYI348" s="1461"/>
      <c r="SYJ348" s="1461"/>
      <c r="SYK348" s="1461"/>
      <c r="SYL348" s="1461"/>
      <c r="SYM348" s="1461"/>
      <c r="SYN348" s="1461"/>
      <c r="SYO348" s="1461"/>
      <c r="SYP348" s="1461"/>
      <c r="SYQ348" s="1461"/>
      <c r="SYR348" s="1461"/>
      <c r="SYS348" s="1461"/>
      <c r="SYT348" s="1461"/>
      <c r="SYU348" s="1461"/>
      <c r="SYV348" s="1461"/>
      <c r="SYW348" s="1461"/>
      <c r="SYX348" s="1461"/>
      <c r="SYY348" s="1461"/>
      <c r="SYZ348" s="1461"/>
      <c r="SZA348" s="1461"/>
      <c r="SZB348" s="1461"/>
      <c r="SZC348" s="1461"/>
      <c r="SZD348" s="1461"/>
      <c r="SZE348" s="1461"/>
      <c r="SZF348" s="1461"/>
      <c r="SZG348" s="1461"/>
      <c r="SZH348" s="1461"/>
      <c r="SZI348" s="1461"/>
      <c r="SZJ348" s="1461"/>
      <c r="SZK348" s="1461"/>
      <c r="SZL348" s="1461"/>
      <c r="SZM348" s="1461"/>
      <c r="SZN348" s="1461"/>
      <c r="SZO348" s="1461"/>
      <c r="SZP348" s="1461"/>
      <c r="SZQ348" s="1461"/>
      <c r="SZR348" s="1461"/>
      <c r="SZS348" s="1461"/>
      <c r="SZT348" s="1461"/>
      <c r="SZU348" s="1461"/>
      <c r="SZV348" s="1461"/>
      <c r="SZW348" s="1461"/>
      <c r="SZX348" s="1461"/>
      <c r="SZY348" s="1461"/>
      <c r="SZZ348" s="1461"/>
      <c r="TAA348" s="1461"/>
      <c r="TAB348" s="1461"/>
      <c r="TAC348" s="1461"/>
      <c r="TAD348" s="1461"/>
      <c r="TAE348" s="1461"/>
      <c r="TAF348" s="1461"/>
      <c r="TAG348" s="1461"/>
      <c r="TAH348" s="1461"/>
      <c r="TAI348" s="1461"/>
      <c r="TAJ348" s="1461"/>
      <c r="TAK348" s="1461"/>
      <c r="TAL348" s="1461"/>
      <c r="TAM348" s="1461"/>
      <c r="TAN348" s="1461"/>
      <c r="TAO348" s="1461"/>
      <c r="TAP348" s="1461"/>
      <c r="TAQ348" s="1461"/>
      <c r="TAR348" s="1461"/>
      <c r="TAS348" s="1461"/>
      <c r="TAT348" s="1461"/>
      <c r="TAU348" s="1461"/>
      <c r="TAV348" s="1461"/>
      <c r="TAW348" s="1461"/>
      <c r="TAX348" s="1461"/>
      <c r="TAY348" s="1461"/>
      <c r="TAZ348" s="1461"/>
      <c r="TBA348" s="1461"/>
      <c r="TBB348" s="1461"/>
      <c r="TBC348" s="1461"/>
      <c r="TBD348" s="1461"/>
      <c r="TBE348" s="1461"/>
      <c r="TBF348" s="1461"/>
      <c r="TBG348" s="1461"/>
      <c r="TBH348" s="1461"/>
      <c r="TBI348" s="1461"/>
      <c r="TBJ348" s="1461"/>
      <c r="TBK348" s="1461"/>
      <c r="TBL348" s="1461"/>
      <c r="TBM348" s="1461"/>
      <c r="TBN348" s="1461"/>
      <c r="TBO348" s="1461"/>
      <c r="TBP348" s="1461"/>
      <c r="TBQ348" s="1461"/>
      <c r="TBR348" s="1461"/>
      <c r="TBS348" s="1461"/>
      <c r="TBT348" s="1461"/>
      <c r="TBU348" s="1461"/>
      <c r="TBV348" s="1461"/>
      <c r="TBW348" s="1461"/>
      <c r="TBX348" s="1461"/>
      <c r="TBY348" s="1461"/>
      <c r="TBZ348" s="1461"/>
      <c r="TCA348" s="1461"/>
      <c r="TCB348" s="1461"/>
      <c r="TCC348" s="1461"/>
      <c r="TCD348" s="1461"/>
      <c r="TCE348" s="1461"/>
      <c r="TCF348" s="1461"/>
      <c r="TCG348" s="1461"/>
      <c r="TCH348" s="1461"/>
      <c r="TCI348" s="1461"/>
      <c r="TCJ348" s="1461"/>
      <c r="TCK348" s="1461"/>
      <c r="TCL348" s="1461"/>
      <c r="TCM348" s="1461"/>
      <c r="TCN348" s="1461"/>
      <c r="TCO348" s="1461"/>
      <c r="TCP348" s="1461"/>
      <c r="TCQ348" s="1461"/>
      <c r="TCR348" s="1461"/>
      <c r="TCS348" s="1461"/>
      <c r="TCT348" s="1461"/>
      <c r="TCU348" s="1461"/>
      <c r="TCV348" s="1461"/>
      <c r="TCW348" s="1461"/>
      <c r="TCX348" s="1461"/>
      <c r="TCY348" s="1461"/>
      <c r="TCZ348" s="1461"/>
      <c r="TDA348" s="1461"/>
      <c r="TDB348" s="1461"/>
      <c r="TDC348" s="1461"/>
      <c r="TDD348" s="1461"/>
      <c r="TDE348" s="1461"/>
      <c r="TDF348" s="1461"/>
      <c r="TDG348" s="1461"/>
      <c r="TDH348" s="1461"/>
      <c r="TDI348" s="1461"/>
      <c r="TDJ348" s="1461"/>
      <c r="TDK348" s="1461"/>
      <c r="TDL348" s="1461"/>
      <c r="TDM348" s="1461"/>
      <c r="TDN348" s="1461"/>
      <c r="TDO348" s="1461"/>
      <c r="TDP348" s="1461"/>
      <c r="TDQ348" s="1461"/>
      <c r="TDR348" s="1461"/>
      <c r="TDS348" s="1461"/>
      <c r="TDT348" s="1461"/>
      <c r="TDU348" s="1461"/>
      <c r="TDV348" s="1461"/>
      <c r="TDW348" s="1461"/>
      <c r="TDX348" s="1461"/>
      <c r="TDY348" s="1461"/>
      <c r="TDZ348" s="1461"/>
      <c r="TEA348" s="1461"/>
      <c r="TEB348" s="1461"/>
      <c r="TEC348" s="1461"/>
      <c r="TED348" s="1461"/>
      <c r="TEE348" s="1461"/>
      <c r="TEF348" s="1461"/>
      <c r="TEG348" s="1461"/>
      <c r="TEH348" s="1461"/>
      <c r="TEI348" s="1461"/>
      <c r="TEJ348" s="1461"/>
      <c r="TEK348" s="1461"/>
      <c r="TEL348" s="1461"/>
      <c r="TEM348" s="1461"/>
      <c r="TEN348" s="1461"/>
      <c r="TEO348" s="1461"/>
      <c r="TEP348" s="1461"/>
      <c r="TEQ348" s="1461"/>
      <c r="TER348" s="1461"/>
      <c r="TES348" s="1461"/>
      <c r="TET348" s="1461"/>
      <c r="TEU348" s="1461"/>
      <c r="TEV348" s="1461"/>
      <c r="TEW348" s="1461"/>
      <c r="TEX348" s="1461"/>
      <c r="TEY348" s="1461"/>
      <c r="TEZ348" s="1461"/>
      <c r="TFA348" s="1461"/>
      <c r="TFB348" s="1461"/>
      <c r="TFC348" s="1461"/>
      <c r="TFD348" s="1461"/>
      <c r="TFE348" s="1461"/>
      <c r="TFF348" s="1461"/>
      <c r="TFG348" s="1461"/>
      <c r="TFH348" s="1461"/>
      <c r="TFI348" s="1461"/>
      <c r="TFJ348" s="1461"/>
      <c r="TFK348" s="1461"/>
      <c r="TFL348" s="1461"/>
      <c r="TFM348" s="1461"/>
      <c r="TFN348" s="1461"/>
      <c r="TFO348" s="1461"/>
      <c r="TFP348" s="1461"/>
      <c r="TFQ348" s="1461"/>
      <c r="TFR348" s="1461"/>
      <c r="TFS348" s="1461"/>
      <c r="TFT348" s="1461"/>
      <c r="TFU348" s="1461"/>
      <c r="TFV348" s="1461"/>
      <c r="TFW348" s="1461"/>
      <c r="TFX348" s="1461"/>
      <c r="TFY348" s="1461"/>
      <c r="TFZ348" s="1461"/>
      <c r="TGA348" s="1461"/>
      <c r="TGB348" s="1461"/>
      <c r="TGC348" s="1461"/>
      <c r="TGD348" s="1461"/>
      <c r="TGE348" s="1461"/>
      <c r="TGF348" s="1461"/>
      <c r="TGG348" s="1461"/>
      <c r="TGH348" s="1461"/>
      <c r="TGI348" s="1461"/>
      <c r="TGJ348" s="1461"/>
      <c r="TGK348" s="1461"/>
      <c r="TGL348" s="1461"/>
      <c r="TGM348" s="1461"/>
      <c r="TGN348" s="1461"/>
      <c r="TGO348" s="1461"/>
      <c r="TGP348" s="1461"/>
      <c r="TGQ348" s="1461"/>
      <c r="TGR348" s="1461"/>
      <c r="TGS348" s="1461"/>
      <c r="TGT348" s="1461"/>
      <c r="TGU348" s="1461"/>
      <c r="TGV348" s="1461"/>
      <c r="TGW348" s="1461"/>
      <c r="TGX348" s="1461"/>
      <c r="TGY348" s="1461"/>
      <c r="TGZ348" s="1461"/>
      <c r="THA348" s="1461"/>
      <c r="THB348" s="1461"/>
      <c r="THC348" s="1461"/>
      <c r="THD348" s="1461"/>
      <c r="THE348" s="1461"/>
      <c r="THF348" s="1461"/>
      <c r="THG348" s="1461"/>
      <c r="THH348" s="1461"/>
      <c r="THI348" s="1461"/>
      <c r="THJ348" s="1461"/>
      <c r="THK348" s="1461"/>
      <c r="THL348" s="1461"/>
      <c r="THM348" s="1461"/>
      <c r="THN348" s="1461"/>
      <c r="THO348" s="1461"/>
      <c r="THP348" s="1461"/>
      <c r="THQ348" s="1461"/>
      <c r="THR348" s="1461"/>
      <c r="THS348" s="1461"/>
      <c r="THT348" s="1461"/>
      <c r="THU348" s="1461"/>
      <c r="THV348" s="1461"/>
      <c r="THW348" s="1461"/>
      <c r="THX348" s="1461"/>
      <c r="THY348" s="1461"/>
      <c r="THZ348" s="1461"/>
      <c r="TIA348" s="1461"/>
      <c r="TIB348" s="1461"/>
      <c r="TIC348" s="1461"/>
      <c r="TID348" s="1461"/>
      <c r="TIE348" s="1461"/>
      <c r="TIF348" s="1461"/>
      <c r="TIG348" s="1461"/>
      <c r="TIH348" s="1461"/>
      <c r="TII348" s="1461"/>
      <c r="TIJ348" s="1461"/>
      <c r="TIK348" s="1461"/>
      <c r="TIL348" s="1461"/>
      <c r="TIM348" s="1461"/>
      <c r="TIN348" s="1461"/>
      <c r="TIO348" s="1461"/>
      <c r="TIP348" s="1461"/>
      <c r="TIQ348" s="1461"/>
      <c r="TIR348" s="1461"/>
      <c r="TIS348" s="1461"/>
      <c r="TIT348" s="1461"/>
      <c r="TIU348" s="1461"/>
      <c r="TIV348" s="1461"/>
      <c r="TIW348" s="1461"/>
      <c r="TIX348" s="1461"/>
      <c r="TIY348" s="1461"/>
      <c r="TIZ348" s="1461"/>
      <c r="TJA348" s="1461"/>
      <c r="TJB348" s="1461"/>
      <c r="TJC348" s="1461"/>
      <c r="TJD348" s="1461"/>
      <c r="TJE348" s="1461"/>
      <c r="TJF348" s="1461"/>
      <c r="TJG348" s="1461"/>
      <c r="TJH348" s="1461"/>
      <c r="TJI348" s="1461"/>
      <c r="TJJ348" s="1461"/>
      <c r="TJK348" s="1461"/>
      <c r="TJL348" s="1461"/>
      <c r="TJM348" s="1461"/>
      <c r="TJN348" s="1461"/>
      <c r="TJO348" s="1461"/>
      <c r="TJP348" s="1461"/>
      <c r="TJQ348" s="1461"/>
      <c r="TJR348" s="1461"/>
      <c r="TJS348" s="1461"/>
      <c r="TJT348" s="1461"/>
      <c r="TJU348" s="1461"/>
      <c r="TJV348" s="1461"/>
      <c r="TJW348" s="1461"/>
      <c r="TJX348" s="1461"/>
      <c r="TJY348" s="1461"/>
      <c r="TJZ348" s="1461"/>
      <c r="TKA348" s="1461"/>
      <c r="TKB348" s="1461"/>
      <c r="TKC348" s="1461"/>
      <c r="TKD348" s="1461"/>
      <c r="TKE348" s="1461"/>
      <c r="TKF348" s="1461"/>
      <c r="TKG348" s="1461"/>
      <c r="TKH348" s="1461"/>
      <c r="TKI348" s="1461"/>
      <c r="TKJ348" s="1461"/>
      <c r="TKK348" s="1461"/>
      <c r="TKL348" s="1461"/>
      <c r="TKM348" s="1461"/>
      <c r="TKN348" s="1461"/>
      <c r="TKO348" s="1461"/>
      <c r="TKP348" s="1461"/>
      <c r="TKQ348" s="1461"/>
      <c r="TKR348" s="1461"/>
      <c r="TKS348" s="1461"/>
      <c r="TKT348" s="1461"/>
      <c r="TKU348" s="1461"/>
      <c r="TKV348" s="1461"/>
      <c r="TKW348" s="1461"/>
      <c r="TKX348" s="1461"/>
      <c r="TKY348" s="1461"/>
      <c r="TKZ348" s="1461"/>
      <c r="TLA348" s="1461"/>
      <c r="TLB348" s="1461"/>
      <c r="TLC348" s="1461"/>
      <c r="TLD348" s="1461"/>
      <c r="TLE348" s="1461"/>
      <c r="TLF348" s="1461"/>
      <c r="TLG348" s="1461"/>
      <c r="TLH348" s="1461"/>
      <c r="TLI348" s="1461"/>
      <c r="TLJ348" s="1461"/>
      <c r="TLK348" s="1461"/>
      <c r="TLL348" s="1461"/>
      <c r="TLM348" s="1461"/>
      <c r="TLN348" s="1461"/>
      <c r="TLO348" s="1461"/>
      <c r="TLP348" s="1461"/>
      <c r="TLQ348" s="1461"/>
      <c r="TLR348" s="1461"/>
      <c r="TLS348" s="1461"/>
      <c r="TLT348" s="1461"/>
      <c r="TLU348" s="1461"/>
      <c r="TLV348" s="1461"/>
      <c r="TLW348" s="1461"/>
      <c r="TLX348" s="1461"/>
      <c r="TLY348" s="1461"/>
      <c r="TLZ348" s="1461"/>
      <c r="TMA348" s="1461"/>
      <c r="TMB348" s="1461"/>
      <c r="TMC348" s="1461"/>
      <c r="TMD348" s="1461"/>
      <c r="TME348" s="1461"/>
      <c r="TMF348" s="1461"/>
      <c r="TMG348" s="1461"/>
      <c r="TMH348" s="1461"/>
      <c r="TMI348" s="1461"/>
      <c r="TMJ348" s="1461"/>
      <c r="TMK348" s="1461"/>
      <c r="TML348" s="1461"/>
      <c r="TMM348" s="1461"/>
      <c r="TMN348" s="1461"/>
      <c r="TMO348" s="1461"/>
      <c r="TMP348" s="1461"/>
      <c r="TMQ348" s="1461"/>
      <c r="TMR348" s="1461"/>
      <c r="TMS348" s="1461"/>
      <c r="TMT348" s="1461"/>
      <c r="TMU348" s="1461"/>
      <c r="TMV348" s="1461"/>
      <c r="TMW348" s="1461"/>
      <c r="TMX348" s="1461"/>
      <c r="TMY348" s="1461"/>
      <c r="TMZ348" s="1461"/>
      <c r="TNA348" s="1461"/>
      <c r="TNB348" s="1461"/>
      <c r="TNC348" s="1461"/>
      <c r="TND348" s="1461"/>
      <c r="TNE348" s="1461"/>
      <c r="TNF348" s="1461"/>
      <c r="TNG348" s="1461"/>
      <c r="TNH348" s="1461"/>
      <c r="TNI348" s="1461"/>
      <c r="TNJ348" s="1461"/>
      <c r="TNK348" s="1461"/>
      <c r="TNL348" s="1461"/>
      <c r="TNM348" s="1461"/>
      <c r="TNN348" s="1461"/>
      <c r="TNO348" s="1461"/>
      <c r="TNP348" s="1461"/>
      <c r="TNQ348" s="1461"/>
      <c r="TNR348" s="1461"/>
      <c r="TNS348" s="1461"/>
      <c r="TNT348" s="1461"/>
      <c r="TNU348" s="1461"/>
      <c r="TNV348" s="1461"/>
      <c r="TNW348" s="1461"/>
      <c r="TNX348" s="1461"/>
      <c r="TNY348" s="1461"/>
      <c r="TNZ348" s="1461"/>
      <c r="TOA348" s="1461"/>
      <c r="TOB348" s="1461"/>
      <c r="TOC348" s="1461"/>
      <c r="TOD348" s="1461"/>
      <c r="TOE348" s="1461"/>
      <c r="TOF348" s="1461"/>
      <c r="TOG348" s="1461"/>
      <c r="TOH348" s="1461"/>
      <c r="TOI348" s="1461"/>
      <c r="TOJ348" s="1461"/>
      <c r="TOK348" s="1461"/>
      <c r="TOL348" s="1461"/>
      <c r="TOM348" s="1461"/>
      <c r="TON348" s="1461"/>
      <c r="TOO348" s="1461"/>
      <c r="TOP348" s="1461"/>
      <c r="TOQ348" s="1461"/>
      <c r="TOR348" s="1461"/>
      <c r="TOS348" s="1461"/>
      <c r="TOT348" s="1461"/>
      <c r="TOU348" s="1461"/>
      <c r="TOV348" s="1461"/>
      <c r="TOW348" s="1461"/>
      <c r="TOX348" s="1461"/>
      <c r="TOY348" s="1461"/>
      <c r="TOZ348" s="1461"/>
      <c r="TPA348" s="1461"/>
      <c r="TPB348" s="1461"/>
      <c r="TPC348" s="1461"/>
      <c r="TPD348" s="1461"/>
      <c r="TPE348" s="1461"/>
      <c r="TPF348" s="1461"/>
      <c r="TPG348" s="1461"/>
      <c r="TPH348" s="1461"/>
      <c r="TPI348" s="1461"/>
      <c r="TPJ348" s="1461"/>
      <c r="TPK348" s="1461"/>
      <c r="TPL348" s="1461"/>
      <c r="TPM348" s="1461"/>
      <c r="TPN348" s="1461"/>
      <c r="TPO348" s="1461"/>
      <c r="TPP348" s="1461"/>
      <c r="TPQ348" s="1461"/>
      <c r="TPR348" s="1461"/>
      <c r="TPS348" s="1461"/>
      <c r="TPT348" s="1461"/>
      <c r="TPU348" s="1461"/>
      <c r="TPV348" s="1461"/>
      <c r="TPW348" s="1461"/>
      <c r="TPX348" s="1461"/>
      <c r="TPY348" s="1461"/>
      <c r="TPZ348" s="1461"/>
      <c r="TQA348" s="1461"/>
      <c r="TQB348" s="1461"/>
      <c r="TQC348" s="1461"/>
      <c r="TQD348" s="1461"/>
      <c r="TQE348" s="1461"/>
      <c r="TQF348" s="1461"/>
      <c r="TQG348" s="1461"/>
      <c r="TQH348" s="1461"/>
      <c r="TQI348" s="1461"/>
      <c r="TQJ348" s="1461"/>
      <c r="TQK348" s="1461"/>
      <c r="TQL348" s="1461"/>
      <c r="TQM348" s="1461"/>
      <c r="TQN348" s="1461"/>
      <c r="TQO348" s="1461"/>
      <c r="TQP348" s="1461"/>
      <c r="TQQ348" s="1461"/>
      <c r="TQR348" s="1461"/>
      <c r="TQS348" s="1461"/>
      <c r="TQT348" s="1461"/>
      <c r="TQU348" s="1461"/>
      <c r="TQV348" s="1461"/>
      <c r="TQW348" s="1461"/>
      <c r="TQX348" s="1461"/>
      <c r="TQY348" s="1461"/>
      <c r="TQZ348" s="1461"/>
      <c r="TRA348" s="1461"/>
      <c r="TRB348" s="1461"/>
      <c r="TRC348" s="1461"/>
      <c r="TRD348" s="1461"/>
      <c r="TRE348" s="1461"/>
      <c r="TRF348" s="1461"/>
      <c r="TRG348" s="1461"/>
      <c r="TRH348" s="1461"/>
      <c r="TRI348" s="1461"/>
      <c r="TRJ348" s="1461"/>
      <c r="TRK348" s="1461"/>
      <c r="TRL348" s="1461"/>
      <c r="TRM348" s="1461"/>
      <c r="TRN348" s="1461"/>
      <c r="TRO348" s="1461"/>
      <c r="TRP348" s="1461"/>
      <c r="TRQ348" s="1461"/>
      <c r="TRR348" s="1461"/>
      <c r="TRS348" s="1461"/>
      <c r="TRT348" s="1461"/>
      <c r="TRU348" s="1461"/>
      <c r="TRV348" s="1461"/>
      <c r="TRW348" s="1461"/>
      <c r="TRX348" s="1461"/>
      <c r="TRY348" s="1461"/>
      <c r="TRZ348" s="1461"/>
      <c r="TSA348" s="1461"/>
      <c r="TSB348" s="1461"/>
      <c r="TSC348" s="1461"/>
      <c r="TSD348" s="1461"/>
      <c r="TSE348" s="1461"/>
      <c r="TSF348" s="1461"/>
      <c r="TSG348" s="1461"/>
      <c r="TSH348" s="1461"/>
      <c r="TSI348" s="1461"/>
      <c r="TSJ348" s="1461"/>
      <c r="TSK348" s="1461"/>
      <c r="TSL348" s="1461"/>
      <c r="TSM348" s="1461"/>
      <c r="TSN348" s="1461"/>
      <c r="TSO348" s="1461"/>
      <c r="TSP348" s="1461"/>
      <c r="TSQ348" s="1461"/>
      <c r="TSR348" s="1461"/>
      <c r="TSS348" s="1461"/>
      <c r="TST348" s="1461"/>
      <c r="TSU348" s="1461"/>
      <c r="TSV348" s="1461"/>
      <c r="TSW348" s="1461"/>
      <c r="TSX348" s="1461"/>
      <c r="TSY348" s="1461"/>
      <c r="TSZ348" s="1461"/>
      <c r="TTA348" s="1461"/>
      <c r="TTB348" s="1461"/>
      <c r="TTC348" s="1461"/>
      <c r="TTD348" s="1461"/>
      <c r="TTE348" s="1461"/>
      <c r="TTF348" s="1461"/>
      <c r="TTG348" s="1461"/>
      <c r="TTH348" s="1461"/>
      <c r="TTI348" s="1461"/>
      <c r="TTJ348" s="1461"/>
      <c r="TTK348" s="1461"/>
      <c r="TTL348" s="1461"/>
      <c r="TTM348" s="1461"/>
      <c r="TTN348" s="1461"/>
      <c r="TTO348" s="1461"/>
      <c r="TTP348" s="1461"/>
      <c r="TTQ348" s="1461"/>
      <c r="TTR348" s="1461"/>
      <c r="TTS348" s="1461"/>
      <c r="TTT348" s="1461"/>
      <c r="TTU348" s="1461"/>
      <c r="TTV348" s="1461"/>
      <c r="TTW348" s="1461"/>
      <c r="TTX348" s="1461"/>
      <c r="TTY348" s="1461"/>
      <c r="TTZ348" s="1461"/>
      <c r="TUA348" s="1461"/>
      <c r="TUB348" s="1461"/>
      <c r="TUC348" s="1461"/>
      <c r="TUD348" s="1461"/>
      <c r="TUE348" s="1461"/>
      <c r="TUF348" s="1461"/>
      <c r="TUG348" s="1461"/>
      <c r="TUH348" s="1461"/>
      <c r="TUI348" s="1461"/>
      <c r="TUJ348" s="1461"/>
      <c r="TUK348" s="1461"/>
      <c r="TUL348" s="1461"/>
      <c r="TUM348" s="1461"/>
      <c r="TUN348" s="1461"/>
      <c r="TUO348" s="1461"/>
      <c r="TUP348" s="1461"/>
      <c r="TUQ348" s="1461"/>
      <c r="TUR348" s="1461"/>
      <c r="TUS348" s="1461"/>
      <c r="TUT348" s="1461"/>
      <c r="TUU348" s="1461"/>
      <c r="TUV348" s="1461"/>
      <c r="TUW348" s="1461"/>
      <c r="TUX348" s="1461"/>
      <c r="TUY348" s="1461"/>
      <c r="TUZ348" s="1461"/>
      <c r="TVA348" s="1461"/>
      <c r="TVB348" s="1461"/>
      <c r="TVC348" s="1461"/>
      <c r="TVD348" s="1461"/>
      <c r="TVE348" s="1461"/>
      <c r="TVF348" s="1461"/>
      <c r="TVG348" s="1461"/>
      <c r="TVH348" s="1461"/>
      <c r="TVI348" s="1461"/>
      <c r="TVJ348" s="1461"/>
      <c r="TVK348" s="1461"/>
      <c r="TVL348" s="1461"/>
      <c r="TVM348" s="1461"/>
      <c r="TVN348" s="1461"/>
      <c r="TVO348" s="1461"/>
      <c r="TVP348" s="1461"/>
      <c r="TVQ348" s="1461"/>
      <c r="TVR348" s="1461"/>
      <c r="TVS348" s="1461"/>
      <c r="TVT348" s="1461"/>
      <c r="TVU348" s="1461"/>
      <c r="TVV348" s="1461"/>
      <c r="TVW348" s="1461"/>
      <c r="TVX348" s="1461"/>
      <c r="TVY348" s="1461"/>
      <c r="TVZ348" s="1461"/>
      <c r="TWA348" s="1461"/>
      <c r="TWB348" s="1461"/>
      <c r="TWC348" s="1461"/>
      <c r="TWD348" s="1461"/>
      <c r="TWE348" s="1461"/>
      <c r="TWF348" s="1461"/>
      <c r="TWG348" s="1461"/>
      <c r="TWH348" s="1461"/>
      <c r="TWI348" s="1461"/>
      <c r="TWJ348" s="1461"/>
      <c r="TWK348" s="1461"/>
      <c r="TWL348" s="1461"/>
      <c r="TWM348" s="1461"/>
      <c r="TWN348" s="1461"/>
      <c r="TWO348" s="1461"/>
      <c r="TWP348" s="1461"/>
      <c r="TWQ348" s="1461"/>
      <c r="TWR348" s="1461"/>
      <c r="TWS348" s="1461"/>
      <c r="TWT348" s="1461"/>
      <c r="TWU348" s="1461"/>
      <c r="TWV348" s="1461"/>
      <c r="TWW348" s="1461"/>
      <c r="TWX348" s="1461"/>
      <c r="TWY348" s="1461"/>
      <c r="TWZ348" s="1461"/>
      <c r="TXA348" s="1461"/>
      <c r="TXB348" s="1461"/>
      <c r="TXC348" s="1461"/>
      <c r="TXD348" s="1461"/>
      <c r="TXE348" s="1461"/>
      <c r="TXF348" s="1461"/>
      <c r="TXG348" s="1461"/>
      <c r="TXH348" s="1461"/>
      <c r="TXI348" s="1461"/>
      <c r="TXJ348" s="1461"/>
      <c r="TXK348" s="1461"/>
      <c r="TXL348" s="1461"/>
      <c r="TXM348" s="1461"/>
      <c r="TXN348" s="1461"/>
      <c r="TXO348" s="1461"/>
      <c r="TXP348" s="1461"/>
      <c r="TXQ348" s="1461"/>
      <c r="TXR348" s="1461"/>
      <c r="TXS348" s="1461"/>
      <c r="TXT348" s="1461"/>
      <c r="TXU348" s="1461"/>
      <c r="TXV348" s="1461"/>
      <c r="TXW348" s="1461"/>
      <c r="TXX348" s="1461"/>
      <c r="TXY348" s="1461"/>
      <c r="TXZ348" s="1461"/>
      <c r="TYA348" s="1461"/>
      <c r="TYB348" s="1461"/>
      <c r="TYC348" s="1461"/>
      <c r="TYD348" s="1461"/>
      <c r="TYE348" s="1461"/>
      <c r="TYF348" s="1461"/>
      <c r="TYG348" s="1461"/>
      <c r="TYH348" s="1461"/>
      <c r="TYI348" s="1461"/>
      <c r="TYJ348" s="1461"/>
      <c r="TYK348" s="1461"/>
      <c r="TYL348" s="1461"/>
      <c r="TYM348" s="1461"/>
      <c r="TYN348" s="1461"/>
      <c r="TYO348" s="1461"/>
      <c r="TYP348" s="1461"/>
      <c r="TYQ348" s="1461"/>
      <c r="TYR348" s="1461"/>
      <c r="TYS348" s="1461"/>
      <c r="TYT348" s="1461"/>
      <c r="TYU348" s="1461"/>
      <c r="TYV348" s="1461"/>
      <c r="TYW348" s="1461"/>
      <c r="TYX348" s="1461"/>
      <c r="TYY348" s="1461"/>
      <c r="TYZ348" s="1461"/>
      <c r="TZA348" s="1461"/>
      <c r="TZB348" s="1461"/>
      <c r="TZC348" s="1461"/>
      <c r="TZD348" s="1461"/>
      <c r="TZE348" s="1461"/>
      <c r="TZF348" s="1461"/>
      <c r="TZG348" s="1461"/>
      <c r="TZH348" s="1461"/>
      <c r="TZI348" s="1461"/>
      <c r="TZJ348" s="1461"/>
      <c r="TZK348" s="1461"/>
      <c r="TZL348" s="1461"/>
      <c r="TZM348" s="1461"/>
      <c r="TZN348" s="1461"/>
      <c r="TZO348" s="1461"/>
      <c r="TZP348" s="1461"/>
      <c r="TZQ348" s="1461"/>
      <c r="TZR348" s="1461"/>
      <c r="TZS348" s="1461"/>
      <c r="TZT348" s="1461"/>
      <c r="TZU348" s="1461"/>
      <c r="TZV348" s="1461"/>
      <c r="TZW348" s="1461"/>
      <c r="TZX348" s="1461"/>
      <c r="TZY348" s="1461"/>
      <c r="TZZ348" s="1461"/>
      <c r="UAA348" s="1461"/>
      <c r="UAB348" s="1461"/>
      <c r="UAC348" s="1461"/>
      <c r="UAD348" s="1461"/>
      <c r="UAE348" s="1461"/>
      <c r="UAF348" s="1461"/>
      <c r="UAG348" s="1461"/>
      <c r="UAH348" s="1461"/>
      <c r="UAI348" s="1461"/>
      <c r="UAJ348" s="1461"/>
      <c r="UAK348" s="1461"/>
      <c r="UAL348" s="1461"/>
      <c r="UAM348" s="1461"/>
      <c r="UAN348" s="1461"/>
      <c r="UAO348" s="1461"/>
      <c r="UAP348" s="1461"/>
      <c r="UAQ348" s="1461"/>
      <c r="UAR348" s="1461"/>
      <c r="UAS348" s="1461"/>
      <c r="UAT348" s="1461"/>
      <c r="UAU348" s="1461"/>
      <c r="UAV348" s="1461"/>
      <c r="UAW348" s="1461"/>
      <c r="UAX348" s="1461"/>
      <c r="UAY348" s="1461"/>
      <c r="UAZ348" s="1461"/>
      <c r="UBA348" s="1461"/>
      <c r="UBB348" s="1461"/>
      <c r="UBC348" s="1461"/>
      <c r="UBD348" s="1461"/>
      <c r="UBE348" s="1461"/>
      <c r="UBF348" s="1461"/>
      <c r="UBG348" s="1461"/>
      <c r="UBH348" s="1461"/>
      <c r="UBI348" s="1461"/>
      <c r="UBJ348" s="1461"/>
      <c r="UBK348" s="1461"/>
      <c r="UBL348" s="1461"/>
      <c r="UBM348" s="1461"/>
      <c r="UBN348" s="1461"/>
      <c r="UBO348" s="1461"/>
      <c r="UBP348" s="1461"/>
      <c r="UBQ348" s="1461"/>
      <c r="UBR348" s="1461"/>
      <c r="UBS348" s="1461"/>
      <c r="UBT348" s="1461"/>
      <c r="UBU348" s="1461"/>
      <c r="UBV348" s="1461"/>
      <c r="UBW348" s="1461"/>
      <c r="UBX348" s="1461"/>
      <c r="UBY348" s="1461"/>
      <c r="UBZ348" s="1461"/>
      <c r="UCA348" s="1461"/>
      <c r="UCB348" s="1461"/>
      <c r="UCC348" s="1461"/>
      <c r="UCD348" s="1461"/>
      <c r="UCE348" s="1461"/>
      <c r="UCF348" s="1461"/>
      <c r="UCG348" s="1461"/>
      <c r="UCH348" s="1461"/>
      <c r="UCI348" s="1461"/>
      <c r="UCJ348" s="1461"/>
      <c r="UCK348" s="1461"/>
      <c r="UCL348" s="1461"/>
      <c r="UCM348" s="1461"/>
      <c r="UCN348" s="1461"/>
      <c r="UCO348" s="1461"/>
      <c r="UCP348" s="1461"/>
      <c r="UCQ348" s="1461"/>
      <c r="UCR348" s="1461"/>
      <c r="UCS348" s="1461"/>
      <c r="UCT348" s="1461"/>
      <c r="UCU348" s="1461"/>
      <c r="UCV348" s="1461"/>
      <c r="UCW348" s="1461"/>
      <c r="UCX348" s="1461"/>
      <c r="UCY348" s="1461"/>
      <c r="UCZ348" s="1461"/>
      <c r="UDA348" s="1461"/>
      <c r="UDB348" s="1461"/>
      <c r="UDC348" s="1461"/>
      <c r="UDD348" s="1461"/>
      <c r="UDE348" s="1461"/>
      <c r="UDF348" s="1461"/>
      <c r="UDG348" s="1461"/>
      <c r="UDH348" s="1461"/>
      <c r="UDI348" s="1461"/>
      <c r="UDJ348" s="1461"/>
      <c r="UDK348" s="1461"/>
      <c r="UDL348" s="1461"/>
      <c r="UDM348" s="1461"/>
      <c r="UDN348" s="1461"/>
      <c r="UDO348" s="1461"/>
      <c r="UDP348" s="1461"/>
      <c r="UDQ348" s="1461"/>
      <c r="UDR348" s="1461"/>
      <c r="UDS348" s="1461"/>
      <c r="UDT348" s="1461"/>
      <c r="UDU348" s="1461"/>
      <c r="UDV348" s="1461"/>
      <c r="UDW348" s="1461"/>
      <c r="UDX348" s="1461"/>
      <c r="UDY348" s="1461"/>
      <c r="UDZ348" s="1461"/>
      <c r="UEA348" s="1461"/>
      <c r="UEB348" s="1461"/>
      <c r="UEC348" s="1461"/>
      <c r="UED348" s="1461"/>
      <c r="UEE348" s="1461"/>
      <c r="UEF348" s="1461"/>
      <c r="UEG348" s="1461"/>
      <c r="UEH348" s="1461"/>
      <c r="UEI348" s="1461"/>
      <c r="UEJ348" s="1461"/>
      <c r="UEK348" s="1461"/>
      <c r="UEL348" s="1461"/>
      <c r="UEM348" s="1461"/>
      <c r="UEN348" s="1461"/>
      <c r="UEO348" s="1461"/>
      <c r="UEP348" s="1461"/>
      <c r="UEQ348" s="1461"/>
      <c r="UER348" s="1461"/>
      <c r="UES348" s="1461"/>
      <c r="UET348" s="1461"/>
      <c r="UEU348" s="1461"/>
      <c r="UEV348" s="1461"/>
      <c r="UEW348" s="1461"/>
      <c r="UEX348" s="1461"/>
      <c r="UEY348" s="1461"/>
      <c r="UEZ348" s="1461"/>
      <c r="UFA348" s="1461"/>
      <c r="UFB348" s="1461"/>
      <c r="UFC348" s="1461"/>
      <c r="UFD348" s="1461"/>
      <c r="UFE348" s="1461"/>
      <c r="UFF348" s="1461"/>
      <c r="UFG348" s="1461"/>
      <c r="UFH348" s="1461"/>
      <c r="UFI348" s="1461"/>
      <c r="UFJ348" s="1461"/>
      <c r="UFK348" s="1461"/>
      <c r="UFL348" s="1461"/>
      <c r="UFM348" s="1461"/>
      <c r="UFN348" s="1461"/>
      <c r="UFO348" s="1461"/>
      <c r="UFP348" s="1461"/>
      <c r="UFQ348" s="1461"/>
      <c r="UFR348" s="1461"/>
      <c r="UFS348" s="1461"/>
      <c r="UFT348" s="1461"/>
      <c r="UFU348" s="1461"/>
      <c r="UFV348" s="1461"/>
      <c r="UFW348" s="1461"/>
      <c r="UFX348" s="1461"/>
      <c r="UFY348" s="1461"/>
      <c r="UFZ348" s="1461"/>
      <c r="UGA348" s="1461"/>
      <c r="UGB348" s="1461"/>
      <c r="UGC348" s="1461"/>
      <c r="UGD348" s="1461"/>
      <c r="UGE348" s="1461"/>
      <c r="UGF348" s="1461"/>
      <c r="UGG348" s="1461"/>
      <c r="UGH348" s="1461"/>
      <c r="UGI348" s="1461"/>
      <c r="UGJ348" s="1461"/>
      <c r="UGK348" s="1461"/>
      <c r="UGL348" s="1461"/>
      <c r="UGM348" s="1461"/>
      <c r="UGN348" s="1461"/>
      <c r="UGO348" s="1461"/>
      <c r="UGP348" s="1461"/>
      <c r="UGQ348" s="1461"/>
      <c r="UGR348" s="1461"/>
      <c r="UGS348" s="1461"/>
      <c r="UGT348" s="1461"/>
      <c r="UGU348" s="1461"/>
      <c r="UGV348" s="1461"/>
      <c r="UGW348" s="1461"/>
      <c r="UGX348" s="1461"/>
      <c r="UGY348" s="1461"/>
      <c r="UGZ348" s="1461"/>
      <c r="UHA348" s="1461"/>
      <c r="UHB348" s="1461"/>
      <c r="UHC348" s="1461"/>
      <c r="UHD348" s="1461"/>
      <c r="UHE348" s="1461"/>
      <c r="UHF348" s="1461"/>
      <c r="UHG348" s="1461"/>
      <c r="UHH348" s="1461"/>
      <c r="UHI348" s="1461"/>
      <c r="UHJ348" s="1461"/>
      <c r="UHK348" s="1461"/>
      <c r="UHL348" s="1461"/>
      <c r="UHM348" s="1461"/>
      <c r="UHN348" s="1461"/>
      <c r="UHO348" s="1461"/>
      <c r="UHP348" s="1461"/>
      <c r="UHQ348" s="1461"/>
      <c r="UHR348" s="1461"/>
      <c r="UHS348" s="1461"/>
      <c r="UHT348" s="1461"/>
      <c r="UHU348" s="1461"/>
      <c r="UHV348" s="1461"/>
      <c r="UHW348" s="1461"/>
      <c r="UHX348" s="1461"/>
      <c r="UHY348" s="1461"/>
      <c r="UHZ348" s="1461"/>
      <c r="UIA348" s="1461"/>
      <c r="UIB348" s="1461"/>
      <c r="UIC348" s="1461"/>
      <c r="UID348" s="1461"/>
      <c r="UIE348" s="1461"/>
      <c r="UIF348" s="1461"/>
      <c r="UIG348" s="1461"/>
      <c r="UIH348" s="1461"/>
      <c r="UII348" s="1461"/>
      <c r="UIJ348" s="1461"/>
      <c r="UIK348" s="1461"/>
      <c r="UIL348" s="1461"/>
      <c r="UIM348" s="1461"/>
      <c r="UIN348" s="1461"/>
      <c r="UIO348" s="1461"/>
      <c r="UIP348" s="1461"/>
      <c r="UIQ348" s="1461"/>
      <c r="UIR348" s="1461"/>
      <c r="UIS348" s="1461"/>
      <c r="UIT348" s="1461"/>
      <c r="UIU348" s="1461"/>
      <c r="UIV348" s="1461"/>
      <c r="UIW348" s="1461"/>
      <c r="UIX348" s="1461"/>
      <c r="UIY348" s="1461"/>
      <c r="UIZ348" s="1461"/>
      <c r="UJA348" s="1461"/>
      <c r="UJB348" s="1461"/>
      <c r="UJC348" s="1461"/>
      <c r="UJD348" s="1461"/>
      <c r="UJE348" s="1461"/>
      <c r="UJF348" s="1461"/>
      <c r="UJG348" s="1461"/>
      <c r="UJH348" s="1461"/>
      <c r="UJI348" s="1461"/>
      <c r="UJJ348" s="1461"/>
      <c r="UJK348" s="1461"/>
      <c r="UJL348" s="1461"/>
      <c r="UJM348" s="1461"/>
      <c r="UJN348" s="1461"/>
      <c r="UJO348" s="1461"/>
      <c r="UJP348" s="1461"/>
      <c r="UJQ348" s="1461"/>
      <c r="UJR348" s="1461"/>
      <c r="UJS348" s="1461"/>
      <c r="UJT348" s="1461"/>
      <c r="UJU348" s="1461"/>
      <c r="UJV348" s="1461"/>
      <c r="UJW348" s="1461"/>
      <c r="UJX348" s="1461"/>
      <c r="UJY348" s="1461"/>
      <c r="UJZ348" s="1461"/>
      <c r="UKA348" s="1461"/>
      <c r="UKB348" s="1461"/>
      <c r="UKC348" s="1461"/>
      <c r="UKD348" s="1461"/>
      <c r="UKE348" s="1461"/>
      <c r="UKF348" s="1461"/>
      <c r="UKG348" s="1461"/>
      <c r="UKH348" s="1461"/>
      <c r="UKI348" s="1461"/>
      <c r="UKJ348" s="1461"/>
      <c r="UKK348" s="1461"/>
      <c r="UKL348" s="1461"/>
      <c r="UKM348" s="1461"/>
      <c r="UKN348" s="1461"/>
      <c r="UKO348" s="1461"/>
      <c r="UKP348" s="1461"/>
      <c r="UKQ348" s="1461"/>
      <c r="UKR348" s="1461"/>
      <c r="UKS348" s="1461"/>
      <c r="UKT348" s="1461"/>
      <c r="UKU348" s="1461"/>
      <c r="UKV348" s="1461"/>
      <c r="UKW348" s="1461"/>
      <c r="UKX348" s="1461"/>
      <c r="UKY348" s="1461"/>
      <c r="UKZ348" s="1461"/>
      <c r="ULA348" s="1461"/>
      <c r="ULB348" s="1461"/>
      <c r="ULC348" s="1461"/>
      <c r="ULD348" s="1461"/>
      <c r="ULE348" s="1461"/>
      <c r="ULF348" s="1461"/>
      <c r="ULG348" s="1461"/>
      <c r="ULH348" s="1461"/>
      <c r="ULI348" s="1461"/>
      <c r="ULJ348" s="1461"/>
      <c r="ULK348" s="1461"/>
      <c r="ULL348" s="1461"/>
      <c r="ULM348" s="1461"/>
      <c r="ULN348" s="1461"/>
      <c r="ULO348" s="1461"/>
      <c r="ULP348" s="1461"/>
      <c r="ULQ348" s="1461"/>
      <c r="ULR348" s="1461"/>
      <c r="ULS348" s="1461"/>
      <c r="ULT348" s="1461"/>
      <c r="ULU348" s="1461"/>
      <c r="ULV348" s="1461"/>
      <c r="ULW348" s="1461"/>
      <c r="ULX348" s="1461"/>
      <c r="ULY348" s="1461"/>
      <c r="ULZ348" s="1461"/>
      <c r="UMA348" s="1461"/>
      <c r="UMB348" s="1461"/>
      <c r="UMC348" s="1461"/>
      <c r="UMD348" s="1461"/>
      <c r="UME348" s="1461"/>
      <c r="UMF348" s="1461"/>
      <c r="UMG348" s="1461"/>
      <c r="UMH348" s="1461"/>
      <c r="UMI348" s="1461"/>
      <c r="UMJ348" s="1461"/>
      <c r="UMK348" s="1461"/>
      <c r="UML348" s="1461"/>
      <c r="UMM348" s="1461"/>
      <c r="UMN348" s="1461"/>
      <c r="UMO348" s="1461"/>
      <c r="UMP348" s="1461"/>
      <c r="UMQ348" s="1461"/>
      <c r="UMR348" s="1461"/>
      <c r="UMS348" s="1461"/>
      <c r="UMT348" s="1461"/>
      <c r="UMU348" s="1461"/>
      <c r="UMV348" s="1461"/>
      <c r="UMW348" s="1461"/>
      <c r="UMX348" s="1461"/>
      <c r="UMY348" s="1461"/>
      <c r="UMZ348" s="1461"/>
      <c r="UNA348" s="1461"/>
      <c r="UNB348" s="1461"/>
      <c r="UNC348" s="1461"/>
      <c r="UND348" s="1461"/>
      <c r="UNE348" s="1461"/>
      <c r="UNF348" s="1461"/>
      <c r="UNG348" s="1461"/>
      <c r="UNH348" s="1461"/>
      <c r="UNI348" s="1461"/>
      <c r="UNJ348" s="1461"/>
      <c r="UNK348" s="1461"/>
      <c r="UNL348" s="1461"/>
      <c r="UNM348" s="1461"/>
      <c r="UNN348" s="1461"/>
      <c r="UNO348" s="1461"/>
      <c r="UNP348" s="1461"/>
      <c r="UNQ348" s="1461"/>
      <c r="UNR348" s="1461"/>
      <c r="UNS348" s="1461"/>
      <c r="UNT348" s="1461"/>
      <c r="UNU348" s="1461"/>
      <c r="UNV348" s="1461"/>
      <c r="UNW348" s="1461"/>
      <c r="UNX348" s="1461"/>
      <c r="UNY348" s="1461"/>
      <c r="UNZ348" s="1461"/>
      <c r="UOA348" s="1461"/>
      <c r="UOB348" s="1461"/>
      <c r="UOC348" s="1461"/>
      <c r="UOD348" s="1461"/>
      <c r="UOE348" s="1461"/>
      <c r="UOF348" s="1461"/>
      <c r="UOG348" s="1461"/>
      <c r="UOH348" s="1461"/>
      <c r="UOI348" s="1461"/>
      <c r="UOJ348" s="1461"/>
      <c r="UOK348" s="1461"/>
      <c r="UOL348" s="1461"/>
      <c r="UOM348" s="1461"/>
      <c r="UON348" s="1461"/>
      <c r="UOO348" s="1461"/>
      <c r="UOP348" s="1461"/>
      <c r="UOQ348" s="1461"/>
      <c r="UOR348" s="1461"/>
      <c r="UOS348" s="1461"/>
      <c r="UOT348" s="1461"/>
      <c r="UOU348" s="1461"/>
      <c r="UOV348" s="1461"/>
      <c r="UOW348" s="1461"/>
      <c r="UOX348" s="1461"/>
      <c r="UOY348" s="1461"/>
      <c r="UOZ348" s="1461"/>
      <c r="UPA348" s="1461"/>
      <c r="UPB348" s="1461"/>
      <c r="UPC348" s="1461"/>
      <c r="UPD348" s="1461"/>
      <c r="UPE348" s="1461"/>
      <c r="UPF348" s="1461"/>
      <c r="UPG348" s="1461"/>
      <c r="UPH348" s="1461"/>
      <c r="UPI348" s="1461"/>
      <c r="UPJ348" s="1461"/>
      <c r="UPK348" s="1461"/>
      <c r="UPL348" s="1461"/>
      <c r="UPM348" s="1461"/>
      <c r="UPN348" s="1461"/>
      <c r="UPO348" s="1461"/>
      <c r="UPP348" s="1461"/>
      <c r="UPQ348" s="1461"/>
      <c r="UPR348" s="1461"/>
      <c r="UPS348" s="1461"/>
      <c r="UPT348" s="1461"/>
      <c r="UPU348" s="1461"/>
      <c r="UPV348" s="1461"/>
      <c r="UPW348" s="1461"/>
      <c r="UPX348" s="1461"/>
      <c r="UPY348" s="1461"/>
      <c r="UPZ348" s="1461"/>
      <c r="UQA348" s="1461"/>
      <c r="UQB348" s="1461"/>
      <c r="UQC348" s="1461"/>
      <c r="UQD348" s="1461"/>
      <c r="UQE348" s="1461"/>
      <c r="UQF348" s="1461"/>
      <c r="UQG348" s="1461"/>
      <c r="UQH348" s="1461"/>
      <c r="UQI348" s="1461"/>
      <c r="UQJ348" s="1461"/>
      <c r="UQK348" s="1461"/>
      <c r="UQL348" s="1461"/>
      <c r="UQM348" s="1461"/>
      <c r="UQN348" s="1461"/>
      <c r="UQO348" s="1461"/>
      <c r="UQP348" s="1461"/>
      <c r="UQQ348" s="1461"/>
      <c r="UQR348" s="1461"/>
      <c r="UQS348" s="1461"/>
      <c r="UQT348" s="1461"/>
      <c r="UQU348" s="1461"/>
      <c r="UQV348" s="1461"/>
      <c r="UQW348" s="1461"/>
      <c r="UQX348" s="1461"/>
      <c r="UQY348" s="1461"/>
      <c r="UQZ348" s="1461"/>
      <c r="URA348" s="1461"/>
      <c r="URB348" s="1461"/>
      <c r="URC348" s="1461"/>
      <c r="URD348" s="1461"/>
      <c r="URE348" s="1461"/>
      <c r="URF348" s="1461"/>
      <c r="URG348" s="1461"/>
      <c r="URH348" s="1461"/>
      <c r="URI348" s="1461"/>
      <c r="URJ348" s="1461"/>
      <c r="URK348" s="1461"/>
      <c r="URL348" s="1461"/>
      <c r="URM348" s="1461"/>
      <c r="URN348" s="1461"/>
      <c r="URO348" s="1461"/>
      <c r="URP348" s="1461"/>
      <c r="URQ348" s="1461"/>
      <c r="URR348" s="1461"/>
      <c r="URS348" s="1461"/>
      <c r="URT348" s="1461"/>
      <c r="URU348" s="1461"/>
      <c r="URV348" s="1461"/>
      <c r="URW348" s="1461"/>
      <c r="URX348" s="1461"/>
      <c r="URY348" s="1461"/>
      <c r="URZ348" s="1461"/>
      <c r="USA348" s="1461"/>
      <c r="USB348" s="1461"/>
      <c r="USC348" s="1461"/>
      <c r="USD348" s="1461"/>
      <c r="USE348" s="1461"/>
      <c r="USF348" s="1461"/>
      <c r="USG348" s="1461"/>
      <c r="USH348" s="1461"/>
      <c r="USI348" s="1461"/>
      <c r="USJ348" s="1461"/>
      <c r="USK348" s="1461"/>
      <c r="USL348" s="1461"/>
      <c r="USM348" s="1461"/>
      <c r="USN348" s="1461"/>
      <c r="USO348" s="1461"/>
      <c r="USP348" s="1461"/>
      <c r="USQ348" s="1461"/>
      <c r="USR348" s="1461"/>
      <c r="USS348" s="1461"/>
      <c r="UST348" s="1461"/>
      <c r="USU348" s="1461"/>
      <c r="USV348" s="1461"/>
      <c r="USW348" s="1461"/>
      <c r="USX348" s="1461"/>
      <c r="USY348" s="1461"/>
      <c r="USZ348" s="1461"/>
      <c r="UTA348" s="1461"/>
      <c r="UTB348" s="1461"/>
      <c r="UTC348" s="1461"/>
      <c r="UTD348" s="1461"/>
      <c r="UTE348" s="1461"/>
      <c r="UTF348" s="1461"/>
      <c r="UTG348" s="1461"/>
      <c r="UTH348" s="1461"/>
      <c r="UTI348" s="1461"/>
      <c r="UTJ348" s="1461"/>
      <c r="UTK348" s="1461"/>
      <c r="UTL348" s="1461"/>
      <c r="UTM348" s="1461"/>
      <c r="UTN348" s="1461"/>
      <c r="UTO348" s="1461"/>
      <c r="UTP348" s="1461"/>
      <c r="UTQ348" s="1461"/>
      <c r="UTR348" s="1461"/>
      <c r="UTS348" s="1461"/>
      <c r="UTT348" s="1461"/>
      <c r="UTU348" s="1461"/>
      <c r="UTV348" s="1461"/>
      <c r="UTW348" s="1461"/>
      <c r="UTX348" s="1461"/>
      <c r="UTY348" s="1461"/>
      <c r="UTZ348" s="1461"/>
      <c r="UUA348" s="1461"/>
      <c r="UUB348" s="1461"/>
      <c r="UUC348" s="1461"/>
      <c r="UUD348" s="1461"/>
      <c r="UUE348" s="1461"/>
      <c r="UUF348" s="1461"/>
      <c r="UUG348" s="1461"/>
      <c r="UUH348" s="1461"/>
      <c r="UUI348" s="1461"/>
      <c r="UUJ348" s="1461"/>
      <c r="UUK348" s="1461"/>
      <c r="UUL348" s="1461"/>
      <c r="UUM348" s="1461"/>
      <c r="UUN348" s="1461"/>
      <c r="UUO348" s="1461"/>
      <c r="UUP348" s="1461"/>
      <c r="UUQ348" s="1461"/>
      <c r="UUR348" s="1461"/>
      <c r="UUS348" s="1461"/>
      <c r="UUT348" s="1461"/>
      <c r="UUU348" s="1461"/>
      <c r="UUV348" s="1461"/>
      <c r="UUW348" s="1461"/>
      <c r="UUX348" s="1461"/>
      <c r="UUY348" s="1461"/>
      <c r="UUZ348" s="1461"/>
      <c r="UVA348" s="1461"/>
      <c r="UVB348" s="1461"/>
      <c r="UVC348" s="1461"/>
      <c r="UVD348" s="1461"/>
      <c r="UVE348" s="1461"/>
      <c r="UVF348" s="1461"/>
      <c r="UVG348" s="1461"/>
      <c r="UVH348" s="1461"/>
      <c r="UVI348" s="1461"/>
      <c r="UVJ348" s="1461"/>
      <c r="UVK348" s="1461"/>
      <c r="UVL348" s="1461"/>
      <c r="UVM348" s="1461"/>
      <c r="UVN348" s="1461"/>
      <c r="UVO348" s="1461"/>
      <c r="UVP348" s="1461"/>
      <c r="UVQ348" s="1461"/>
      <c r="UVR348" s="1461"/>
      <c r="UVS348" s="1461"/>
      <c r="UVT348" s="1461"/>
      <c r="UVU348" s="1461"/>
      <c r="UVV348" s="1461"/>
      <c r="UVW348" s="1461"/>
      <c r="UVX348" s="1461"/>
      <c r="UVY348" s="1461"/>
      <c r="UVZ348" s="1461"/>
      <c r="UWA348" s="1461"/>
      <c r="UWB348" s="1461"/>
      <c r="UWC348" s="1461"/>
      <c r="UWD348" s="1461"/>
      <c r="UWE348" s="1461"/>
      <c r="UWF348" s="1461"/>
      <c r="UWG348" s="1461"/>
      <c r="UWH348" s="1461"/>
      <c r="UWI348" s="1461"/>
      <c r="UWJ348" s="1461"/>
      <c r="UWK348" s="1461"/>
      <c r="UWL348" s="1461"/>
      <c r="UWM348" s="1461"/>
      <c r="UWN348" s="1461"/>
      <c r="UWO348" s="1461"/>
      <c r="UWP348" s="1461"/>
      <c r="UWQ348" s="1461"/>
      <c r="UWR348" s="1461"/>
      <c r="UWS348" s="1461"/>
      <c r="UWT348" s="1461"/>
      <c r="UWU348" s="1461"/>
      <c r="UWV348" s="1461"/>
      <c r="UWW348" s="1461"/>
      <c r="UWX348" s="1461"/>
      <c r="UWY348" s="1461"/>
      <c r="UWZ348" s="1461"/>
      <c r="UXA348" s="1461"/>
      <c r="UXB348" s="1461"/>
      <c r="UXC348" s="1461"/>
      <c r="UXD348" s="1461"/>
      <c r="UXE348" s="1461"/>
      <c r="UXF348" s="1461"/>
      <c r="UXG348" s="1461"/>
      <c r="UXH348" s="1461"/>
      <c r="UXI348" s="1461"/>
      <c r="UXJ348" s="1461"/>
      <c r="UXK348" s="1461"/>
      <c r="UXL348" s="1461"/>
      <c r="UXM348" s="1461"/>
      <c r="UXN348" s="1461"/>
      <c r="UXO348" s="1461"/>
      <c r="UXP348" s="1461"/>
      <c r="UXQ348" s="1461"/>
      <c r="UXR348" s="1461"/>
      <c r="UXS348" s="1461"/>
      <c r="UXT348" s="1461"/>
      <c r="UXU348" s="1461"/>
      <c r="UXV348" s="1461"/>
      <c r="UXW348" s="1461"/>
      <c r="UXX348" s="1461"/>
      <c r="UXY348" s="1461"/>
      <c r="UXZ348" s="1461"/>
      <c r="UYA348" s="1461"/>
      <c r="UYB348" s="1461"/>
      <c r="UYC348" s="1461"/>
      <c r="UYD348" s="1461"/>
      <c r="UYE348" s="1461"/>
      <c r="UYF348" s="1461"/>
      <c r="UYG348" s="1461"/>
      <c r="UYH348" s="1461"/>
      <c r="UYI348" s="1461"/>
      <c r="UYJ348" s="1461"/>
      <c r="UYK348" s="1461"/>
      <c r="UYL348" s="1461"/>
      <c r="UYM348" s="1461"/>
      <c r="UYN348" s="1461"/>
      <c r="UYO348" s="1461"/>
      <c r="UYP348" s="1461"/>
      <c r="UYQ348" s="1461"/>
      <c r="UYR348" s="1461"/>
      <c r="UYS348" s="1461"/>
      <c r="UYT348" s="1461"/>
      <c r="UYU348" s="1461"/>
      <c r="UYV348" s="1461"/>
      <c r="UYW348" s="1461"/>
      <c r="UYX348" s="1461"/>
      <c r="UYY348" s="1461"/>
      <c r="UYZ348" s="1461"/>
      <c r="UZA348" s="1461"/>
      <c r="UZB348" s="1461"/>
      <c r="UZC348" s="1461"/>
      <c r="UZD348" s="1461"/>
      <c r="UZE348" s="1461"/>
      <c r="UZF348" s="1461"/>
      <c r="UZG348" s="1461"/>
      <c r="UZH348" s="1461"/>
      <c r="UZI348" s="1461"/>
      <c r="UZJ348" s="1461"/>
      <c r="UZK348" s="1461"/>
      <c r="UZL348" s="1461"/>
      <c r="UZM348" s="1461"/>
      <c r="UZN348" s="1461"/>
      <c r="UZO348" s="1461"/>
      <c r="UZP348" s="1461"/>
      <c r="UZQ348" s="1461"/>
      <c r="UZR348" s="1461"/>
      <c r="UZS348" s="1461"/>
      <c r="UZT348" s="1461"/>
      <c r="UZU348" s="1461"/>
      <c r="UZV348" s="1461"/>
      <c r="UZW348" s="1461"/>
      <c r="UZX348" s="1461"/>
      <c r="UZY348" s="1461"/>
      <c r="UZZ348" s="1461"/>
      <c r="VAA348" s="1461"/>
      <c r="VAB348" s="1461"/>
      <c r="VAC348" s="1461"/>
      <c r="VAD348" s="1461"/>
      <c r="VAE348" s="1461"/>
      <c r="VAF348" s="1461"/>
      <c r="VAG348" s="1461"/>
      <c r="VAH348" s="1461"/>
      <c r="VAI348" s="1461"/>
      <c r="VAJ348" s="1461"/>
      <c r="VAK348" s="1461"/>
      <c r="VAL348" s="1461"/>
      <c r="VAM348" s="1461"/>
      <c r="VAN348" s="1461"/>
      <c r="VAO348" s="1461"/>
      <c r="VAP348" s="1461"/>
      <c r="VAQ348" s="1461"/>
      <c r="VAR348" s="1461"/>
      <c r="VAS348" s="1461"/>
      <c r="VAT348" s="1461"/>
      <c r="VAU348" s="1461"/>
      <c r="VAV348" s="1461"/>
      <c r="VAW348" s="1461"/>
      <c r="VAX348" s="1461"/>
      <c r="VAY348" s="1461"/>
      <c r="VAZ348" s="1461"/>
      <c r="VBA348" s="1461"/>
      <c r="VBB348" s="1461"/>
      <c r="VBC348" s="1461"/>
      <c r="VBD348" s="1461"/>
      <c r="VBE348" s="1461"/>
      <c r="VBF348" s="1461"/>
      <c r="VBG348" s="1461"/>
      <c r="VBH348" s="1461"/>
      <c r="VBI348" s="1461"/>
      <c r="VBJ348" s="1461"/>
      <c r="VBK348" s="1461"/>
      <c r="VBL348" s="1461"/>
      <c r="VBM348" s="1461"/>
      <c r="VBN348" s="1461"/>
      <c r="VBO348" s="1461"/>
      <c r="VBP348" s="1461"/>
      <c r="VBQ348" s="1461"/>
      <c r="VBR348" s="1461"/>
      <c r="VBS348" s="1461"/>
      <c r="VBT348" s="1461"/>
      <c r="VBU348" s="1461"/>
      <c r="VBV348" s="1461"/>
      <c r="VBW348" s="1461"/>
      <c r="VBX348" s="1461"/>
      <c r="VBY348" s="1461"/>
      <c r="VBZ348" s="1461"/>
      <c r="VCA348" s="1461"/>
      <c r="VCB348" s="1461"/>
      <c r="VCC348" s="1461"/>
      <c r="VCD348" s="1461"/>
      <c r="VCE348" s="1461"/>
      <c r="VCF348" s="1461"/>
      <c r="VCG348" s="1461"/>
      <c r="VCH348" s="1461"/>
      <c r="VCI348" s="1461"/>
      <c r="VCJ348" s="1461"/>
      <c r="VCK348" s="1461"/>
      <c r="VCL348" s="1461"/>
      <c r="VCM348" s="1461"/>
      <c r="VCN348" s="1461"/>
      <c r="VCO348" s="1461"/>
      <c r="VCP348" s="1461"/>
      <c r="VCQ348" s="1461"/>
      <c r="VCR348" s="1461"/>
      <c r="VCS348" s="1461"/>
      <c r="VCT348" s="1461"/>
      <c r="VCU348" s="1461"/>
      <c r="VCV348" s="1461"/>
      <c r="VCW348" s="1461"/>
      <c r="VCX348" s="1461"/>
      <c r="VCY348" s="1461"/>
      <c r="VCZ348" s="1461"/>
      <c r="VDA348" s="1461"/>
      <c r="VDB348" s="1461"/>
      <c r="VDC348" s="1461"/>
      <c r="VDD348" s="1461"/>
      <c r="VDE348" s="1461"/>
      <c r="VDF348" s="1461"/>
      <c r="VDG348" s="1461"/>
      <c r="VDH348" s="1461"/>
      <c r="VDI348" s="1461"/>
      <c r="VDJ348" s="1461"/>
      <c r="VDK348" s="1461"/>
      <c r="VDL348" s="1461"/>
      <c r="VDM348" s="1461"/>
      <c r="VDN348" s="1461"/>
      <c r="VDO348" s="1461"/>
      <c r="VDP348" s="1461"/>
      <c r="VDQ348" s="1461"/>
      <c r="VDR348" s="1461"/>
      <c r="VDS348" s="1461"/>
      <c r="VDT348" s="1461"/>
      <c r="VDU348" s="1461"/>
      <c r="VDV348" s="1461"/>
      <c r="VDW348" s="1461"/>
      <c r="VDX348" s="1461"/>
      <c r="VDY348" s="1461"/>
      <c r="VDZ348" s="1461"/>
      <c r="VEA348" s="1461"/>
      <c r="VEB348" s="1461"/>
      <c r="VEC348" s="1461"/>
      <c r="VED348" s="1461"/>
      <c r="VEE348" s="1461"/>
      <c r="VEF348" s="1461"/>
      <c r="VEG348" s="1461"/>
      <c r="VEH348" s="1461"/>
      <c r="VEI348" s="1461"/>
      <c r="VEJ348" s="1461"/>
      <c r="VEK348" s="1461"/>
      <c r="VEL348" s="1461"/>
      <c r="VEM348" s="1461"/>
      <c r="VEN348" s="1461"/>
      <c r="VEO348" s="1461"/>
      <c r="VEP348" s="1461"/>
      <c r="VEQ348" s="1461"/>
      <c r="VER348" s="1461"/>
      <c r="VES348" s="1461"/>
      <c r="VET348" s="1461"/>
      <c r="VEU348" s="1461"/>
      <c r="VEV348" s="1461"/>
      <c r="VEW348" s="1461"/>
      <c r="VEX348" s="1461"/>
      <c r="VEY348" s="1461"/>
      <c r="VEZ348" s="1461"/>
      <c r="VFA348" s="1461"/>
      <c r="VFB348" s="1461"/>
      <c r="VFC348" s="1461"/>
      <c r="VFD348" s="1461"/>
      <c r="VFE348" s="1461"/>
      <c r="VFF348" s="1461"/>
      <c r="VFG348" s="1461"/>
      <c r="VFH348" s="1461"/>
      <c r="VFI348" s="1461"/>
      <c r="VFJ348" s="1461"/>
      <c r="VFK348" s="1461"/>
      <c r="VFL348" s="1461"/>
      <c r="VFM348" s="1461"/>
      <c r="VFN348" s="1461"/>
      <c r="VFO348" s="1461"/>
      <c r="VFP348" s="1461"/>
      <c r="VFQ348" s="1461"/>
      <c r="VFR348" s="1461"/>
      <c r="VFS348" s="1461"/>
      <c r="VFT348" s="1461"/>
      <c r="VFU348" s="1461"/>
      <c r="VFV348" s="1461"/>
      <c r="VFW348" s="1461"/>
      <c r="VFX348" s="1461"/>
      <c r="VFY348" s="1461"/>
      <c r="VFZ348" s="1461"/>
      <c r="VGA348" s="1461"/>
      <c r="VGB348" s="1461"/>
      <c r="VGC348" s="1461"/>
      <c r="VGD348" s="1461"/>
      <c r="VGE348" s="1461"/>
      <c r="VGF348" s="1461"/>
      <c r="VGG348" s="1461"/>
      <c r="VGH348" s="1461"/>
      <c r="VGI348" s="1461"/>
      <c r="VGJ348" s="1461"/>
      <c r="VGK348" s="1461"/>
      <c r="VGL348" s="1461"/>
      <c r="VGM348" s="1461"/>
      <c r="VGN348" s="1461"/>
      <c r="VGO348" s="1461"/>
      <c r="VGP348" s="1461"/>
      <c r="VGQ348" s="1461"/>
      <c r="VGR348" s="1461"/>
      <c r="VGS348" s="1461"/>
      <c r="VGT348" s="1461"/>
      <c r="VGU348" s="1461"/>
      <c r="VGV348" s="1461"/>
      <c r="VGW348" s="1461"/>
      <c r="VGX348" s="1461"/>
      <c r="VGY348" s="1461"/>
      <c r="VGZ348" s="1461"/>
      <c r="VHA348" s="1461"/>
      <c r="VHB348" s="1461"/>
      <c r="VHC348" s="1461"/>
      <c r="VHD348" s="1461"/>
      <c r="VHE348" s="1461"/>
      <c r="VHF348" s="1461"/>
      <c r="VHG348" s="1461"/>
      <c r="VHH348" s="1461"/>
      <c r="VHI348" s="1461"/>
      <c r="VHJ348" s="1461"/>
      <c r="VHK348" s="1461"/>
      <c r="VHL348" s="1461"/>
      <c r="VHM348" s="1461"/>
      <c r="VHN348" s="1461"/>
      <c r="VHO348" s="1461"/>
      <c r="VHP348" s="1461"/>
      <c r="VHQ348" s="1461"/>
      <c r="VHR348" s="1461"/>
      <c r="VHS348" s="1461"/>
      <c r="VHT348" s="1461"/>
      <c r="VHU348" s="1461"/>
      <c r="VHV348" s="1461"/>
      <c r="VHW348" s="1461"/>
      <c r="VHX348" s="1461"/>
      <c r="VHY348" s="1461"/>
      <c r="VHZ348" s="1461"/>
      <c r="VIA348" s="1461"/>
      <c r="VIB348" s="1461"/>
      <c r="VIC348" s="1461"/>
      <c r="VID348" s="1461"/>
      <c r="VIE348" s="1461"/>
      <c r="VIF348" s="1461"/>
      <c r="VIG348" s="1461"/>
      <c r="VIH348" s="1461"/>
      <c r="VII348" s="1461"/>
      <c r="VIJ348" s="1461"/>
      <c r="VIK348" s="1461"/>
      <c r="VIL348" s="1461"/>
      <c r="VIM348" s="1461"/>
      <c r="VIN348" s="1461"/>
      <c r="VIO348" s="1461"/>
      <c r="VIP348" s="1461"/>
      <c r="VIQ348" s="1461"/>
      <c r="VIR348" s="1461"/>
      <c r="VIS348" s="1461"/>
      <c r="VIT348" s="1461"/>
      <c r="VIU348" s="1461"/>
      <c r="VIV348" s="1461"/>
      <c r="VIW348" s="1461"/>
      <c r="VIX348" s="1461"/>
      <c r="VIY348" s="1461"/>
      <c r="VIZ348" s="1461"/>
      <c r="VJA348" s="1461"/>
      <c r="VJB348" s="1461"/>
      <c r="VJC348" s="1461"/>
      <c r="VJD348" s="1461"/>
      <c r="VJE348" s="1461"/>
      <c r="VJF348" s="1461"/>
      <c r="VJG348" s="1461"/>
      <c r="VJH348" s="1461"/>
      <c r="VJI348" s="1461"/>
      <c r="VJJ348" s="1461"/>
      <c r="VJK348" s="1461"/>
      <c r="VJL348" s="1461"/>
      <c r="VJM348" s="1461"/>
      <c r="VJN348" s="1461"/>
      <c r="VJO348" s="1461"/>
      <c r="VJP348" s="1461"/>
      <c r="VJQ348" s="1461"/>
      <c r="VJR348" s="1461"/>
      <c r="VJS348" s="1461"/>
      <c r="VJT348" s="1461"/>
      <c r="VJU348" s="1461"/>
      <c r="VJV348" s="1461"/>
      <c r="VJW348" s="1461"/>
      <c r="VJX348" s="1461"/>
      <c r="VJY348" s="1461"/>
      <c r="VJZ348" s="1461"/>
      <c r="VKA348" s="1461"/>
      <c r="VKB348" s="1461"/>
      <c r="VKC348" s="1461"/>
      <c r="VKD348" s="1461"/>
      <c r="VKE348" s="1461"/>
      <c r="VKF348" s="1461"/>
      <c r="VKG348" s="1461"/>
      <c r="VKH348" s="1461"/>
      <c r="VKI348" s="1461"/>
      <c r="VKJ348" s="1461"/>
      <c r="VKK348" s="1461"/>
      <c r="VKL348" s="1461"/>
      <c r="VKM348" s="1461"/>
      <c r="VKN348" s="1461"/>
      <c r="VKO348" s="1461"/>
      <c r="VKP348" s="1461"/>
      <c r="VKQ348" s="1461"/>
      <c r="VKR348" s="1461"/>
      <c r="VKS348" s="1461"/>
      <c r="VKT348" s="1461"/>
      <c r="VKU348" s="1461"/>
      <c r="VKV348" s="1461"/>
      <c r="VKW348" s="1461"/>
      <c r="VKX348" s="1461"/>
      <c r="VKY348" s="1461"/>
      <c r="VKZ348" s="1461"/>
      <c r="VLA348" s="1461"/>
      <c r="VLB348" s="1461"/>
      <c r="VLC348" s="1461"/>
      <c r="VLD348" s="1461"/>
      <c r="VLE348" s="1461"/>
      <c r="VLF348" s="1461"/>
      <c r="VLG348" s="1461"/>
      <c r="VLH348" s="1461"/>
      <c r="VLI348" s="1461"/>
      <c r="VLJ348" s="1461"/>
      <c r="VLK348" s="1461"/>
      <c r="VLL348" s="1461"/>
      <c r="VLM348" s="1461"/>
      <c r="VLN348" s="1461"/>
      <c r="VLO348" s="1461"/>
      <c r="VLP348" s="1461"/>
      <c r="VLQ348" s="1461"/>
      <c r="VLR348" s="1461"/>
      <c r="VLS348" s="1461"/>
      <c r="VLT348" s="1461"/>
      <c r="VLU348" s="1461"/>
      <c r="VLV348" s="1461"/>
      <c r="VLW348" s="1461"/>
      <c r="VLX348" s="1461"/>
      <c r="VLY348" s="1461"/>
      <c r="VLZ348" s="1461"/>
      <c r="VMA348" s="1461"/>
      <c r="VMB348" s="1461"/>
      <c r="VMC348" s="1461"/>
      <c r="VMD348" s="1461"/>
      <c r="VME348" s="1461"/>
      <c r="VMF348" s="1461"/>
      <c r="VMG348" s="1461"/>
      <c r="VMH348" s="1461"/>
      <c r="VMI348" s="1461"/>
      <c r="VMJ348" s="1461"/>
      <c r="VMK348" s="1461"/>
      <c r="VML348" s="1461"/>
      <c r="VMM348" s="1461"/>
      <c r="VMN348" s="1461"/>
      <c r="VMO348" s="1461"/>
      <c r="VMP348" s="1461"/>
      <c r="VMQ348" s="1461"/>
      <c r="VMR348" s="1461"/>
      <c r="VMS348" s="1461"/>
      <c r="VMT348" s="1461"/>
      <c r="VMU348" s="1461"/>
      <c r="VMV348" s="1461"/>
      <c r="VMW348" s="1461"/>
      <c r="VMX348" s="1461"/>
      <c r="VMY348" s="1461"/>
      <c r="VMZ348" s="1461"/>
      <c r="VNA348" s="1461"/>
      <c r="VNB348" s="1461"/>
      <c r="VNC348" s="1461"/>
      <c r="VND348" s="1461"/>
      <c r="VNE348" s="1461"/>
      <c r="VNF348" s="1461"/>
      <c r="VNG348" s="1461"/>
      <c r="VNH348" s="1461"/>
      <c r="VNI348" s="1461"/>
      <c r="VNJ348" s="1461"/>
      <c r="VNK348" s="1461"/>
      <c r="VNL348" s="1461"/>
      <c r="VNM348" s="1461"/>
      <c r="VNN348" s="1461"/>
      <c r="VNO348" s="1461"/>
      <c r="VNP348" s="1461"/>
      <c r="VNQ348" s="1461"/>
      <c r="VNR348" s="1461"/>
      <c r="VNS348" s="1461"/>
      <c r="VNT348" s="1461"/>
      <c r="VNU348" s="1461"/>
      <c r="VNV348" s="1461"/>
      <c r="VNW348" s="1461"/>
      <c r="VNX348" s="1461"/>
      <c r="VNY348" s="1461"/>
      <c r="VNZ348" s="1461"/>
      <c r="VOA348" s="1461"/>
      <c r="VOB348" s="1461"/>
      <c r="VOC348" s="1461"/>
      <c r="VOD348" s="1461"/>
      <c r="VOE348" s="1461"/>
      <c r="VOF348" s="1461"/>
      <c r="VOG348" s="1461"/>
      <c r="VOH348" s="1461"/>
      <c r="VOI348" s="1461"/>
      <c r="VOJ348" s="1461"/>
      <c r="VOK348" s="1461"/>
      <c r="VOL348" s="1461"/>
      <c r="VOM348" s="1461"/>
      <c r="VON348" s="1461"/>
      <c r="VOO348" s="1461"/>
      <c r="VOP348" s="1461"/>
      <c r="VOQ348" s="1461"/>
      <c r="VOR348" s="1461"/>
      <c r="VOS348" s="1461"/>
      <c r="VOT348" s="1461"/>
      <c r="VOU348" s="1461"/>
      <c r="VOV348" s="1461"/>
      <c r="VOW348" s="1461"/>
      <c r="VOX348" s="1461"/>
      <c r="VOY348" s="1461"/>
      <c r="VOZ348" s="1461"/>
      <c r="VPA348" s="1461"/>
      <c r="VPB348" s="1461"/>
      <c r="VPC348" s="1461"/>
      <c r="VPD348" s="1461"/>
      <c r="VPE348" s="1461"/>
      <c r="VPF348" s="1461"/>
      <c r="VPG348" s="1461"/>
      <c r="VPH348" s="1461"/>
      <c r="VPI348" s="1461"/>
      <c r="VPJ348" s="1461"/>
      <c r="VPK348" s="1461"/>
      <c r="VPL348" s="1461"/>
      <c r="VPM348" s="1461"/>
      <c r="VPN348" s="1461"/>
      <c r="VPO348" s="1461"/>
      <c r="VPP348" s="1461"/>
      <c r="VPQ348" s="1461"/>
      <c r="VPR348" s="1461"/>
      <c r="VPS348" s="1461"/>
      <c r="VPT348" s="1461"/>
      <c r="VPU348" s="1461"/>
      <c r="VPV348" s="1461"/>
      <c r="VPW348" s="1461"/>
      <c r="VPX348" s="1461"/>
      <c r="VPY348" s="1461"/>
      <c r="VPZ348" s="1461"/>
      <c r="VQA348" s="1461"/>
      <c r="VQB348" s="1461"/>
      <c r="VQC348" s="1461"/>
      <c r="VQD348" s="1461"/>
      <c r="VQE348" s="1461"/>
      <c r="VQF348" s="1461"/>
      <c r="VQG348" s="1461"/>
      <c r="VQH348" s="1461"/>
      <c r="VQI348" s="1461"/>
      <c r="VQJ348" s="1461"/>
      <c r="VQK348" s="1461"/>
      <c r="VQL348" s="1461"/>
      <c r="VQM348" s="1461"/>
      <c r="VQN348" s="1461"/>
      <c r="VQO348" s="1461"/>
      <c r="VQP348" s="1461"/>
      <c r="VQQ348" s="1461"/>
      <c r="VQR348" s="1461"/>
      <c r="VQS348" s="1461"/>
      <c r="VQT348" s="1461"/>
      <c r="VQU348" s="1461"/>
      <c r="VQV348" s="1461"/>
      <c r="VQW348" s="1461"/>
      <c r="VQX348" s="1461"/>
      <c r="VQY348" s="1461"/>
      <c r="VQZ348" s="1461"/>
      <c r="VRA348" s="1461"/>
      <c r="VRB348" s="1461"/>
      <c r="VRC348" s="1461"/>
      <c r="VRD348" s="1461"/>
      <c r="VRE348" s="1461"/>
      <c r="VRF348" s="1461"/>
      <c r="VRG348" s="1461"/>
      <c r="VRH348" s="1461"/>
      <c r="VRI348" s="1461"/>
      <c r="VRJ348" s="1461"/>
      <c r="VRK348" s="1461"/>
      <c r="VRL348" s="1461"/>
      <c r="VRM348" s="1461"/>
      <c r="VRN348" s="1461"/>
      <c r="VRO348" s="1461"/>
      <c r="VRP348" s="1461"/>
      <c r="VRQ348" s="1461"/>
      <c r="VRR348" s="1461"/>
      <c r="VRS348" s="1461"/>
      <c r="VRT348" s="1461"/>
      <c r="VRU348" s="1461"/>
      <c r="VRV348" s="1461"/>
      <c r="VRW348" s="1461"/>
      <c r="VRX348" s="1461"/>
      <c r="VRY348" s="1461"/>
      <c r="VRZ348" s="1461"/>
      <c r="VSA348" s="1461"/>
      <c r="VSB348" s="1461"/>
      <c r="VSC348" s="1461"/>
      <c r="VSD348" s="1461"/>
      <c r="VSE348" s="1461"/>
      <c r="VSF348" s="1461"/>
      <c r="VSG348" s="1461"/>
      <c r="VSH348" s="1461"/>
      <c r="VSI348" s="1461"/>
      <c r="VSJ348" s="1461"/>
      <c r="VSK348" s="1461"/>
      <c r="VSL348" s="1461"/>
      <c r="VSM348" s="1461"/>
      <c r="VSN348" s="1461"/>
      <c r="VSO348" s="1461"/>
      <c r="VSP348" s="1461"/>
      <c r="VSQ348" s="1461"/>
      <c r="VSR348" s="1461"/>
      <c r="VSS348" s="1461"/>
      <c r="VST348" s="1461"/>
      <c r="VSU348" s="1461"/>
      <c r="VSV348" s="1461"/>
      <c r="VSW348" s="1461"/>
      <c r="VSX348" s="1461"/>
      <c r="VSY348" s="1461"/>
      <c r="VSZ348" s="1461"/>
      <c r="VTA348" s="1461"/>
      <c r="VTB348" s="1461"/>
      <c r="VTC348" s="1461"/>
      <c r="VTD348" s="1461"/>
      <c r="VTE348" s="1461"/>
      <c r="VTF348" s="1461"/>
      <c r="VTG348" s="1461"/>
      <c r="VTH348" s="1461"/>
      <c r="VTI348" s="1461"/>
      <c r="VTJ348" s="1461"/>
      <c r="VTK348" s="1461"/>
      <c r="VTL348" s="1461"/>
      <c r="VTM348" s="1461"/>
      <c r="VTN348" s="1461"/>
      <c r="VTO348" s="1461"/>
      <c r="VTP348" s="1461"/>
      <c r="VTQ348" s="1461"/>
      <c r="VTR348" s="1461"/>
      <c r="VTS348" s="1461"/>
      <c r="VTT348" s="1461"/>
      <c r="VTU348" s="1461"/>
      <c r="VTV348" s="1461"/>
      <c r="VTW348" s="1461"/>
      <c r="VTX348" s="1461"/>
      <c r="VTY348" s="1461"/>
      <c r="VTZ348" s="1461"/>
      <c r="VUA348" s="1461"/>
      <c r="VUB348" s="1461"/>
      <c r="VUC348" s="1461"/>
      <c r="VUD348" s="1461"/>
      <c r="VUE348" s="1461"/>
      <c r="VUF348" s="1461"/>
      <c r="VUG348" s="1461"/>
      <c r="VUH348" s="1461"/>
      <c r="VUI348" s="1461"/>
      <c r="VUJ348" s="1461"/>
      <c r="VUK348" s="1461"/>
      <c r="VUL348" s="1461"/>
      <c r="VUM348" s="1461"/>
      <c r="VUN348" s="1461"/>
      <c r="VUO348" s="1461"/>
      <c r="VUP348" s="1461"/>
      <c r="VUQ348" s="1461"/>
      <c r="VUR348" s="1461"/>
      <c r="VUS348" s="1461"/>
      <c r="VUT348" s="1461"/>
      <c r="VUU348" s="1461"/>
      <c r="VUV348" s="1461"/>
      <c r="VUW348" s="1461"/>
      <c r="VUX348" s="1461"/>
      <c r="VUY348" s="1461"/>
      <c r="VUZ348" s="1461"/>
      <c r="VVA348" s="1461"/>
      <c r="VVB348" s="1461"/>
      <c r="VVC348" s="1461"/>
      <c r="VVD348" s="1461"/>
      <c r="VVE348" s="1461"/>
      <c r="VVF348" s="1461"/>
      <c r="VVG348" s="1461"/>
      <c r="VVH348" s="1461"/>
      <c r="VVI348" s="1461"/>
      <c r="VVJ348" s="1461"/>
      <c r="VVK348" s="1461"/>
      <c r="VVL348" s="1461"/>
      <c r="VVM348" s="1461"/>
      <c r="VVN348" s="1461"/>
      <c r="VVO348" s="1461"/>
      <c r="VVP348" s="1461"/>
      <c r="VVQ348" s="1461"/>
      <c r="VVR348" s="1461"/>
      <c r="VVS348" s="1461"/>
      <c r="VVT348" s="1461"/>
      <c r="VVU348" s="1461"/>
      <c r="VVV348" s="1461"/>
      <c r="VVW348" s="1461"/>
      <c r="VVX348" s="1461"/>
      <c r="VVY348" s="1461"/>
      <c r="VVZ348" s="1461"/>
      <c r="VWA348" s="1461"/>
      <c r="VWB348" s="1461"/>
      <c r="VWC348" s="1461"/>
      <c r="VWD348" s="1461"/>
      <c r="VWE348" s="1461"/>
      <c r="VWF348" s="1461"/>
      <c r="VWG348" s="1461"/>
      <c r="VWH348" s="1461"/>
      <c r="VWI348" s="1461"/>
      <c r="VWJ348" s="1461"/>
      <c r="VWK348" s="1461"/>
      <c r="VWL348" s="1461"/>
      <c r="VWM348" s="1461"/>
      <c r="VWN348" s="1461"/>
      <c r="VWO348" s="1461"/>
      <c r="VWP348" s="1461"/>
      <c r="VWQ348" s="1461"/>
      <c r="VWR348" s="1461"/>
      <c r="VWS348" s="1461"/>
      <c r="VWT348" s="1461"/>
      <c r="VWU348" s="1461"/>
      <c r="VWV348" s="1461"/>
      <c r="VWW348" s="1461"/>
      <c r="VWX348" s="1461"/>
      <c r="VWY348" s="1461"/>
      <c r="VWZ348" s="1461"/>
      <c r="VXA348" s="1461"/>
      <c r="VXB348" s="1461"/>
      <c r="VXC348" s="1461"/>
      <c r="VXD348" s="1461"/>
      <c r="VXE348" s="1461"/>
      <c r="VXF348" s="1461"/>
      <c r="VXG348" s="1461"/>
      <c r="VXH348" s="1461"/>
      <c r="VXI348" s="1461"/>
      <c r="VXJ348" s="1461"/>
      <c r="VXK348" s="1461"/>
      <c r="VXL348" s="1461"/>
      <c r="VXM348" s="1461"/>
      <c r="VXN348" s="1461"/>
      <c r="VXO348" s="1461"/>
      <c r="VXP348" s="1461"/>
      <c r="VXQ348" s="1461"/>
      <c r="VXR348" s="1461"/>
      <c r="VXS348" s="1461"/>
      <c r="VXT348" s="1461"/>
      <c r="VXU348" s="1461"/>
      <c r="VXV348" s="1461"/>
      <c r="VXW348" s="1461"/>
      <c r="VXX348" s="1461"/>
      <c r="VXY348" s="1461"/>
      <c r="VXZ348" s="1461"/>
      <c r="VYA348" s="1461"/>
      <c r="VYB348" s="1461"/>
      <c r="VYC348" s="1461"/>
      <c r="VYD348" s="1461"/>
      <c r="VYE348" s="1461"/>
      <c r="VYF348" s="1461"/>
      <c r="VYG348" s="1461"/>
      <c r="VYH348" s="1461"/>
      <c r="VYI348" s="1461"/>
      <c r="VYJ348" s="1461"/>
      <c r="VYK348" s="1461"/>
      <c r="VYL348" s="1461"/>
      <c r="VYM348" s="1461"/>
      <c r="VYN348" s="1461"/>
      <c r="VYO348" s="1461"/>
      <c r="VYP348" s="1461"/>
      <c r="VYQ348" s="1461"/>
      <c r="VYR348" s="1461"/>
      <c r="VYS348" s="1461"/>
      <c r="VYT348" s="1461"/>
      <c r="VYU348" s="1461"/>
      <c r="VYV348" s="1461"/>
      <c r="VYW348" s="1461"/>
      <c r="VYX348" s="1461"/>
      <c r="VYY348" s="1461"/>
      <c r="VYZ348" s="1461"/>
      <c r="VZA348" s="1461"/>
      <c r="VZB348" s="1461"/>
      <c r="VZC348" s="1461"/>
      <c r="VZD348" s="1461"/>
      <c r="VZE348" s="1461"/>
      <c r="VZF348" s="1461"/>
      <c r="VZG348" s="1461"/>
      <c r="VZH348" s="1461"/>
      <c r="VZI348" s="1461"/>
      <c r="VZJ348" s="1461"/>
      <c r="VZK348" s="1461"/>
      <c r="VZL348" s="1461"/>
      <c r="VZM348" s="1461"/>
      <c r="VZN348" s="1461"/>
      <c r="VZO348" s="1461"/>
      <c r="VZP348" s="1461"/>
      <c r="VZQ348" s="1461"/>
      <c r="VZR348" s="1461"/>
      <c r="VZS348" s="1461"/>
      <c r="VZT348" s="1461"/>
      <c r="VZU348" s="1461"/>
      <c r="VZV348" s="1461"/>
      <c r="VZW348" s="1461"/>
      <c r="VZX348" s="1461"/>
      <c r="VZY348" s="1461"/>
      <c r="VZZ348" s="1461"/>
      <c r="WAA348" s="1461"/>
      <c r="WAB348" s="1461"/>
      <c r="WAC348" s="1461"/>
      <c r="WAD348" s="1461"/>
      <c r="WAE348" s="1461"/>
      <c r="WAF348" s="1461"/>
      <c r="WAG348" s="1461"/>
      <c r="WAH348" s="1461"/>
      <c r="WAI348" s="1461"/>
      <c r="WAJ348" s="1461"/>
      <c r="WAK348" s="1461"/>
      <c r="WAL348" s="1461"/>
      <c r="WAM348" s="1461"/>
      <c r="WAN348" s="1461"/>
      <c r="WAO348" s="1461"/>
      <c r="WAP348" s="1461"/>
      <c r="WAQ348" s="1461"/>
      <c r="WAR348" s="1461"/>
      <c r="WAS348" s="1461"/>
      <c r="WAT348" s="1461"/>
      <c r="WAU348" s="1461"/>
      <c r="WAV348" s="1461"/>
      <c r="WAW348" s="1461"/>
      <c r="WAX348" s="1461"/>
      <c r="WAY348" s="1461"/>
      <c r="WAZ348" s="1461"/>
      <c r="WBA348" s="1461"/>
      <c r="WBB348" s="1461"/>
      <c r="WBC348" s="1461"/>
      <c r="WBD348" s="1461"/>
      <c r="WBE348" s="1461"/>
      <c r="WBF348" s="1461"/>
      <c r="WBG348" s="1461"/>
      <c r="WBH348" s="1461"/>
      <c r="WBI348" s="1461"/>
      <c r="WBJ348" s="1461"/>
      <c r="WBK348" s="1461"/>
      <c r="WBL348" s="1461"/>
      <c r="WBM348" s="1461"/>
      <c r="WBN348" s="1461"/>
      <c r="WBO348" s="1461"/>
      <c r="WBP348" s="1461"/>
      <c r="WBQ348" s="1461"/>
      <c r="WBR348" s="1461"/>
      <c r="WBS348" s="1461"/>
      <c r="WBT348" s="1461"/>
      <c r="WBU348" s="1461"/>
      <c r="WBV348" s="1461"/>
      <c r="WBW348" s="1461"/>
      <c r="WBX348" s="1461"/>
      <c r="WBY348" s="1461"/>
      <c r="WBZ348" s="1461"/>
      <c r="WCA348" s="1461"/>
      <c r="WCB348" s="1461"/>
      <c r="WCC348" s="1461"/>
      <c r="WCD348" s="1461"/>
      <c r="WCE348" s="1461"/>
      <c r="WCF348" s="1461"/>
      <c r="WCG348" s="1461"/>
      <c r="WCH348" s="1461"/>
      <c r="WCI348" s="1461"/>
      <c r="WCJ348" s="1461"/>
      <c r="WCK348" s="1461"/>
      <c r="WCL348" s="1461"/>
      <c r="WCM348" s="1461"/>
      <c r="WCN348" s="1461"/>
      <c r="WCO348" s="1461"/>
      <c r="WCP348" s="1461"/>
      <c r="WCQ348" s="1461"/>
      <c r="WCR348" s="1461"/>
      <c r="WCS348" s="1461"/>
      <c r="WCT348" s="1461"/>
      <c r="WCU348" s="1461"/>
      <c r="WCV348" s="1461"/>
      <c r="WCW348" s="1461"/>
      <c r="WCX348" s="1461"/>
      <c r="WCY348" s="1461"/>
      <c r="WCZ348" s="1461"/>
      <c r="WDA348" s="1461"/>
      <c r="WDB348" s="1461"/>
      <c r="WDC348" s="1461"/>
      <c r="WDD348" s="1461"/>
      <c r="WDE348" s="1461"/>
      <c r="WDF348" s="1461"/>
      <c r="WDG348" s="1461"/>
      <c r="WDH348" s="1461"/>
      <c r="WDI348" s="1461"/>
      <c r="WDJ348" s="1461"/>
      <c r="WDK348" s="1461"/>
      <c r="WDL348" s="1461"/>
      <c r="WDM348" s="1461"/>
      <c r="WDN348" s="1461"/>
      <c r="WDO348" s="1461"/>
      <c r="WDP348" s="1461"/>
      <c r="WDQ348" s="1461"/>
      <c r="WDR348" s="1461"/>
      <c r="WDS348" s="1461"/>
      <c r="WDT348" s="1461"/>
      <c r="WDU348" s="1461"/>
      <c r="WDV348" s="1461"/>
      <c r="WDW348" s="1461"/>
      <c r="WDX348" s="1461"/>
      <c r="WDY348" s="1461"/>
      <c r="WDZ348" s="1461"/>
      <c r="WEA348" s="1461"/>
      <c r="WEB348" s="1461"/>
      <c r="WEC348" s="1461"/>
      <c r="WED348" s="1461"/>
      <c r="WEE348" s="1461"/>
      <c r="WEF348" s="1461"/>
      <c r="WEG348" s="1461"/>
      <c r="WEH348" s="1461"/>
      <c r="WEI348" s="1461"/>
      <c r="WEJ348" s="1461"/>
      <c r="WEK348" s="1461"/>
      <c r="WEL348" s="1461"/>
      <c r="WEM348" s="1461"/>
      <c r="WEN348" s="1461"/>
      <c r="WEO348" s="1461"/>
      <c r="WEP348" s="1461"/>
      <c r="WEQ348" s="1461"/>
      <c r="WER348" s="1461"/>
      <c r="WES348" s="1461"/>
      <c r="WET348" s="1461"/>
      <c r="WEU348" s="1461"/>
      <c r="WEV348" s="1461"/>
      <c r="WEW348" s="1461"/>
      <c r="WEX348" s="1461"/>
      <c r="WEY348" s="1461"/>
      <c r="WEZ348" s="1461"/>
      <c r="WFA348" s="1461"/>
      <c r="WFB348" s="1461"/>
      <c r="WFC348" s="1461"/>
      <c r="WFD348" s="1461"/>
      <c r="WFE348" s="1461"/>
      <c r="WFF348" s="1461"/>
      <c r="WFG348" s="1461"/>
      <c r="WFH348" s="1461"/>
      <c r="WFI348" s="1461"/>
      <c r="WFJ348" s="1461"/>
      <c r="WFK348" s="1461"/>
      <c r="WFL348" s="1461"/>
      <c r="WFM348" s="1461"/>
      <c r="WFN348" s="1461"/>
      <c r="WFO348" s="1461"/>
      <c r="WFP348" s="1461"/>
      <c r="WFQ348" s="1461"/>
      <c r="WFR348" s="1461"/>
      <c r="WFS348" s="1461"/>
      <c r="WFT348" s="1461"/>
      <c r="WFU348" s="1461"/>
      <c r="WFV348" s="1461"/>
      <c r="WFW348" s="1461"/>
      <c r="WFX348" s="1461"/>
      <c r="WFY348" s="1461"/>
      <c r="WFZ348" s="1461"/>
      <c r="WGA348" s="1461"/>
      <c r="WGB348" s="1461"/>
      <c r="WGC348" s="1461"/>
      <c r="WGD348" s="1461"/>
      <c r="WGE348" s="1461"/>
      <c r="WGF348" s="1461"/>
      <c r="WGG348" s="1461"/>
      <c r="WGH348" s="1461"/>
      <c r="WGI348" s="1461"/>
      <c r="WGJ348" s="1461"/>
      <c r="WGK348" s="1461"/>
      <c r="WGL348" s="1461"/>
      <c r="WGM348" s="1461"/>
      <c r="WGN348" s="1461"/>
      <c r="WGO348" s="1461"/>
      <c r="WGP348" s="1461"/>
      <c r="WGQ348" s="1461"/>
      <c r="WGR348" s="1461"/>
      <c r="WGS348" s="1461"/>
      <c r="WGT348" s="1461"/>
      <c r="WGU348" s="1461"/>
      <c r="WGV348" s="1461"/>
      <c r="WGW348" s="1461"/>
      <c r="WGX348" s="1461"/>
      <c r="WGY348" s="1461"/>
      <c r="WGZ348" s="1461"/>
      <c r="WHA348" s="1461"/>
      <c r="WHB348" s="1461"/>
      <c r="WHC348" s="1461"/>
      <c r="WHD348" s="1461"/>
      <c r="WHE348" s="1461"/>
      <c r="WHF348" s="1461"/>
      <c r="WHG348" s="1461"/>
      <c r="WHH348" s="1461"/>
      <c r="WHI348" s="1461"/>
      <c r="WHJ348" s="1461"/>
      <c r="WHK348" s="1461"/>
      <c r="WHL348" s="1461"/>
      <c r="WHM348" s="1461"/>
      <c r="WHN348" s="1461"/>
      <c r="WHO348" s="1461"/>
      <c r="WHP348" s="1461"/>
      <c r="WHQ348" s="1461"/>
      <c r="WHR348" s="1461"/>
      <c r="WHS348" s="1461"/>
      <c r="WHT348" s="1461"/>
      <c r="WHU348" s="1461"/>
      <c r="WHV348" s="1461"/>
      <c r="WHW348" s="1461"/>
      <c r="WHX348" s="1461"/>
      <c r="WHY348" s="1461"/>
      <c r="WHZ348" s="1461"/>
      <c r="WIA348" s="1461"/>
      <c r="WIB348" s="1461"/>
      <c r="WIC348" s="1461"/>
      <c r="WID348" s="1461"/>
      <c r="WIE348" s="1461"/>
      <c r="WIF348" s="1461"/>
      <c r="WIG348" s="1461"/>
      <c r="WIH348" s="1461"/>
      <c r="WII348" s="1461"/>
      <c r="WIJ348" s="1461"/>
      <c r="WIK348" s="1461"/>
      <c r="WIL348" s="1461"/>
      <c r="WIM348" s="1461"/>
      <c r="WIN348" s="1461"/>
      <c r="WIO348" s="1461"/>
      <c r="WIP348" s="1461"/>
      <c r="WIQ348" s="1461"/>
      <c r="WIR348" s="1461"/>
      <c r="WIS348" s="1461"/>
      <c r="WIT348" s="1461"/>
      <c r="WIU348" s="1461"/>
      <c r="WIV348" s="1461"/>
      <c r="WIW348" s="1461"/>
      <c r="WIX348" s="1461"/>
      <c r="WIY348" s="1461"/>
      <c r="WIZ348" s="1461"/>
      <c r="WJA348" s="1461"/>
      <c r="WJB348" s="1461"/>
      <c r="WJC348" s="1461"/>
      <c r="WJD348" s="1461"/>
      <c r="WJE348" s="1461"/>
      <c r="WJF348" s="1461"/>
      <c r="WJG348" s="1461"/>
      <c r="WJH348" s="1461"/>
      <c r="WJI348" s="1461"/>
      <c r="WJJ348" s="1461"/>
      <c r="WJK348" s="1461"/>
      <c r="WJL348" s="1461"/>
      <c r="WJM348" s="1461"/>
      <c r="WJN348" s="1461"/>
      <c r="WJO348" s="1461"/>
      <c r="WJP348" s="1461"/>
      <c r="WJQ348" s="1461"/>
      <c r="WJR348" s="1461"/>
      <c r="WJS348" s="1461"/>
      <c r="WJT348" s="1461"/>
      <c r="WJU348" s="1461"/>
      <c r="WJV348" s="1461"/>
      <c r="WJW348" s="1461"/>
      <c r="WJX348" s="1461"/>
      <c r="WJY348" s="1461"/>
      <c r="WJZ348" s="1461"/>
      <c r="WKA348" s="1461"/>
      <c r="WKB348" s="1461"/>
      <c r="WKC348" s="1461"/>
      <c r="WKD348" s="1461"/>
      <c r="WKE348" s="1461"/>
      <c r="WKF348" s="1461"/>
      <c r="WKG348" s="1461"/>
      <c r="WKH348" s="1461"/>
      <c r="WKI348" s="1461"/>
      <c r="WKJ348" s="1461"/>
      <c r="WKK348" s="1461"/>
      <c r="WKL348" s="1461"/>
      <c r="WKM348" s="1461"/>
      <c r="WKN348" s="1461"/>
      <c r="WKO348" s="1461"/>
      <c r="WKP348" s="1461"/>
      <c r="WKQ348" s="1461"/>
      <c r="WKR348" s="1461"/>
      <c r="WKS348" s="1461"/>
      <c r="WKT348" s="1461"/>
      <c r="WKU348" s="1461"/>
      <c r="WKV348" s="1461"/>
      <c r="WKW348" s="1461"/>
      <c r="WKX348" s="1461"/>
      <c r="WKY348" s="1461"/>
      <c r="WKZ348" s="1461"/>
      <c r="WLA348" s="1461"/>
      <c r="WLB348" s="1461"/>
      <c r="WLC348" s="1461"/>
      <c r="WLD348" s="1461"/>
      <c r="WLE348" s="1461"/>
      <c r="WLF348" s="1461"/>
      <c r="WLG348" s="1461"/>
      <c r="WLH348" s="1461"/>
      <c r="WLI348" s="1461"/>
      <c r="WLJ348" s="1461"/>
      <c r="WLK348" s="1461"/>
      <c r="WLL348" s="1461"/>
      <c r="WLM348" s="1461"/>
      <c r="WLN348" s="1461"/>
      <c r="WLO348" s="1461"/>
      <c r="WLP348" s="1461"/>
      <c r="WLQ348" s="1461"/>
      <c r="WLR348" s="1461"/>
      <c r="WLS348" s="1461"/>
      <c r="WLT348" s="1461"/>
      <c r="WLU348" s="1461"/>
      <c r="WLV348" s="1461"/>
      <c r="WLW348" s="1461"/>
      <c r="WLX348" s="1461"/>
      <c r="WLY348" s="1461"/>
      <c r="WLZ348" s="1461"/>
      <c r="WMA348" s="1461"/>
      <c r="WMB348" s="1461"/>
      <c r="WMC348" s="1461"/>
      <c r="WMD348" s="1461"/>
      <c r="WME348" s="1461"/>
      <c r="WMF348" s="1461"/>
      <c r="WMG348" s="1461"/>
      <c r="WMH348" s="1461"/>
      <c r="WMI348" s="1461"/>
      <c r="WMJ348" s="1461"/>
      <c r="WMK348" s="1461"/>
      <c r="WML348" s="1461"/>
      <c r="WMM348" s="1461"/>
      <c r="WMN348" s="1461"/>
      <c r="WMO348" s="1461"/>
      <c r="WMP348" s="1461"/>
      <c r="WMQ348" s="1461"/>
      <c r="WMR348" s="1461"/>
      <c r="WMS348" s="1461"/>
      <c r="WMT348" s="1461"/>
      <c r="WMU348" s="1461"/>
      <c r="WMV348" s="1461"/>
      <c r="WMW348" s="1461"/>
      <c r="WMX348" s="1461"/>
      <c r="WMY348" s="1461"/>
      <c r="WMZ348" s="1461"/>
      <c r="WNA348" s="1461"/>
      <c r="WNB348" s="1461"/>
      <c r="WNC348" s="1461"/>
      <c r="WND348" s="1461"/>
      <c r="WNE348" s="1461"/>
      <c r="WNF348" s="1461"/>
      <c r="WNG348" s="1461"/>
      <c r="WNH348" s="1461"/>
      <c r="WNI348" s="1461"/>
      <c r="WNJ348" s="1461"/>
      <c r="WNK348" s="1461"/>
      <c r="WNL348" s="1461"/>
      <c r="WNM348" s="1461"/>
      <c r="WNN348" s="1461"/>
      <c r="WNO348" s="1461"/>
      <c r="WNP348" s="1461"/>
      <c r="WNQ348" s="1461"/>
      <c r="WNR348" s="1461"/>
      <c r="WNS348" s="1461"/>
      <c r="WNT348" s="1461"/>
      <c r="WNU348" s="1461"/>
      <c r="WNV348" s="1461"/>
      <c r="WNW348" s="1461"/>
      <c r="WNX348" s="1461"/>
      <c r="WNY348" s="1461"/>
      <c r="WNZ348" s="1461"/>
      <c r="WOA348" s="1461"/>
      <c r="WOB348" s="1461"/>
      <c r="WOC348" s="1461"/>
      <c r="WOD348" s="1461"/>
      <c r="WOE348" s="1461"/>
      <c r="WOF348" s="1461"/>
      <c r="WOG348" s="1461"/>
      <c r="WOH348" s="1461"/>
      <c r="WOI348" s="1461"/>
      <c r="WOJ348" s="1461"/>
      <c r="WOK348" s="1461"/>
      <c r="WOL348" s="1461"/>
      <c r="WOM348" s="1461"/>
      <c r="WON348" s="1461"/>
      <c r="WOO348" s="1461"/>
      <c r="WOP348" s="1461"/>
      <c r="WOQ348" s="1461"/>
      <c r="WOR348" s="1461"/>
      <c r="WOS348" s="1461"/>
      <c r="WOT348" s="1461"/>
      <c r="WOU348" s="1461"/>
      <c r="WOV348" s="1461"/>
      <c r="WOW348" s="1461"/>
      <c r="WOX348" s="1461"/>
      <c r="WOY348" s="1461"/>
      <c r="WOZ348" s="1461"/>
      <c r="WPA348" s="1461"/>
      <c r="WPB348" s="1461"/>
      <c r="WPC348" s="1461"/>
      <c r="WPD348" s="1461"/>
      <c r="WPE348" s="1461"/>
      <c r="WPF348" s="1461"/>
      <c r="WPG348" s="1461"/>
      <c r="WPH348" s="1461"/>
      <c r="WPI348" s="1461"/>
      <c r="WPJ348" s="1461"/>
      <c r="WPK348" s="1461"/>
      <c r="WPL348" s="1461"/>
      <c r="WPM348" s="1461"/>
      <c r="WPN348" s="1461"/>
      <c r="WPO348" s="1461"/>
      <c r="WPP348" s="1461"/>
      <c r="WPQ348" s="1461"/>
      <c r="WPR348" s="1461"/>
      <c r="WPS348" s="1461"/>
      <c r="WPT348" s="1461"/>
      <c r="WPU348" s="1461"/>
      <c r="WPV348" s="1461"/>
      <c r="WPW348" s="1461"/>
      <c r="WPX348" s="1461"/>
      <c r="WPY348" s="1461"/>
      <c r="WPZ348" s="1461"/>
      <c r="WQA348" s="1461"/>
      <c r="WQB348" s="1461"/>
      <c r="WQC348" s="1461"/>
      <c r="WQD348" s="1461"/>
      <c r="WQE348" s="1461"/>
      <c r="WQF348" s="1461"/>
      <c r="WQG348" s="1461"/>
      <c r="WQH348" s="1461"/>
      <c r="WQI348" s="1461"/>
      <c r="WQJ348" s="1461"/>
      <c r="WQK348" s="1461"/>
      <c r="WQL348" s="1461"/>
      <c r="WQM348" s="1461"/>
      <c r="WQN348" s="1461"/>
      <c r="WQO348" s="1461"/>
      <c r="WQP348" s="1461"/>
      <c r="WQQ348" s="1461"/>
      <c r="WQR348" s="1461"/>
      <c r="WQS348" s="1461"/>
      <c r="WQT348" s="1461"/>
      <c r="WQU348" s="1461"/>
      <c r="WQV348" s="1461"/>
      <c r="WQW348" s="1461"/>
      <c r="WQX348" s="1461"/>
      <c r="WQY348" s="1461"/>
      <c r="WQZ348" s="1461"/>
      <c r="WRA348" s="1461"/>
      <c r="WRB348" s="1461"/>
      <c r="WRC348" s="1461"/>
      <c r="WRD348" s="1461"/>
      <c r="WRE348" s="1461"/>
      <c r="WRF348" s="1461"/>
      <c r="WRG348" s="1461"/>
      <c r="WRH348" s="1461"/>
      <c r="WRI348" s="1461"/>
      <c r="WRJ348" s="1461"/>
      <c r="WRK348" s="1461"/>
      <c r="WRL348" s="1461"/>
      <c r="WRM348" s="1461"/>
      <c r="WRN348" s="1461"/>
      <c r="WRO348" s="1461"/>
      <c r="WRP348" s="1461"/>
      <c r="WRQ348" s="1461"/>
      <c r="WRR348" s="1461"/>
      <c r="WRS348" s="1461"/>
      <c r="WRT348" s="1461"/>
      <c r="WRU348" s="1461"/>
      <c r="WRV348" s="1461"/>
      <c r="WRW348" s="1461"/>
      <c r="WRX348" s="1461"/>
      <c r="WRY348" s="1461"/>
      <c r="WRZ348" s="1461"/>
      <c r="WSA348" s="1461"/>
      <c r="WSB348" s="1461"/>
      <c r="WSC348" s="1461"/>
      <c r="WSD348" s="1461"/>
      <c r="WSE348" s="1461"/>
      <c r="WSF348" s="1461"/>
      <c r="WSG348" s="1461"/>
      <c r="WSH348" s="1461"/>
      <c r="WSI348" s="1461"/>
      <c r="WSJ348" s="1461"/>
      <c r="WSK348" s="1461"/>
      <c r="WSL348" s="1461"/>
      <c r="WSM348" s="1461"/>
      <c r="WSN348" s="1461"/>
      <c r="WSO348" s="1461"/>
      <c r="WSP348" s="1461"/>
      <c r="WSQ348" s="1461"/>
      <c r="WSR348" s="1461"/>
      <c r="WSS348" s="1461"/>
      <c r="WST348" s="1461"/>
      <c r="WSU348" s="1461"/>
      <c r="WSV348" s="1461"/>
      <c r="WSW348" s="1461"/>
      <c r="WSX348" s="1461"/>
      <c r="WSY348" s="1461"/>
      <c r="WSZ348" s="1461"/>
      <c r="WTA348" s="1461"/>
      <c r="WTB348" s="1461"/>
      <c r="WTC348" s="1461"/>
      <c r="WTD348" s="1461"/>
      <c r="WTE348" s="1461"/>
      <c r="WTF348" s="1461"/>
      <c r="WTG348" s="1461"/>
      <c r="WTH348" s="1461"/>
      <c r="WTI348" s="1461"/>
      <c r="WTJ348" s="1461"/>
      <c r="WTK348" s="1461"/>
      <c r="WTL348" s="1461"/>
      <c r="WTM348" s="1461"/>
      <c r="WTN348" s="1461"/>
      <c r="WTO348" s="1461"/>
      <c r="WTP348" s="1461"/>
      <c r="WTQ348" s="1461"/>
      <c r="WTR348" s="1461"/>
      <c r="WTS348" s="1461"/>
      <c r="WTT348" s="1461"/>
      <c r="WTU348" s="1461"/>
      <c r="WTV348" s="1461"/>
      <c r="WTW348" s="1461"/>
      <c r="WTX348" s="1461"/>
      <c r="WTY348" s="1461"/>
      <c r="WTZ348" s="1461"/>
      <c r="WUA348" s="1461"/>
      <c r="WUB348" s="1461"/>
      <c r="WUC348" s="1461"/>
      <c r="WUD348" s="1461"/>
      <c r="WUE348" s="1461"/>
      <c r="WUF348" s="1461"/>
      <c r="WUG348" s="1461"/>
      <c r="WUH348" s="1461"/>
      <c r="WUI348" s="1461"/>
      <c r="WUJ348" s="1461"/>
      <c r="WUK348" s="1461"/>
      <c r="WUL348" s="1461"/>
      <c r="WUM348" s="1461"/>
      <c r="WUN348" s="1461"/>
      <c r="WUO348" s="1461"/>
      <c r="WUP348" s="1461"/>
      <c r="WUQ348" s="1461"/>
      <c r="WUR348" s="1461"/>
      <c r="WUS348" s="1461"/>
      <c r="WUT348" s="1461"/>
      <c r="WUU348" s="1461"/>
      <c r="WUV348" s="1461"/>
      <c r="WUW348" s="1461"/>
      <c r="WUX348" s="1461"/>
      <c r="WUY348" s="1461"/>
      <c r="WUZ348" s="1461"/>
      <c r="WVA348" s="1461"/>
      <c r="WVB348" s="1461"/>
      <c r="WVC348" s="1461"/>
      <c r="WVD348" s="1461"/>
      <c r="WVE348" s="1461"/>
      <c r="WVF348" s="1461"/>
      <c r="WVG348" s="1461"/>
      <c r="WVH348" s="1461"/>
      <c r="WVI348" s="1461"/>
      <c r="WVJ348" s="1461"/>
      <c r="WVK348" s="1461"/>
      <c r="WVL348" s="1461"/>
      <c r="WVM348" s="1461"/>
      <c r="WVN348" s="1461"/>
      <c r="WVO348" s="1461"/>
      <c r="WVP348" s="1461"/>
      <c r="WVQ348" s="1461"/>
      <c r="WVR348" s="1461"/>
      <c r="WVS348" s="1461"/>
      <c r="WVT348" s="1461"/>
      <c r="WVU348" s="1461"/>
      <c r="WVV348" s="1461"/>
      <c r="WVW348" s="1461"/>
      <c r="WVX348" s="1461"/>
      <c r="WVY348" s="1461"/>
      <c r="WVZ348" s="1461"/>
      <c r="WWA348" s="1461"/>
      <c r="WWB348" s="1461"/>
      <c r="WWC348" s="1461"/>
      <c r="WWD348" s="1461"/>
      <c r="WWE348" s="1461"/>
      <c r="WWF348" s="1461"/>
      <c r="WWG348" s="1461"/>
      <c r="WWH348" s="1461"/>
      <c r="WWI348" s="1461"/>
      <c r="WWJ348" s="1461"/>
      <c r="WWK348" s="1461"/>
      <c r="WWL348" s="1461"/>
      <c r="WWM348" s="1461"/>
      <c r="WWN348" s="1461"/>
      <c r="WWO348" s="1461"/>
      <c r="WWP348" s="1461"/>
      <c r="WWQ348" s="1461"/>
      <c r="WWR348" s="1461"/>
      <c r="WWS348" s="1461"/>
      <c r="WWT348" s="1461"/>
      <c r="WWU348" s="1461"/>
      <c r="WWV348" s="1461"/>
      <c r="WWW348" s="1461"/>
      <c r="WWX348" s="1461"/>
      <c r="WWY348" s="1461"/>
      <c r="WWZ348" s="1461"/>
      <c r="WXA348" s="1461"/>
      <c r="WXB348" s="1461"/>
      <c r="WXC348" s="1461"/>
      <c r="WXD348" s="1461"/>
      <c r="WXE348" s="1461"/>
      <c r="WXF348" s="1461"/>
      <c r="WXG348" s="1461"/>
      <c r="WXH348" s="1461"/>
      <c r="WXI348" s="1461"/>
      <c r="WXJ348" s="1461"/>
      <c r="WXK348" s="1461"/>
      <c r="WXL348" s="1461"/>
      <c r="WXM348" s="1461"/>
      <c r="WXN348" s="1461"/>
      <c r="WXO348" s="1461"/>
      <c r="WXP348" s="1461"/>
      <c r="WXQ348" s="1461"/>
      <c r="WXR348" s="1461"/>
      <c r="WXS348" s="1461"/>
      <c r="WXT348" s="1461"/>
      <c r="WXU348" s="1461"/>
      <c r="WXV348" s="1461"/>
      <c r="WXW348" s="1461"/>
      <c r="WXX348" s="1461"/>
      <c r="WXY348" s="1461"/>
      <c r="WXZ348" s="1461"/>
      <c r="WYA348" s="1461"/>
      <c r="WYB348" s="1461"/>
      <c r="WYC348" s="1461"/>
      <c r="WYD348" s="1461"/>
      <c r="WYE348" s="1461"/>
      <c r="WYF348" s="1461"/>
      <c r="WYG348" s="1461"/>
      <c r="WYH348" s="1461"/>
      <c r="WYI348" s="1461"/>
      <c r="WYJ348" s="1461"/>
      <c r="WYK348" s="1461"/>
      <c r="WYL348" s="1461"/>
      <c r="WYM348" s="1461"/>
      <c r="WYN348" s="1461"/>
      <c r="WYO348" s="1461"/>
      <c r="WYP348" s="1461"/>
      <c r="WYQ348" s="1461"/>
      <c r="WYR348" s="1461"/>
      <c r="WYS348" s="1461"/>
      <c r="WYT348" s="1461"/>
      <c r="WYU348" s="1461"/>
      <c r="WYV348" s="1461"/>
      <c r="WYW348" s="1461"/>
      <c r="WYX348" s="1461"/>
      <c r="WYY348" s="1461"/>
      <c r="WYZ348" s="1461"/>
      <c r="WZA348" s="1461"/>
      <c r="WZB348" s="1461"/>
      <c r="WZC348" s="1461"/>
      <c r="WZD348" s="1461"/>
      <c r="WZE348" s="1461"/>
      <c r="WZF348" s="1461"/>
      <c r="WZG348" s="1461"/>
      <c r="WZH348" s="1461"/>
      <c r="WZI348" s="1461"/>
      <c r="WZJ348" s="1461"/>
      <c r="WZK348" s="1461"/>
      <c r="WZL348" s="1461"/>
      <c r="WZM348" s="1461"/>
      <c r="WZN348" s="1461"/>
      <c r="WZO348" s="1461"/>
      <c r="WZP348" s="1461"/>
      <c r="WZQ348" s="1461"/>
      <c r="WZR348" s="1461"/>
      <c r="WZS348" s="1461"/>
      <c r="WZT348" s="1461"/>
      <c r="WZU348" s="1461"/>
      <c r="WZV348" s="1461"/>
      <c r="WZW348" s="1461"/>
      <c r="WZX348" s="1461"/>
      <c r="WZY348" s="1461"/>
      <c r="WZZ348" s="1461"/>
      <c r="XAA348" s="1461"/>
      <c r="XAB348" s="1461"/>
      <c r="XAC348" s="1461"/>
      <c r="XAD348" s="1461"/>
      <c r="XAE348" s="1461"/>
      <c r="XAF348" s="1461"/>
      <c r="XAG348" s="1461"/>
      <c r="XAH348" s="1461"/>
      <c r="XAI348" s="1461"/>
      <c r="XAJ348" s="1461"/>
      <c r="XAK348" s="1461"/>
      <c r="XAL348" s="1461"/>
      <c r="XAM348" s="1461"/>
      <c r="XAN348" s="1461"/>
      <c r="XAO348" s="1461"/>
      <c r="XAP348" s="1461"/>
      <c r="XAQ348" s="1461"/>
      <c r="XAR348" s="1461"/>
      <c r="XAS348" s="1461"/>
      <c r="XAT348" s="1461"/>
      <c r="XAU348" s="1461"/>
      <c r="XAV348" s="1461"/>
      <c r="XAW348" s="1461"/>
      <c r="XAX348" s="1461"/>
      <c r="XAY348" s="1461"/>
      <c r="XAZ348" s="1461"/>
      <c r="XBA348" s="1461"/>
      <c r="XBB348" s="1461"/>
      <c r="XBC348" s="1461"/>
      <c r="XBD348" s="1461"/>
      <c r="XBE348" s="1461"/>
      <c r="XBF348" s="1461"/>
      <c r="XBG348" s="1461"/>
      <c r="XBH348" s="1461"/>
      <c r="XBI348" s="1461"/>
      <c r="XBJ348" s="1461"/>
      <c r="XBK348" s="1461"/>
      <c r="XBL348" s="1461"/>
      <c r="XBM348" s="1461"/>
      <c r="XBN348" s="1461"/>
      <c r="XBO348" s="1461"/>
      <c r="XBP348" s="1461"/>
      <c r="XBQ348" s="1461"/>
      <c r="XBR348" s="1461"/>
      <c r="XBS348" s="1461"/>
      <c r="XBT348" s="1461"/>
      <c r="XBU348" s="1461"/>
      <c r="XBV348" s="1461"/>
      <c r="XBW348" s="1461"/>
      <c r="XBX348" s="1461"/>
      <c r="XBY348" s="1461"/>
      <c r="XBZ348" s="1461"/>
      <c r="XCA348" s="1461"/>
      <c r="XCB348" s="1461"/>
      <c r="XCC348" s="1461"/>
      <c r="XCD348" s="1461"/>
      <c r="XCE348" s="1461"/>
      <c r="XCF348" s="1461"/>
      <c r="XCG348" s="1461"/>
      <c r="XCH348" s="1461"/>
      <c r="XCI348" s="1461"/>
      <c r="XCJ348" s="1461"/>
      <c r="XCK348" s="1461"/>
      <c r="XCL348" s="1461"/>
      <c r="XCM348" s="1461"/>
      <c r="XCN348" s="1461"/>
      <c r="XCO348" s="1461"/>
      <c r="XCP348" s="1461"/>
      <c r="XCQ348" s="1461"/>
      <c r="XCR348" s="1461"/>
      <c r="XCS348" s="1461"/>
      <c r="XCT348" s="1461"/>
      <c r="XCU348" s="1461"/>
      <c r="XCV348" s="1461"/>
      <c r="XCW348" s="1461"/>
      <c r="XCX348" s="1461"/>
      <c r="XCY348" s="1461"/>
      <c r="XCZ348" s="1461"/>
      <c r="XDA348" s="1461"/>
      <c r="XDB348" s="1461"/>
      <c r="XDC348" s="1461"/>
      <c r="XDD348" s="1461"/>
      <c r="XDE348" s="1461"/>
      <c r="XDF348" s="1461"/>
      <c r="XDG348" s="1461"/>
      <c r="XDH348" s="1461"/>
      <c r="XDI348" s="1461"/>
      <c r="XDJ348" s="1461"/>
      <c r="XDK348" s="1461"/>
      <c r="XDL348" s="1461"/>
      <c r="XDM348" s="1461"/>
      <c r="XDN348" s="1461"/>
      <c r="XDO348" s="1461"/>
      <c r="XDP348" s="1461"/>
      <c r="XDQ348" s="1461"/>
      <c r="XDR348" s="1461"/>
      <c r="XDS348" s="1461"/>
      <c r="XDT348" s="1461"/>
      <c r="XDU348" s="1461"/>
      <c r="XDV348" s="1461"/>
      <c r="XDW348" s="1461"/>
      <c r="XDX348" s="1461"/>
      <c r="XDY348" s="1461"/>
      <c r="XDZ348" s="1461"/>
      <c r="XEA348" s="1461"/>
      <c r="XEB348" s="1461"/>
      <c r="XEC348" s="1461"/>
      <c r="XED348" s="1461"/>
      <c r="XEE348" s="1461"/>
      <c r="XEF348" s="1461"/>
      <c r="XEG348" s="1461"/>
      <c r="XEH348" s="1461"/>
      <c r="XEI348" s="1461"/>
      <c r="XEJ348" s="1461"/>
      <c r="XEK348" s="1461"/>
      <c r="XEL348" s="1461"/>
      <c r="XEM348" s="1461"/>
      <c r="XEN348" s="1461"/>
      <c r="XEO348" s="1461"/>
      <c r="XEP348" s="1461"/>
      <c r="XEQ348" s="1461"/>
      <c r="XER348" s="1461"/>
      <c r="XES348" s="1461"/>
      <c r="XET348" s="1461"/>
      <c r="XEU348" s="1461"/>
      <c r="XEV348" s="1461"/>
      <c r="XEW348" s="1461"/>
      <c r="XEX348" s="1461"/>
      <c r="XEY348" s="1461"/>
      <c r="XEZ348" s="1461"/>
      <c r="XFA348" s="1461"/>
      <c r="XFB348" s="1461"/>
      <c r="XFC348" s="1461"/>
      <c r="XFD348" s="1461"/>
    </row>
    <row r="349" spans="1:16384" ht="35.450000000000003" customHeight="1" x14ac:dyDescent="0.55000000000000004">
      <c r="D349" s="1529" t="s">
        <v>524</v>
      </c>
      <c r="E349" s="1529"/>
      <c r="F349" s="1529"/>
      <c r="G349" s="1529"/>
      <c r="H349" s="1529"/>
      <c r="I349" s="482"/>
      <c r="J349" s="482"/>
      <c r="M349" s="631"/>
    </row>
    <row r="350" spans="1:16384" ht="35.450000000000003" customHeight="1" thickBot="1" x14ac:dyDescent="0.65">
      <c r="M350" s="631"/>
    </row>
    <row r="351" spans="1:16384" ht="69.599999999999994" customHeight="1" thickBot="1" x14ac:dyDescent="0.6">
      <c r="D351" s="1519" t="s">
        <v>525</v>
      </c>
      <c r="E351" s="1520"/>
      <c r="F351" s="743" t="s">
        <v>51</v>
      </c>
      <c r="G351" s="627" t="s">
        <v>406</v>
      </c>
      <c r="H351" s="627" t="s">
        <v>407</v>
      </c>
      <c r="I351" s="627" t="s">
        <v>636</v>
      </c>
      <c r="J351" s="627" t="s">
        <v>637</v>
      </c>
      <c r="K351" s="605" t="s">
        <v>683</v>
      </c>
      <c r="M351" s="631"/>
    </row>
    <row r="352" spans="1:16384" ht="67.150000000000006" customHeight="1" thickBot="1" x14ac:dyDescent="0.6">
      <c r="D352" s="1435" t="s">
        <v>526</v>
      </c>
      <c r="E352" s="1437"/>
      <c r="F352" s="744" t="s">
        <v>527</v>
      </c>
      <c r="G352" s="740">
        <v>603056</v>
      </c>
      <c r="H352" s="741">
        <f>+ROUND(G352*$H$124+G352,0)</f>
        <v>627721</v>
      </c>
      <c r="I352" s="741">
        <f>+ROUND(H352*$I$124+H352,0)</f>
        <v>647683</v>
      </c>
      <c r="J352" s="741">
        <f>+ROUND(I352*$J$124+I352,0)</f>
        <v>672295</v>
      </c>
      <c r="K352" s="742">
        <f>+ROUND(J352*$K$124+J352,0)</f>
        <v>683119</v>
      </c>
      <c r="M352" s="631"/>
    </row>
    <row r="353" spans="1:16384" ht="50.45" customHeight="1" x14ac:dyDescent="0.55000000000000004">
      <c r="D353" s="624"/>
      <c r="E353" s="624"/>
      <c r="F353" s="624"/>
      <c r="G353" s="745"/>
      <c r="H353" s="130"/>
      <c r="I353" s="160"/>
      <c r="J353" s="160"/>
      <c r="M353" s="631"/>
    </row>
    <row r="354" spans="1:16384" s="667" customFormat="1" ht="76.150000000000006" customHeight="1" x14ac:dyDescent="0.8">
      <c r="A354" s="1461" t="s">
        <v>694</v>
      </c>
      <c r="B354" s="1461"/>
      <c r="C354" s="1461"/>
      <c r="D354" s="1461"/>
      <c r="E354" s="1461"/>
      <c r="F354" s="1461"/>
      <c r="G354" s="1461"/>
      <c r="H354" s="1461"/>
      <c r="I354" s="1461"/>
      <c r="J354" s="1461"/>
      <c r="K354" s="1461"/>
      <c r="L354" s="1461"/>
      <c r="M354" s="1461"/>
      <c r="N354" s="1461"/>
      <c r="O354" s="1461"/>
      <c r="P354" s="1461"/>
      <c r="Q354" s="1461"/>
      <c r="R354" s="1461"/>
      <c r="S354" s="1461"/>
      <c r="T354" s="1461"/>
      <c r="U354" s="1461"/>
      <c r="V354" s="1461"/>
      <c r="W354" s="1461"/>
      <c r="X354" s="1461"/>
      <c r="Y354" s="1461"/>
      <c r="Z354" s="1461"/>
      <c r="AA354" s="1461"/>
      <c r="AB354" s="1461"/>
      <c r="AC354" s="1461"/>
      <c r="AD354" s="1461"/>
      <c r="AE354" s="1461"/>
      <c r="AF354" s="1461"/>
      <c r="AG354" s="1461"/>
      <c r="AH354" s="1461"/>
      <c r="AI354" s="1461"/>
      <c r="AJ354" s="1461"/>
      <c r="AK354" s="1461"/>
      <c r="AL354" s="1461"/>
      <c r="AM354" s="1461"/>
      <c r="AN354" s="1461"/>
      <c r="AO354" s="1461"/>
      <c r="AP354" s="1461"/>
      <c r="AQ354" s="1461"/>
      <c r="AR354" s="1461"/>
      <c r="AS354" s="1461"/>
      <c r="AT354" s="1461"/>
      <c r="AU354" s="1461"/>
      <c r="AV354" s="1461"/>
      <c r="AW354" s="1461"/>
      <c r="AX354" s="1461"/>
      <c r="AY354" s="1461"/>
      <c r="AZ354" s="1461"/>
      <c r="BA354" s="1461"/>
      <c r="BB354" s="1461"/>
      <c r="BC354" s="1461"/>
      <c r="BD354" s="1461"/>
      <c r="BE354" s="1461"/>
      <c r="BF354" s="1461"/>
      <c r="BG354" s="1461"/>
      <c r="BH354" s="1461"/>
      <c r="BI354" s="1461"/>
      <c r="BJ354" s="1461"/>
      <c r="BK354" s="1461"/>
      <c r="BL354" s="1461"/>
      <c r="BM354" s="1461"/>
      <c r="BN354" s="1461"/>
      <c r="BO354" s="1461"/>
      <c r="BP354" s="1461"/>
      <c r="BQ354" s="1461"/>
      <c r="BR354" s="1461"/>
      <c r="BS354" s="1461"/>
      <c r="BT354" s="1461"/>
      <c r="BU354" s="1461"/>
      <c r="BV354" s="1461"/>
      <c r="BW354" s="1461"/>
      <c r="BX354" s="1461"/>
      <c r="BY354" s="1461"/>
      <c r="BZ354" s="1461"/>
      <c r="CA354" s="1461"/>
      <c r="CB354" s="1461"/>
      <c r="CC354" s="1461"/>
      <c r="CD354" s="1461"/>
      <c r="CE354" s="1461"/>
      <c r="CF354" s="1461"/>
      <c r="CG354" s="1461"/>
      <c r="CH354" s="1461"/>
      <c r="CI354" s="1461"/>
      <c r="CJ354" s="1461"/>
      <c r="CK354" s="1461"/>
      <c r="CL354" s="1461"/>
      <c r="CM354" s="1461"/>
      <c r="CN354" s="1461"/>
      <c r="CO354" s="1461"/>
      <c r="CP354" s="1461"/>
      <c r="CQ354" s="1461"/>
      <c r="CR354" s="1461"/>
      <c r="CS354" s="1461"/>
      <c r="CT354" s="1461"/>
      <c r="CU354" s="1461"/>
      <c r="CV354" s="1461"/>
      <c r="CW354" s="1461"/>
      <c r="CX354" s="1461"/>
      <c r="CY354" s="1461"/>
      <c r="CZ354" s="1461"/>
      <c r="DA354" s="1461"/>
      <c r="DB354" s="1461"/>
      <c r="DC354" s="1461"/>
      <c r="DD354" s="1461"/>
      <c r="DE354" s="1461"/>
      <c r="DF354" s="1461"/>
      <c r="DG354" s="1461"/>
      <c r="DH354" s="1461"/>
      <c r="DI354" s="1461"/>
      <c r="DJ354" s="1461"/>
      <c r="DK354" s="1461"/>
      <c r="DL354" s="1461"/>
      <c r="DM354" s="1461"/>
      <c r="DN354" s="1461"/>
      <c r="DO354" s="1461"/>
      <c r="DP354" s="1461"/>
      <c r="DQ354" s="1461"/>
      <c r="DR354" s="1461"/>
      <c r="DS354" s="1461"/>
      <c r="DT354" s="1461"/>
      <c r="DU354" s="1461"/>
      <c r="DV354" s="1461"/>
      <c r="DW354" s="1461"/>
      <c r="DX354" s="1461"/>
      <c r="DY354" s="1461"/>
      <c r="DZ354" s="1461"/>
      <c r="EA354" s="1461"/>
      <c r="EB354" s="1461"/>
      <c r="EC354" s="1461"/>
      <c r="ED354" s="1461"/>
      <c r="EE354" s="1461"/>
      <c r="EF354" s="1461"/>
      <c r="EG354" s="1461"/>
      <c r="EH354" s="1461"/>
      <c r="EI354" s="1461"/>
      <c r="EJ354" s="1461"/>
      <c r="EK354" s="1461"/>
      <c r="EL354" s="1461"/>
      <c r="EM354" s="1461"/>
      <c r="EN354" s="1461"/>
      <c r="EO354" s="1461"/>
      <c r="EP354" s="1461"/>
      <c r="EQ354" s="1461"/>
      <c r="ER354" s="1461"/>
      <c r="ES354" s="1461"/>
      <c r="ET354" s="1461"/>
      <c r="EU354" s="1461"/>
      <c r="EV354" s="1461"/>
      <c r="EW354" s="1461"/>
      <c r="EX354" s="1461"/>
      <c r="EY354" s="1461"/>
      <c r="EZ354" s="1461"/>
      <c r="FA354" s="1461"/>
      <c r="FB354" s="1461"/>
      <c r="FC354" s="1461"/>
      <c r="FD354" s="1461"/>
      <c r="FE354" s="1461"/>
      <c r="FF354" s="1461"/>
      <c r="FG354" s="1461"/>
      <c r="FH354" s="1461"/>
      <c r="FI354" s="1461"/>
      <c r="FJ354" s="1461"/>
      <c r="FK354" s="1461"/>
      <c r="FL354" s="1461"/>
      <c r="FM354" s="1461"/>
      <c r="FN354" s="1461"/>
      <c r="FO354" s="1461"/>
      <c r="FP354" s="1461"/>
      <c r="FQ354" s="1461"/>
      <c r="FR354" s="1461"/>
      <c r="FS354" s="1461"/>
      <c r="FT354" s="1461"/>
      <c r="FU354" s="1461"/>
      <c r="FV354" s="1461"/>
      <c r="FW354" s="1461"/>
      <c r="FX354" s="1461"/>
      <c r="FY354" s="1461"/>
      <c r="FZ354" s="1461"/>
      <c r="GA354" s="1461"/>
      <c r="GB354" s="1461"/>
      <c r="GC354" s="1461"/>
      <c r="GD354" s="1461"/>
      <c r="GE354" s="1461"/>
      <c r="GF354" s="1461"/>
      <c r="GG354" s="1461"/>
      <c r="GH354" s="1461"/>
      <c r="GI354" s="1461"/>
      <c r="GJ354" s="1461"/>
      <c r="GK354" s="1461"/>
      <c r="GL354" s="1461"/>
      <c r="GM354" s="1461"/>
      <c r="GN354" s="1461"/>
      <c r="GO354" s="1461"/>
      <c r="GP354" s="1461"/>
      <c r="GQ354" s="1461"/>
      <c r="GR354" s="1461"/>
      <c r="GS354" s="1461"/>
      <c r="GT354" s="1461"/>
      <c r="GU354" s="1461"/>
      <c r="GV354" s="1461"/>
      <c r="GW354" s="1461"/>
      <c r="GX354" s="1461"/>
      <c r="GY354" s="1461"/>
      <c r="GZ354" s="1461"/>
      <c r="HA354" s="1461"/>
      <c r="HB354" s="1461"/>
      <c r="HC354" s="1461"/>
      <c r="HD354" s="1461"/>
      <c r="HE354" s="1461"/>
      <c r="HF354" s="1461"/>
      <c r="HG354" s="1461"/>
      <c r="HH354" s="1461"/>
      <c r="HI354" s="1461"/>
      <c r="HJ354" s="1461"/>
      <c r="HK354" s="1461"/>
      <c r="HL354" s="1461"/>
      <c r="HM354" s="1461"/>
      <c r="HN354" s="1461"/>
      <c r="HO354" s="1461"/>
      <c r="HP354" s="1461"/>
      <c r="HQ354" s="1461"/>
      <c r="HR354" s="1461"/>
      <c r="HS354" s="1461"/>
      <c r="HT354" s="1461"/>
      <c r="HU354" s="1461"/>
      <c r="HV354" s="1461"/>
      <c r="HW354" s="1461"/>
      <c r="HX354" s="1461"/>
      <c r="HY354" s="1461"/>
      <c r="HZ354" s="1461"/>
      <c r="IA354" s="1461"/>
      <c r="IB354" s="1461"/>
      <c r="IC354" s="1461"/>
      <c r="ID354" s="1461"/>
      <c r="IE354" s="1461"/>
      <c r="IF354" s="1461"/>
      <c r="IG354" s="1461"/>
      <c r="IH354" s="1461"/>
      <c r="II354" s="1461"/>
      <c r="IJ354" s="1461"/>
      <c r="IK354" s="1461"/>
      <c r="IL354" s="1461"/>
      <c r="IM354" s="1461"/>
      <c r="IN354" s="1461"/>
      <c r="IO354" s="1461"/>
      <c r="IP354" s="1461"/>
      <c r="IQ354" s="1461"/>
      <c r="IR354" s="1461"/>
      <c r="IS354" s="1461"/>
      <c r="IT354" s="1461"/>
      <c r="IU354" s="1461"/>
      <c r="IV354" s="1461"/>
      <c r="IW354" s="1461"/>
      <c r="IX354" s="1461"/>
      <c r="IY354" s="1461"/>
      <c r="IZ354" s="1461"/>
      <c r="JA354" s="1461"/>
      <c r="JB354" s="1461"/>
      <c r="JC354" s="1461"/>
      <c r="JD354" s="1461"/>
      <c r="JE354" s="1461"/>
      <c r="JF354" s="1461"/>
      <c r="JG354" s="1461"/>
      <c r="JH354" s="1461"/>
      <c r="JI354" s="1461"/>
      <c r="JJ354" s="1461"/>
      <c r="JK354" s="1461"/>
      <c r="JL354" s="1461"/>
      <c r="JM354" s="1461"/>
      <c r="JN354" s="1461"/>
      <c r="JO354" s="1461"/>
      <c r="JP354" s="1461"/>
      <c r="JQ354" s="1461"/>
      <c r="JR354" s="1461"/>
      <c r="JS354" s="1461"/>
      <c r="JT354" s="1461"/>
      <c r="JU354" s="1461"/>
      <c r="JV354" s="1461"/>
      <c r="JW354" s="1461"/>
      <c r="JX354" s="1461"/>
      <c r="JY354" s="1461"/>
      <c r="JZ354" s="1461"/>
      <c r="KA354" s="1461"/>
      <c r="KB354" s="1461"/>
      <c r="KC354" s="1461"/>
      <c r="KD354" s="1461"/>
      <c r="KE354" s="1461"/>
      <c r="KF354" s="1461"/>
      <c r="KG354" s="1461"/>
      <c r="KH354" s="1461"/>
      <c r="KI354" s="1461"/>
      <c r="KJ354" s="1461"/>
      <c r="KK354" s="1461"/>
      <c r="KL354" s="1461"/>
      <c r="KM354" s="1461"/>
      <c r="KN354" s="1461"/>
      <c r="KO354" s="1461"/>
      <c r="KP354" s="1461"/>
      <c r="KQ354" s="1461"/>
      <c r="KR354" s="1461"/>
      <c r="KS354" s="1461"/>
      <c r="KT354" s="1461"/>
      <c r="KU354" s="1461"/>
      <c r="KV354" s="1461"/>
      <c r="KW354" s="1461"/>
      <c r="KX354" s="1461"/>
      <c r="KY354" s="1461"/>
      <c r="KZ354" s="1461"/>
      <c r="LA354" s="1461"/>
      <c r="LB354" s="1461"/>
      <c r="LC354" s="1461"/>
      <c r="LD354" s="1461"/>
      <c r="LE354" s="1461"/>
      <c r="LF354" s="1461"/>
      <c r="LG354" s="1461"/>
      <c r="LH354" s="1461"/>
      <c r="LI354" s="1461"/>
      <c r="LJ354" s="1461"/>
      <c r="LK354" s="1461"/>
      <c r="LL354" s="1461"/>
      <c r="LM354" s="1461"/>
      <c r="LN354" s="1461"/>
      <c r="LO354" s="1461"/>
      <c r="LP354" s="1461"/>
      <c r="LQ354" s="1461"/>
      <c r="LR354" s="1461"/>
      <c r="LS354" s="1461"/>
      <c r="LT354" s="1461"/>
      <c r="LU354" s="1461"/>
      <c r="LV354" s="1461"/>
      <c r="LW354" s="1461"/>
      <c r="LX354" s="1461"/>
      <c r="LY354" s="1461"/>
      <c r="LZ354" s="1461"/>
      <c r="MA354" s="1461"/>
      <c r="MB354" s="1461"/>
      <c r="MC354" s="1461"/>
      <c r="MD354" s="1461"/>
      <c r="ME354" s="1461"/>
      <c r="MF354" s="1461"/>
      <c r="MG354" s="1461"/>
      <c r="MH354" s="1461"/>
      <c r="MI354" s="1461"/>
      <c r="MJ354" s="1461"/>
      <c r="MK354" s="1461"/>
      <c r="ML354" s="1461"/>
      <c r="MM354" s="1461"/>
      <c r="MN354" s="1461"/>
      <c r="MO354" s="1461"/>
      <c r="MP354" s="1461"/>
      <c r="MQ354" s="1461"/>
      <c r="MR354" s="1461"/>
      <c r="MS354" s="1461"/>
      <c r="MT354" s="1461"/>
      <c r="MU354" s="1461"/>
      <c r="MV354" s="1461"/>
      <c r="MW354" s="1461"/>
      <c r="MX354" s="1461"/>
      <c r="MY354" s="1461"/>
      <c r="MZ354" s="1461"/>
      <c r="NA354" s="1461"/>
      <c r="NB354" s="1461"/>
      <c r="NC354" s="1461"/>
      <c r="ND354" s="1461"/>
      <c r="NE354" s="1461"/>
      <c r="NF354" s="1461"/>
      <c r="NG354" s="1461"/>
      <c r="NH354" s="1461"/>
      <c r="NI354" s="1461"/>
      <c r="NJ354" s="1461"/>
      <c r="NK354" s="1461"/>
      <c r="NL354" s="1461"/>
      <c r="NM354" s="1461"/>
      <c r="NN354" s="1461"/>
      <c r="NO354" s="1461"/>
      <c r="NP354" s="1461"/>
      <c r="NQ354" s="1461"/>
      <c r="NR354" s="1461"/>
      <c r="NS354" s="1461"/>
      <c r="NT354" s="1461"/>
      <c r="NU354" s="1461"/>
      <c r="NV354" s="1461"/>
      <c r="NW354" s="1461"/>
      <c r="NX354" s="1461"/>
      <c r="NY354" s="1461"/>
      <c r="NZ354" s="1461"/>
      <c r="OA354" s="1461"/>
      <c r="OB354" s="1461"/>
      <c r="OC354" s="1461"/>
      <c r="OD354" s="1461"/>
      <c r="OE354" s="1461"/>
      <c r="OF354" s="1461"/>
      <c r="OG354" s="1461"/>
      <c r="OH354" s="1461"/>
      <c r="OI354" s="1461"/>
      <c r="OJ354" s="1461"/>
      <c r="OK354" s="1461"/>
      <c r="OL354" s="1461"/>
      <c r="OM354" s="1461"/>
      <c r="ON354" s="1461"/>
      <c r="OO354" s="1461"/>
      <c r="OP354" s="1461"/>
      <c r="OQ354" s="1461"/>
      <c r="OR354" s="1461"/>
      <c r="OS354" s="1461"/>
      <c r="OT354" s="1461"/>
      <c r="OU354" s="1461"/>
      <c r="OV354" s="1461"/>
      <c r="OW354" s="1461"/>
      <c r="OX354" s="1461"/>
      <c r="OY354" s="1461"/>
      <c r="OZ354" s="1461"/>
      <c r="PA354" s="1461"/>
      <c r="PB354" s="1461"/>
      <c r="PC354" s="1461"/>
      <c r="PD354" s="1461"/>
      <c r="PE354" s="1461"/>
      <c r="PF354" s="1461"/>
      <c r="PG354" s="1461"/>
      <c r="PH354" s="1461"/>
      <c r="PI354" s="1461"/>
      <c r="PJ354" s="1461"/>
      <c r="PK354" s="1461"/>
      <c r="PL354" s="1461"/>
      <c r="PM354" s="1461"/>
      <c r="PN354" s="1461"/>
      <c r="PO354" s="1461"/>
      <c r="PP354" s="1461"/>
      <c r="PQ354" s="1461"/>
      <c r="PR354" s="1461"/>
      <c r="PS354" s="1461"/>
      <c r="PT354" s="1461"/>
      <c r="PU354" s="1461"/>
      <c r="PV354" s="1461"/>
      <c r="PW354" s="1461"/>
      <c r="PX354" s="1461"/>
      <c r="PY354" s="1461"/>
      <c r="PZ354" s="1461"/>
      <c r="QA354" s="1461"/>
      <c r="QB354" s="1461"/>
      <c r="QC354" s="1461"/>
      <c r="QD354" s="1461"/>
      <c r="QE354" s="1461"/>
      <c r="QF354" s="1461"/>
      <c r="QG354" s="1461"/>
      <c r="QH354" s="1461"/>
      <c r="QI354" s="1461"/>
      <c r="QJ354" s="1461"/>
      <c r="QK354" s="1461"/>
      <c r="QL354" s="1461"/>
      <c r="QM354" s="1461"/>
      <c r="QN354" s="1461"/>
      <c r="QO354" s="1461"/>
      <c r="QP354" s="1461"/>
      <c r="QQ354" s="1461"/>
      <c r="QR354" s="1461"/>
      <c r="QS354" s="1461"/>
      <c r="QT354" s="1461"/>
      <c r="QU354" s="1461"/>
      <c r="QV354" s="1461"/>
      <c r="QW354" s="1461"/>
      <c r="QX354" s="1461"/>
      <c r="QY354" s="1461"/>
      <c r="QZ354" s="1461"/>
      <c r="RA354" s="1461"/>
      <c r="RB354" s="1461"/>
      <c r="RC354" s="1461"/>
      <c r="RD354" s="1461"/>
      <c r="RE354" s="1461"/>
      <c r="RF354" s="1461"/>
      <c r="RG354" s="1461"/>
      <c r="RH354" s="1461"/>
      <c r="RI354" s="1461"/>
      <c r="RJ354" s="1461"/>
      <c r="RK354" s="1461"/>
      <c r="RL354" s="1461"/>
      <c r="RM354" s="1461"/>
      <c r="RN354" s="1461"/>
      <c r="RO354" s="1461"/>
      <c r="RP354" s="1461"/>
      <c r="RQ354" s="1461"/>
      <c r="RR354" s="1461"/>
      <c r="RS354" s="1461"/>
      <c r="RT354" s="1461"/>
      <c r="RU354" s="1461"/>
      <c r="RV354" s="1461"/>
      <c r="RW354" s="1461"/>
      <c r="RX354" s="1461"/>
      <c r="RY354" s="1461"/>
      <c r="RZ354" s="1461"/>
      <c r="SA354" s="1461"/>
      <c r="SB354" s="1461"/>
      <c r="SC354" s="1461"/>
      <c r="SD354" s="1461"/>
      <c r="SE354" s="1461"/>
      <c r="SF354" s="1461"/>
      <c r="SG354" s="1461"/>
      <c r="SH354" s="1461"/>
      <c r="SI354" s="1461"/>
      <c r="SJ354" s="1461"/>
      <c r="SK354" s="1461"/>
      <c r="SL354" s="1461"/>
      <c r="SM354" s="1461"/>
      <c r="SN354" s="1461"/>
      <c r="SO354" s="1461"/>
      <c r="SP354" s="1461"/>
      <c r="SQ354" s="1461"/>
      <c r="SR354" s="1461"/>
      <c r="SS354" s="1461"/>
      <c r="ST354" s="1461"/>
      <c r="SU354" s="1461"/>
      <c r="SV354" s="1461"/>
      <c r="SW354" s="1461"/>
      <c r="SX354" s="1461"/>
      <c r="SY354" s="1461"/>
      <c r="SZ354" s="1461"/>
      <c r="TA354" s="1461"/>
      <c r="TB354" s="1461"/>
      <c r="TC354" s="1461"/>
      <c r="TD354" s="1461"/>
      <c r="TE354" s="1461"/>
      <c r="TF354" s="1461"/>
      <c r="TG354" s="1461"/>
      <c r="TH354" s="1461"/>
      <c r="TI354" s="1461"/>
      <c r="TJ354" s="1461"/>
      <c r="TK354" s="1461"/>
      <c r="TL354" s="1461"/>
      <c r="TM354" s="1461"/>
      <c r="TN354" s="1461"/>
      <c r="TO354" s="1461"/>
      <c r="TP354" s="1461"/>
      <c r="TQ354" s="1461"/>
      <c r="TR354" s="1461"/>
      <c r="TS354" s="1461"/>
      <c r="TT354" s="1461"/>
      <c r="TU354" s="1461"/>
      <c r="TV354" s="1461"/>
      <c r="TW354" s="1461"/>
      <c r="TX354" s="1461"/>
      <c r="TY354" s="1461"/>
      <c r="TZ354" s="1461"/>
      <c r="UA354" s="1461"/>
      <c r="UB354" s="1461"/>
      <c r="UC354" s="1461"/>
      <c r="UD354" s="1461"/>
      <c r="UE354" s="1461"/>
      <c r="UF354" s="1461"/>
      <c r="UG354" s="1461"/>
      <c r="UH354" s="1461"/>
      <c r="UI354" s="1461"/>
      <c r="UJ354" s="1461"/>
      <c r="UK354" s="1461"/>
      <c r="UL354" s="1461"/>
      <c r="UM354" s="1461"/>
      <c r="UN354" s="1461"/>
      <c r="UO354" s="1461"/>
      <c r="UP354" s="1461"/>
      <c r="UQ354" s="1461"/>
      <c r="UR354" s="1461"/>
      <c r="US354" s="1461"/>
      <c r="UT354" s="1461"/>
      <c r="UU354" s="1461"/>
      <c r="UV354" s="1461"/>
      <c r="UW354" s="1461"/>
      <c r="UX354" s="1461"/>
      <c r="UY354" s="1461"/>
      <c r="UZ354" s="1461"/>
      <c r="VA354" s="1461"/>
      <c r="VB354" s="1461"/>
      <c r="VC354" s="1461"/>
      <c r="VD354" s="1461"/>
      <c r="VE354" s="1461"/>
      <c r="VF354" s="1461"/>
      <c r="VG354" s="1461"/>
      <c r="VH354" s="1461"/>
      <c r="VI354" s="1461"/>
      <c r="VJ354" s="1461"/>
      <c r="VK354" s="1461"/>
      <c r="VL354" s="1461"/>
      <c r="VM354" s="1461"/>
      <c r="VN354" s="1461"/>
      <c r="VO354" s="1461"/>
      <c r="VP354" s="1461"/>
      <c r="VQ354" s="1461"/>
      <c r="VR354" s="1461"/>
      <c r="VS354" s="1461"/>
      <c r="VT354" s="1461"/>
      <c r="VU354" s="1461"/>
      <c r="VV354" s="1461"/>
      <c r="VW354" s="1461"/>
      <c r="VX354" s="1461"/>
      <c r="VY354" s="1461"/>
      <c r="VZ354" s="1461"/>
      <c r="WA354" s="1461"/>
      <c r="WB354" s="1461"/>
      <c r="WC354" s="1461"/>
      <c r="WD354" s="1461"/>
      <c r="WE354" s="1461"/>
      <c r="WF354" s="1461"/>
      <c r="WG354" s="1461"/>
      <c r="WH354" s="1461"/>
      <c r="WI354" s="1461"/>
      <c r="WJ354" s="1461"/>
      <c r="WK354" s="1461"/>
      <c r="WL354" s="1461"/>
      <c r="WM354" s="1461"/>
      <c r="WN354" s="1461"/>
      <c r="WO354" s="1461"/>
      <c r="WP354" s="1461"/>
      <c r="WQ354" s="1461"/>
      <c r="WR354" s="1461"/>
      <c r="WS354" s="1461"/>
      <c r="WT354" s="1461"/>
      <c r="WU354" s="1461"/>
      <c r="WV354" s="1461"/>
      <c r="WW354" s="1461"/>
      <c r="WX354" s="1461"/>
      <c r="WY354" s="1461"/>
      <c r="WZ354" s="1461"/>
      <c r="XA354" s="1461"/>
      <c r="XB354" s="1461"/>
      <c r="XC354" s="1461"/>
      <c r="XD354" s="1461"/>
      <c r="XE354" s="1461"/>
      <c r="XF354" s="1461"/>
      <c r="XG354" s="1461"/>
      <c r="XH354" s="1461"/>
      <c r="XI354" s="1461"/>
      <c r="XJ354" s="1461"/>
      <c r="XK354" s="1461"/>
      <c r="XL354" s="1461"/>
      <c r="XM354" s="1461"/>
      <c r="XN354" s="1461"/>
      <c r="XO354" s="1461"/>
      <c r="XP354" s="1461"/>
      <c r="XQ354" s="1461"/>
      <c r="XR354" s="1461"/>
      <c r="XS354" s="1461"/>
      <c r="XT354" s="1461"/>
      <c r="XU354" s="1461"/>
      <c r="XV354" s="1461"/>
      <c r="XW354" s="1461"/>
      <c r="XX354" s="1461"/>
      <c r="XY354" s="1461"/>
      <c r="XZ354" s="1461"/>
      <c r="YA354" s="1461"/>
      <c r="YB354" s="1461"/>
      <c r="YC354" s="1461"/>
      <c r="YD354" s="1461"/>
      <c r="YE354" s="1461"/>
      <c r="YF354" s="1461"/>
      <c r="YG354" s="1461"/>
      <c r="YH354" s="1461"/>
      <c r="YI354" s="1461"/>
      <c r="YJ354" s="1461"/>
      <c r="YK354" s="1461"/>
      <c r="YL354" s="1461"/>
      <c r="YM354" s="1461"/>
      <c r="YN354" s="1461"/>
      <c r="YO354" s="1461"/>
      <c r="YP354" s="1461"/>
      <c r="YQ354" s="1461"/>
      <c r="YR354" s="1461"/>
      <c r="YS354" s="1461"/>
      <c r="YT354" s="1461"/>
      <c r="YU354" s="1461"/>
      <c r="YV354" s="1461"/>
      <c r="YW354" s="1461"/>
      <c r="YX354" s="1461"/>
      <c r="YY354" s="1461"/>
      <c r="YZ354" s="1461"/>
      <c r="ZA354" s="1461"/>
      <c r="ZB354" s="1461"/>
      <c r="ZC354" s="1461"/>
      <c r="ZD354" s="1461"/>
      <c r="ZE354" s="1461"/>
      <c r="ZF354" s="1461"/>
      <c r="ZG354" s="1461"/>
      <c r="ZH354" s="1461"/>
      <c r="ZI354" s="1461"/>
      <c r="ZJ354" s="1461"/>
      <c r="ZK354" s="1461"/>
      <c r="ZL354" s="1461"/>
      <c r="ZM354" s="1461"/>
      <c r="ZN354" s="1461"/>
      <c r="ZO354" s="1461"/>
      <c r="ZP354" s="1461"/>
      <c r="ZQ354" s="1461"/>
      <c r="ZR354" s="1461"/>
      <c r="ZS354" s="1461"/>
      <c r="ZT354" s="1461"/>
      <c r="ZU354" s="1461"/>
      <c r="ZV354" s="1461"/>
      <c r="ZW354" s="1461"/>
      <c r="ZX354" s="1461"/>
      <c r="ZY354" s="1461"/>
      <c r="ZZ354" s="1461"/>
      <c r="AAA354" s="1461"/>
      <c r="AAB354" s="1461"/>
      <c r="AAC354" s="1461"/>
      <c r="AAD354" s="1461"/>
      <c r="AAE354" s="1461"/>
      <c r="AAF354" s="1461"/>
      <c r="AAG354" s="1461"/>
      <c r="AAH354" s="1461"/>
      <c r="AAI354" s="1461"/>
      <c r="AAJ354" s="1461"/>
      <c r="AAK354" s="1461"/>
      <c r="AAL354" s="1461"/>
      <c r="AAM354" s="1461"/>
      <c r="AAN354" s="1461"/>
      <c r="AAO354" s="1461"/>
      <c r="AAP354" s="1461"/>
      <c r="AAQ354" s="1461"/>
      <c r="AAR354" s="1461"/>
      <c r="AAS354" s="1461"/>
      <c r="AAT354" s="1461"/>
      <c r="AAU354" s="1461"/>
      <c r="AAV354" s="1461"/>
      <c r="AAW354" s="1461"/>
      <c r="AAX354" s="1461"/>
      <c r="AAY354" s="1461"/>
      <c r="AAZ354" s="1461"/>
      <c r="ABA354" s="1461"/>
      <c r="ABB354" s="1461"/>
      <c r="ABC354" s="1461"/>
      <c r="ABD354" s="1461"/>
      <c r="ABE354" s="1461"/>
      <c r="ABF354" s="1461"/>
      <c r="ABG354" s="1461"/>
      <c r="ABH354" s="1461"/>
      <c r="ABI354" s="1461"/>
      <c r="ABJ354" s="1461"/>
      <c r="ABK354" s="1461"/>
      <c r="ABL354" s="1461"/>
      <c r="ABM354" s="1461"/>
      <c r="ABN354" s="1461"/>
      <c r="ABO354" s="1461"/>
      <c r="ABP354" s="1461"/>
      <c r="ABQ354" s="1461"/>
      <c r="ABR354" s="1461"/>
      <c r="ABS354" s="1461"/>
      <c r="ABT354" s="1461"/>
      <c r="ABU354" s="1461"/>
      <c r="ABV354" s="1461"/>
      <c r="ABW354" s="1461"/>
      <c r="ABX354" s="1461"/>
      <c r="ABY354" s="1461"/>
      <c r="ABZ354" s="1461"/>
      <c r="ACA354" s="1461"/>
      <c r="ACB354" s="1461"/>
      <c r="ACC354" s="1461"/>
      <c r="ACD354" s="1461"/>
      <c r="ACE354" s="1461"/>
      <c r="ACF354" s="1461"/>
      <c r="ACG354" s="1461"/>
      <c r="ACH354" s="1461"/>
      <c r="ACI354" s="1461"/>
      <c r="ACJ354" s="1461"/>
      <c r="ACK354" s="1461"/>
      <c r="ACL354" s="1461"/>
      <c r="ACM354" s="1461"/>
      <c r="ACN354" s="1461"/>
      <c r="ACO354" s="1461"/>
      <c r="ACP354" s="1461"/>
      <c r="ACQ354" s="1461"/>
      <c r="ACR354" s="1461"/>
      <c r="ACS354" s="1461"/>
      <c r="ACT354" s="1461"/>
      <c r="ACU354" s="1461"/>
      <c r="ACV354" s="1461"/>
      <c r="ACW354" s="1461"/>
      <c r="ACX354" s="1461"/>
      <c r="ACY354" s="1461"/>
      <c r="ACZ354" s="1461"/>
      <c r="ADA354" s="1461"/>
      <c r="ADB354" s="1461"/>
      <c r="ADC354" s="1461"/>
      <c r="ADD354" s="1461"/>
      <c r="ADE354" s="1461"/>
      <c r="ADF354" s="1461"/>
      <c r="ADG354" s="1461"/>
      <c r="ADH354" s="1461"/>
      <c r="ADI354" s="1461"/>
      <c r="ADJ354" s="1461"/>
      <c r="ADK354" s="1461"/>
      <c r="ADL354" s="1461"/>
      <c r="ADM354" s="1461"/>
      <c r="ADN354" s="1461"/>
      <c r="ADO354" s="1461"/>
      <c r="ADP354" s="1461"/>
      <c r="ADQ354" s="1461"/>
      <c r="ADR354" s="1461"/>
      <c r="ADS354" s="1461"/>
      <c r="ADT354" s="1461"/>
      <c r="ADU354" s="1461"/>
      <c r="ADV354" s="1461"/>
      <c r="ADW354" s="1461"/>
      <c r="ADX354" s="1461"/>
      <c r="ADY354" s="1461"/>
      <c r="ADZ354" s="1461"/>
      <c r="AEA354" s="1461"/>
      <c r="AEB354" s="1461"/>
      <c r="AEC354" s="1461"/>
      <c r="AED354" s="1461"/>
      <c r="AEE354" s="1461"/>
      <c r="AEF354" s="1461"/>
      <c r="AEG354" s="1461"/>
      <c r="AEH354" s="1461"/>
      <c r="AEI354" s="1461"/>
      <c r="AEJ354" s="1461"/>
      <c r="AEK354" s="1461"/>
      <c r="AEL354" s="1461"/>
      <c r="AEM354" s="1461"/>
      <c r="AEN354" s="1461"/>
      <c r="AEO354" s="1461"/>
      <c r="AEP354" s="1461"/>
      <c r="AEQ354" s="1461"/>
      <c r="AER354" s="1461"/>
      <c r="AES354" s="1461"/>
      <c r="AET354" s="1461"/>
      <c r="AEU354" s="1461"/>
      <c r="AEV354" s="1461"/>
      <c r="AEW354" s="1461"/>
      <c r="AEX354" s="1461"/>
      <c r="AEY354" s="1461"/>
      <c r="AEZ354" s="1461"/>
      <c r="AFA354" s="1461"/>
      <c r="AFB354" s="1461"/>
      <c r="AFC354" s="1461"/>
      <c r="AFD354" s="1461"/>
      <c r="AFE354" s="1461"/>
      <c r="AFF354" s="1461"/>
      <c r="AFG354" s="1461"/>
      <c r="AFH354" s="1461"/>
      <c r="AFI354" s="1461"/>
      <c r="AFJ354" s="1461"/>
      <c r="AFK354" s="1461"/>
      <c r="AFL354" s="1461"/>
      <c r="AFM354" s="1461"/>
      <c r="AFN354" s="1461"/>
      <c r="AFO354" s="1461"/>
      <c r="AFP354" s="1461"/>
      <c r="AFQ354" s="1461"/>
      <c r="AFR354" s="1461"/>
      <c r="AFS354" s="1461"/>
      <c r="AFT354" s="1461"/>
      <c r="AFU354" s="1461"/>
      <c r="AFV354" s="1461"/>
      <c r="AFW354" s="1461"/>
      <c r="AFX354" s="1461"/>
      <c r="AFY354" s="1461"/>
      <c r="AFZ354" s="1461"/>
      <c r="AGA354" s="1461"/>
      <c r="AGB354" s="1461"/>
      <c r="AGC354" s="1461"/>
      <c r="AGD354" s="1461"/>
      <c r="AGE354" s="1461"/>
      <c r="AGF354" s="1461"/>
      <c r="AGG354" s="1461"/>
      <c r="AGH354" s="1461"/>
      <c r="AGI354" s="1461"/>
      <c r="AGJ354" s="1461"/>
      <c r="AGK354" s="1461"/>
      <c r="AGL354" s="1461"/>
      <c r="AGM354" s="1461"/>
      <c r="AGN354" s="1461"/>
      <c r="AGO354" s="1461"/>
      <c r="AGP354" s="1461"/>
      <c r="AGQ354" s="1461"/>
      <c r="AGR354" s="1461"/>
      <c r="AGS354" s="1461"/>
      <c r="AGT354" s="1461"/>
      <c r="AGU354" s="1461"/>
      <c r="AGV354" s="1461"/>
      <c r="AGW354" s="1461"/>
      <c r="AGX354" s="1461"/>
      <c r="AGY354" s="1461"/>
      <c r="AGZ354" s="1461"/>
      <c r="AHA354" s="1461"/>
      <c r="AHB354" s="1461"/>
      <c r="AHC354" s="1461"/>
      <c r="AHD354" s="1461"/>
      <c r="AHE354" s="1461"/>
      <c r="AHF354" s="1461"/>
      <c r="AHG354" s="1461"/>
      <c r="AHH354" s="1461"/>
      <c r="AHI354" s="1461"/>
      <c r="AHJ354" s="1461"/>
      <c r="AHK354" s="1461"/>
      <c r="AHL354" s="1461"/>
      <c r="AHM354" s="1461"/>
      <c r="AHN354" s="1461"/>
      <c r="AHO354" s="1461"/>
      <c r="AHP354" s="1461"/>
      <c r="AHQ354" s="1461"/>
      <c r="AHR354" s="1461"/>
      <c r="AHS354" s="1461"/>
      <c r="AHT354" s="1461"/>
      <c r="AHU354" s="1461"/>
      <c r="AHV354" s="1461"/>
      <c r="AHW354" s="1461"/>
      <c r="AHX354" s="1461"/>
      <c r="AHY354" s="1461"/>
      <c r="AHZ354" s="1461"/>
      <c r="AIA354" s="1461"/>
      <c r="AIB354" s="1461"/>
      <c r="AIC354" s="1461"/>
      <c r="AID354" s="1461"/>
      <c r="AIE354" s="1461"/>
      <c r="AIF354" s="1461"/>
      <c r="AIG354" s="1461"/>
      <c r="AIH354" s="1461"/>
      <c r="AII354" s="1461"/>
      <c r="AIJ354" s="1461"/>
      <c r="AIK354" s="1461"/>
      <c r="AIL354" s="1461"/>
      <c r="AIM354" s="1461"/>
      <c r="AIN354" s="1461"/>
      <c r="AIO354" s="1461"/>
      <c r="AIP354" s="1461"/>
      <c r="AIQ354" s="1461"/>
      <c r="AIR354" s="1461"/>
      <c r="AIS354" s="1461"/>
      <c r="AIT354" s="1461"/>
      <c r="AIU354" s="1461"/>
      <c r="AIV354" s="1461"/>
      <c r="AIW354" s="1461"/>
      <c r="AIX354" s="1461"/>
      <c r="AIY354" s="1461"/>
      <c r="AIZ354" s="1461"/>
      <c r="AJA354" s="1461"/>
      <c r="AJB354" s="1461"/>
      <c r="AJC354" s="1461"/>
      <c r="AJD354" s="1461"/>
      <c r="AJE354" s="1461"/>
      <c r="AJF354" s="1461"/>
      <c r="AJG354" s="1461"/>
      <c r="AJH354" s="1461"/>
      <c r="AJI354" s="1461"/>
      <c r="AJJ354" s="1461"/>
      <c r="AJK354" s="1461"/>
      <c r="AJL354" s="1461"/>
      <c r="AJM354" s="1461"/>
      <c r="AJN354" s="1461"/>
      <c r="AJO354" s="1461"/>
      <c r="AJP354" s="1461"/>
      <c r="AJQ354" s="1461"/>
      <c r="AJR354" s="1461"/>
      <c r="AJS354" s="1461"/>
      <c r="AJT354" s="1461"/>
      <c r="AJU354" s="1461"/>
      <c r="AJV354" s="1461"/>
      <c r="AJW354" s="1461"/>
      <c r="AJX354" s="1461"/>
      <c r="AJY354" s="1461"/>
      <c r="AJZ354" s="1461"/>
      <c r="AKA354" s="1461"/>
      <c r="AKB354" s="1461"/>
      <c r="AKC354" s="1461"/>
      <c r="AKD354" s="1461"/>
      <c r="AKE354" s="1461"/>
      <c r="AKF354" s="1461"/>
      <c r="AKG354" s="1461"/>
      <c r="AKH354" s="1461"/>
      <c r="AKI354" s="1461"/>
      <c r="AKJ354" s="1461"/>
      <c r="AKK354" s="1461"/>
      <c r="AKL354" s="1461"/>
      <c r="AKM354" s="1461"/>
      <c r="AKN354" s="1461"/>
      <c r="AKO354" s="1461"/>
      <c r="AKP354" s="1461"/>
      <c r="AKQ354" s="1461"/>
      <c r="AKR354" s="1461"/>
      <c r="AKS354" s="1461"/>
      <c r="AKT354" s="1461"/>
      <c r="AKU354" s="1461"/>
      <c r="AKV354" s="1461"/>
      <c r="AKW354" s="1461"/>
      <c r="AKX354" s="1461"/>
      <c r="AKY354" s="1461"/>
      <c r="AKZ354" s="1461"/>
      <c r="ALA354" s="1461"/>
      <c r="ALB354" s="1461"/>
      <c r="ALC354" s="1461"/>
      <c r="ALD354" s="1461"/>
      <c r="ALE354" s="1461"/>
      <c r="ALF354" s="1461"/>
      <c r="ALG354" s="1461"/>
      <c r="ALH354" s="1461"/>
      <c r="ALI354" s="1461"/>
      <c r="ALJ354" s="1461"/>
      <c r="ALK354" s="1461"/>
      <c r="ALL354" s="1461"/>
      <c r="ALM354" s="1461"/>
      <c r="ALN354" s="1461"/>
      <c r="ALO354" s="1461"/>
      <c r="ALP354" s="1461"/>
      <c r="ALQ354" s="1461"/>
      <c r="ALR354" s="1461"/>
      <c r="ALS354" s="1461"/>
      <c r="ALT354" s="1461"/>
      <c r="ALU354" s="1461"/>
      <c r="ALV354" s="1461"/>
      <c r="ALW354" s="1461"/>
      <c r="ALX354" s="1461"/>
      <c r="ALY354" s="1461"/>
      <c r="ALZ354" s="1461"/>
      <c r="AMA354" s="1461"/>
      <c r="AMB354" s="1461"/>
      <c r="AMC354" s="1461"/>
      <c r="AMD354" s="1461"/>
      <c r="AME354" s="1461"/>
      <c r="AMF354" s="1461"/>
      <c r="AMG354" s="1461"/>
      <c r="AMH354" s="1461"/>
      <c r="AMI354" s="1461"/>
      <c r="AMJ354" s="1461"/>
      <c r="AMK354" s="1461"/>
      <c r="AML354" s="1461"/>
      <c r="AMM354" s="1461"/>
      <c r="AMN354" s="1461"/>
      <c r="AMO354" s="1461"/>
      <c r="AMP354" s="1461"/>
      <c r="AMQ354" s="1461"/>
      <c r="AMR354" s="1461"/>
      <c r="AMS354" s="1461"/>
      <c r="AMT354" s="1461"/>
      <c r="AMU354" s="1461"/>
      <c r="AMV354" s="1461"/>
      <c r="AMW354" s="1461"/>
      <c r="AMX354" s="1461"/>
      <c r="AMY354" s="1461"/>
      <c r="AMZ354" s="1461"/>
      <c r="ANA354" s="1461"/>
      <c r="ANB354" s="1461"/>
      <c r="ANC354" s="1461"/>
      <c r="AND354" s="1461"/>
      <c r="ANE354" s="1461"/>
      <c r="ANF354" s="1461"/>
      <c r="ANG354" s="1461"/>
      <c r="ANH354" s="1461"/>
      <c r="ANI354" s="1461"/>
      <c r="ANJ354" s="1461"/>
      <c r="ANK354" s="1461"/>
      <c r="ANL354" s="1461"/>
      <c r="ANM354" s="1461"/>
      <c r="ANN354" s="1461"/>
      <c r="ANO354" s="1461"/>
      <c r="ANP354" s="1461"/>
      <c r="ANQ354" s="1461"/>
      <c r="ANR354" s="1461"/>
      <c r="ANS354" s="1461"/>
      <c r="ANT354" s="1461"/>
      <c r="ANU354" s="1461"/>
      <c r="ANV354" s="1461"/>
      <c r="ANW354" s="1461"/>
      <c r="ANX354" s="1461"/>
      <c r="ANY354" s="1461"/>
      <c r="ANZ354" s="1461"/>
      <c r="AOA354" s="1461"/>
      <c r="AOB354" s="1461"/>
      <c r="AOC354" s="1461"/>
      <c r="AOD354" s="1461"/>
      <c r="AOE354" s="1461"/>
      <c r="AOF354" s="1461"/>
      <c r="AOG354" s="1461"/>
      <c r="AOH354" s="1461"/>
      <c r="AOI354" s="1461"/>
      <c r="AOJ354" s="1461"/>
      <c r="AOK354" s="1461"/>
      <c r="AOL354" s="1461"/>
      <c r="AOM354" s="1461"/>
      <c r="AON354" s="1461"/>
      <c r="AOO354" s="1461"/>
      <c r="AOP354" s="1461"/>
      <c r="AOQ354" s="1461"/>
      <c r="AOR354" s="1461"/>
      <c r="AOS354" s="1461"/>
      <c r="AOT354" s="1461"/>
      <c r="AOU354" s="1461"/>
      <c r="AOV354" s="1461"/>
      <c r="AOW354" s="1461"/>
      <c r="AOX354" s="1461"/>
      <c r="AOY354" s="1461"/>
      <c r="AOZ354" s="1461"/>
      <c r="APA354" s="1461"/>
      <c r="APB354" s="1461"/>
      <c r="APC354" s="1461"/>
      <c r="APD354" s="1461"/>
      <c r="APE354" s="1461"/>
      <c r="APF354" s="1461"/>
      <c r="APG354" s="1461"/>
      <c r="APH354" s="1461"/>
      <c r="API354" s="1461"/>
      <c r="APJ354" s="1461"/>
      <c r="APK354" s="1461"/>
      <c r="APL354" s="1461"/>
      <c r="APM354" s="1461"/>
      <c r="APN354" s="1461"/>
      <c r="APO354" s="1461"/>
      <c r="APP354" s="1461"/>
      <c r="APQ354" s="1461"/>
      <c r="APR354" s="1461"/>
      <c r="APS354" s="1461"/>
      <c r="APT354" s="1461"/>
      <c r="APU354" s="1461"/>
      <c r="APV354" s="1461"/>
      <c r="APW354" s="1461"/>
      <c r="APX354" s="1461"/>
      <c r="APY354" s="1461"/>
      <c r="APZ354" s="1461"/>
      <c r="AQA354" s="1461"/>
      <c r="AQB354" s="1461"/>
      <c r="AQC354" s="1461"/>
      <c r="AQD354" s="1461"/>
      <c r="AQE354" s="1461"/>
      <c r="AQF354" s="1461"/>
      <c r="AQG354" s="1461"/>
      <c r="AQH354" s="1461"/>
      <c r="AQI354" s="1461"/>
      <c r="AQJ354" s="1461"/>
      <c r="AQK354" s="1461"/>
      <c r="AQL354" s="1461"/>
      <c r="AQM354" s="1461"/>
      <c r="AQN354" s="1461"/>
      <c r="AQO354" s="1461"/>
      <c r="AQP354" s="1461"/>
      <c r="AQQ354" s="1461"/>
      <c r="AQR354" s="1461"/>
      <c r="AQS354" s="1461"/>
      <c r="AQT354" s="1461"/>
      <c r="AQU354" s="1461"/>
      <c r="AQV354" s="1461"/>
      <c r="AQW354" s="1461"/>
      <c r="AQX354" s="1461"/>
      <c r="AQY354" s="1461"/>
      <c r="AQZ354" s="1461"/>
      <c r="ARA354" s="1461"/>
      <c r="ARB354" s="1461"/>
      <c r="ARC354" s="1461"/>
      <c r="ARD354" s="1461"/>
      <c r="ARE354" s="1461"/>
      <c r="ARF354" s="1461"/>
      <c r="ARG354" s="1461"/>
      <c r="ARH354" s="1461"/>
      <c r="ARI354" s="1461"/>
      <c r="ARJ354" s="1461"/>
      <c r="ARK354" s="1461"/>
      <c r="ARL354" s="1461"/>
      <c r="ARM354" s="1461"/>
      <c r="ARN354" s="1461"/>
      <c r="ARO354" s="1461"/>
      <c r="ARP354" s="1461"/>
      <c r="ARQ354" s="1461"/>
      <c r="ARR354" s="1461"/>
      <c r="ARS354" s="1461"/>
      <c r="ART354" s="1461"/>
      <c r="ARU354" s="1461"/>
      <c r="ARV354" s="1461"/>
      <c r="ARW354" s="1461"/>
      <c r="ARX354" s="1461"/>
      <c r="ARY354" s="1461"/>
      <c r="ARZ354" s="1461"/>
      <c r="ASA354" s="1461"/>
      <c r="ASB354" s="1461"/>
      <c r="ASC354" s="1461"/>
      <c r="ASD354" s="1461"/>
      <c r="ASE354" s="1461"/>
      <c r="ASF354" s="1461"/>
      <c r="ASG354" s="1461"/>
      <c r="ASH354" s="1461"/>
      <c r="ASI354" s="1461"/>
      <c r="ASJ354" s="1461"/>
      <c r="ASK354" s="1461"/>
      <c r="ASL354" s="1461"/>
      <c r="ASM354" s="1461"/>
      <c r="ASN354" s="1461"/>
      <c r="ASO354" s="1461"/>
      <c r="ASP354" s="1461"/>
      <c r="ASQ354" s="1461"/>
      <c r="ASR354" s="1461"/>
      <c r="ASS354" s="1461"/>
      <c r="AST354" s="1461"/>
      <c r="ASU354" s="1461"/>
      <c r="ASV354" s="1461"/>
      <c r="ASW354" s="1461"/>
      <c r="ASX354" s="1461"/>
      <c r="ASY354" s="1461"/>
      <c r="ASZ354" s="1461"/>
      <c r="ATA354" s="1461"/>
      <c r="ATB354" s="1461"/>
      <c r="ATC354" s="1461"/>
      <c r="ATD354" s="1461"/>
      <c r="ATE354" s="1461"/>
      <c r="ATF354" s="1461"/>
      <c r="ATG354" s="1461"/>
      <c r="ATH354" s="1461"/>
      <c r="ATI354" s="1461"/>
      <c r="ATJ354" s="1461"/>
      <c r="ATK354" s="1461"/>
      <c r="ATL354" s="1461"/>
      <c r="ATM354" s="1461"/>
      <c r="ATN354" s="1461"/>
      <c r="ATO354" s="1461"/>
      <c r="ATP354" s="1461"/>
      <c r="ATQ354" s="1461"/>
      <c r="ATR354" s="1461"/>
      <c r="ATS354" s="1461"/>
      <c r="ATT354" s="1461"/>
      <c r="ATU354" s="1461"/>
      <c r="ATV354" s="1461"/>
      <c r="ATW354" s="1461"/>
      <c r="ATX354" s="1461"/>
      <c r="ATY354" s="1461"/>
      <c r="ATZ354" s="1461"/>
      <c r="AUA354" s="1461"/>
      <c r="AUB354" s="1461"/>
      <c r="AUC354" s="1461"/>
      <c r="AUD354" s="1461"/>
      <c r="AUE354" s="1461"/>
      <c r="AUF354" s="1461"/>
      <c r="AUG354" s="1461"/>
      <c r="AUH354" s="1461"/>
      <c r="AUI354" s="1461"/>
      <c r="AUJ354" s="1461"/>
      <c r="AUK354" s="1461"/>
      <c r="AUL354" s="1461"/>
      <c r="AUM354" s="1461"/>
      <c r="AUN354" s="1461"/>
      <c r="AUO354" s="1461"/>
      <c r="AUP354" s="1461"/>
      <c r="AUQ354" s="1461"/>
      <c r="AUR354" s="1461"/>
      <c r="AUS354" s="1461"/>
      <c r="AUT354" s="1461"/>
      <c r="AUU354" s="1461"/>
      <c r="AUV354" s="1461"/>
      <c r="AUW354" s="1461"/>
      <c r="AUX354" s="1461"/>
      <c r="AUY354" s="1461"/>
      <c r="AUZ354" s="1461"/>
      <c r="AVA354" s="1461"/>
      <c r="AVB354" s="1461"/>
      <c r="AVC354" s="1461"/>
      <c r="AVD354" s="1461"/>
      <c r="AVE354" s="1461"/>
      <c r="AVF354" s="1461"/>
      <c r="AVG354" s="1461"/>
      <c r="AVH354" s="1461"/>
      <c r="AVI354" s="1461"/>
      <c r="AVJ354" s="1461"/>
      <c r="AVK354" s="1461"/>
      <c r="AVL354" s="1461"/>
      <c r="AVM354" s="1461"/>
      <c r="AVN354" s="1461"/>
      <c r="AVO354" s="1461"/>
      <c r="AVP354" s="1461"/>
      <c r="AVQ354" s="1461"/>
      <c r="AVR354" s="1461"/>
      <c r="AVS354" s="1461"/>
      <c r="AVT354" s="1461"/>
      <c r="AVU354" s="1461"/>
      <c r="AVV354" s="1461"/>
      <c r="AVW354" s="1461"/>
      <c r="AVX354" s="1461"/>
      <c r="AVY354" s="1461"/>
      <c r="AVZ354" s="1461"/>
      <c r="AWA354" s="1461"/>
      <c r="AWB354" s="1461"/>
      <c r="AWC354" s="1461"/>
      <c r="AWD354" s="1461"/>
      <c r="AWE354" s="1461"/>
      <c r="AWF354" s="1461"/>
      <c r="AWG354" s="1461"/>
      <c r="AWH354" s="1461"/>
      <c r="AWI354" s="1461"/>
      <c r="AWJ354" s="1461"/>
      <c r="AWK354" s="1461"/>
      <c r="AWL354" s="1461"/>
      <c r="AWM354" s="1461"/>
      <c r="AWN354" s="1461"/>
      <c r="AWO354" s="1461"/>
      <c r="AWP354" s="1461"/>
      <c r="AWQ354" s="1461"/>
      <c r="AWR354" s="1461"/>
      <c r="AWS354" s="1461"/>
      <c r="AWT354" s="1461"/>
      <c r="AWU354" s="1461"/>
      <c r="AWV354" s="1461"/>
      <c r="AWW354" s="1461"/>
      <c r="AWX354" s="1461"/>
      <c r="AWY354" s="1461"/>
      <c r="AWZ354" s="1461"/>
      <c r="AXA354" s="1461"/>
      <c r="AXB354" s="1461"/>
      <c r="AXC354" s="1461"/>
      <c r="AXD354" s="1461"/>
      <c r="AXE354" s="1461"/>
      <c r="AXF354" s="1461"/>
      <c r="AXG354" s="1461"/>
      <c r="AXH354" s="1461"/>
      <c r="AXI354" s="1461"/>
      <c r="AXJ354" s="1461"/>
      <c r="AXK354" s="1461"/>
      <c r="AXL354" s="1461"/>
      <c r="AXM354" s="1461"/>
      <c r="AXN354" s="1461"/>
      <c r="AXO354" s="1461"/>
      <c r="AXP354" s="1461"/>
      <c r="AXQ354" s="1461"/>
      <c r="AXR354" s="1461"/>
      <c r="AXS354" s="1461"/>
      <c r="AXT354" s="1461"/>
      <c r="AXU354" s="1461"/>
      <c r="AXV354" s="1461"/>
      <c r="AXW354" s="1461"/>
      <c r="AXX354" s="1461"/>
      <c r="AXY354" s="1461"/>
      <c r="AXZ354" s="1461"/>
      <c r="AYA354" s="1461"/>
      <c r="AYB354" s="1461"/>
      <c r="AYC354" s="1461"/>
      <c r="AYD354" s="1461"/>
      <c r="AYE354" s="1461"/>
      <c r="AYF354" s="1461"/>
      <c r="AYG354" s="1461"/>
      <c r="AYH354" s="1461"/>
      <c r="AYI354" s="1461"/>
      <c r="AYJ354" s="1461"/>
      <c r="AYK354" s="1461"/>
      <c r="AYL354" s="1461"/>
      <c r="AYM354" s="1461"/>
      <c r="AYN354" s="1461"/>
      <c r="AYO354" s="1461"/>
      <c r="AYP354" s="1461"/>
      <c r="AYQ354" s="1461"/>
      <c r="AYR354" s="1461"/>
      <c r="AYS354" s="1461"/>
      <c r="AYT354" s="1461"/>
      <c r="AYU354" s="1461"/>
      <c r="AYV354" s="1461"/>
      <c r="AYW354" s="1461"/>
      <c r="AYX354" s="1461"/>
      <c r="AYY354" s="1461"/>
      <c r="AYZ354" s="1461"/>
      <c r="AZA354" s="1461"/>
      <c r="AZB354" s="1461"/>
      <c r="AZC354" s="1461"/>
      <c r="AZD354" s="1461"/>
      <c r="AZE354" s="1461"/>
      <c r="AZF354" s="1461"/>
      <c r="AZG354" s="1461"/>
      <c r="AZH354" s="1461"/>
      <c r="AZI354" s="1461"/>
      <c r="AZJ354" s="1461"/>
      <c r="AZK354" s="1461"/>
      <c r="AZL354" s="1461"/>
      <c r="AZM354" s="1461"/>
      <c r="AZN354" s="1461"/>
      <c r="AZO354" s="1461"/>
      <c r="AZP354" s="1461"/>
      <c r="AZQ354" s="1461"/>
      <c r="AZR354" s="1461"/>
      <c r="AZS354" s="1461"/>
      <c r="AZT354" s="1461"/>
      <c r="AZU354" s="1461"/>
      <c r="AZV354" s="1461"/>
      <c r="AZW354" s="1461"/>
      <c r="AZX354" s="1461"/>
      <c r="AZY354" s="1461"/>
      <c r="AZZ354" s="1461"/>
      <c r="BAA354" s="1461"/>
      <c r="BAB354" s="1461"/>
      <c r="BAC354" s="1461"/>
      <c r="BAD354" s="1461"/>
      <c r="BAE354" s="1461"/>
      <c r="BAF354" s="1461"/>
      <c r="BAG354" s="1461"/>
      <c r="BAH354" s="1461"/>
      <c r="BAI354" s="1461"/>
      <c r="BAJ354" s="1461"/>
      <c r="BAK354" s="1461"/>
      <c r="BAL354" s="1461"/>
      <c r="BAM354" s="1461"/>
      <c r="BAN354" s="1461"/>
      <c r="BAO354" s="1461"/>
      <c r="BAP354" s="1461"/>
      <c r="BAQ354" s="1461"/>
      <c r="BAR354" s="1461"/>
      <c r="BAS354" s="1461"/>
      <c r="BAT354" s="1461"/>
      <c r="BAU354" s="1461"/>
      <c r="BAV354" s="1461"/>
      <c r="BAW354" s="1461"/>
      <c r="BAX354" s="1461"/>
      <c r="BAY354" s="1461"/>
      <c r="BAZ354" s="1461"/>
      <c r="BBA354" s="1461"/>
      <c r="BBB354" s="1461"/>
      <c r="BBC354" s="1461"/>
      <c r="BBD354" s="1461"/>
      <c r="BBE354" s="1461"/>
      <c r="BBF354" s="1461"/>
      <c r="BBG354" s="1461"/>
      <c r="BBH354" s="1461"/>
      <c r="BBI354" s="1461"/>
      <c r="BBJ354" s="1461"/>
      <c r="BBK354" s="1461"/>
      <c r="BBL354" s="1461"/>
      <c r="BBM354" s="1461"/>
      <c r="BBN354" s="1461"/>
      <c r="BBO354" s="1461"/>
      <c r="BBP354" s="1461"/>
      <c r="BBQ354" s="1461"/>
      <c r="BBR354" s="1461"/>
      <c r="BBS354" s="1461"/>
      <c r="BBT354" s="1461"/>
      <c r="BBU354" s="1461"/>
      <c r="BBV354" s="1461"/>
      <c r="BBW354" s="1461"/>
      <c r="BBX354" s="1461"/>
      <c r="BBY354" s="1461"/>
      <c r="BBZ354" s="1461"/>
      <c r="BCA354" s="1461"/>
      <c r="BCB354" s="1461"/>
      <c r="BCC354" s="1461"/>
      <c r="BCD354" s="1461"/>
      <c r="BCE354" s="1461"/>
      <c r="BCF354" s="1461"/>
      <c r="BCG354" s="1461"/>
      <c r="BCH354" s="1461"/>
      <c r="BCI354" s="1461"/>
      <c r="BCJ354" s="1461"/>
      <c r="BCK354" s="1461"/>
      <c r="BCL354" s="1461"/>
      <c r="BCM354" s="1461"/>
      <c r="BCN354" s="1461"/>
      <c r="BCO354" s="1461"/>
      <c r="BCP354" s="1461"/>
      <c r="BCQ354" s="1461"/>
      <c r="BCR354" s="1461"/>
      <c r="BCS354" s="1461"/>
      <c r="BCT354" s="1461"/>
      <c r="BCU354" s="1461"/>
      <c r="BCV354" s="1461"/>
      <c r="BCW354" s="1461"/>
      <c r="BCX354" s="1461"/>
      <c r="BCY354" s="1461"/>
      <c r="BCZ354" s="1461"/>
      <c r="BDA354" s="1461"/>
      <c r="BDB354" s="1461"/>
      <c r="BDC354" s="1461"/>
      <c r="BDD354" s="1461"/>
      <c r="BDE354" s="1461"/>
      <c r="BDF354" s="1461"/>
      <c r="BDG354" s="1461"/>
      <c r="BDH354" s="1461"/>
      <c r="BDI354" s="1461"/>
      <c r="BDJ354" s="1461"/>
      <c r="BDK354" s="1461"/>
      <c r="BDL354" s="1461"/>
      <c r="BDM354" s="1461"/>
      <c r="BDN354" s="1461"/>
      <c r="BDO354" s="1461"/>
      <c r="BDP354" s="1461"/>
      <c r="BDQ354" s="1461"/>
      <c r="BDR354" s="1461"/>
      <c r="BDS354" s="1461"/>
      <c r="BDT354" s="1461"/>
      <c r="BDU354" s="1461"/>
      <c r="BDV354" s="1461"/>
      <c r="BDW354" s="1461"/>
      <c r="BDX354" s="1461"/>
      <c r="BDY354" s="1461"/>
      <c r="BDZ354" s="1461"/>
      <c r="BEA354" s="1461"/>
      <c r="BEB354" s="1461"/>
      <c r="BEC354" s="1461"/>
      <c r="BED354" s="1461"/>
      <c r="BEE354" s="1461"/>
      <c r="BEF354" s="1461"/>
      <c r="BEG354" s="1461"/>
      <c r="BEH354" s="1461"/>
      <c r="BEI354" s="1461"/>
      <c r="BEJ354" s="1461"/>
      <c r="BEK354" s="1461"/>
      <c r="BEL354" s="1461"/>
      <c r="BEM354" s="1461"/>
      <c r="BEN354" s="1461"/>
      <c r="BEO354" s="1461"/>
      <c r="BEP354" s="1461"/>
      <c r="BEQ354" s="1461"/>
      <c r="BER354" s="1461"/>
      <c r="BES354" s="1461"/>
      <c r="BET354" s="1461"/>
      <c r="BEU354" s="1461"/>
      <c r="BEV354" s="1461"/>
      <c r="BEW354" s="1461"/>
      <c r="BEX354" s="1461"/>
      <c r="BEY354" s="1461"/>
      <c r="BEZ354" s="1461"/>
      <c r="BFA354" s="1461"/>
      <c r="BFB354" s="1461"/>
      <c r="BFC354" s="1461"/>
      <c r="BFD354" s="1461"/>
      <c r="BFE354" s="1461"/>
      <c r="BFF354" s="1461"/>
      <c r="BFG354" s="1461"/>
      <c r="BFH354" s="1461"/>
      <c r="BFI354" s="1461"/>
      <c r="BFJ354" s="1461"/>
      <c r="BFK354" s="1461"/>
      <c r="BFL354" s="1461"/>
      <c r="BFM354" s="1461"/>
      <c r="BFN354" s="1461"/>
      <c r="BFO354" s="1461"/>
      <c r="BFP354" s="1461"/>
      <c r="BFQ354" s="1461"/>
      <c r="BFR354" s="1461"/>
      <c r="BFS354" s="1461"/>
      <c r="BFT354" s="1461"/>
      <c r="BFU354" s="1461"/>
      <c r="BFV354" s="1461"/>
      <c r="BFW354" s="1461"/>
      <c r="BFX354" s="1461"/>
      <c r="BFY354" s="1461"/>
      <c r="BFZ354" s="1461"/>
      <c r="BGA354" s="1461"/>
      <c r="BGB354" s="1461"/>
      <c r="BGC354" s="1461"/>
      <c r="BGD354" s="1461"/>
      <c r="BGE354" s="1461"/>
      <c r="BGF354" s="1461"/>
      <c r="BGG354" s="1461"/>
      <c r="BGH354" s="1461"/>
      <c r="BGI354" s="1461"/>
      <c r="BGJ354" s="1461"/>
      <c r="BGK354" s="1461"/>
      <c r="BGL354" s="1461"/>
      <c r="BGM354" s="1461"/>
      <c r="BGN354" s="1461"/>
      <c r="BGO354" s="1461"/>
      <c r="BGP354" s="1461"/>
      <c r="BGQ354" s="1461"/>
      <c r="BGR354" s="1461"/>
      <c r="BGS354" s="1461"/>
      <c r="BGT354" s="1461"/>
      <c r="BGU354" s="1461"/>
      <c r="BGV354" s="1461"/>
      <c r="BGW354" s="1461"/>
      <c r="BGX354" s="1461"/>
      <c r="BGY354" s="1461"/>
      <c r="BGZ354" s="1461"/>
      <c r="BHA354" s="1461"/>
      <c r="BHB354" s="1461"/>
      <c r="BHC354" s="1461"/>
      <c r="BHD354" s="1461"/>
      <c r="BHE354" s="1461"/>
      <c r="BHF354" s="1461"/>
      <c r="BHG354" s="1461"/>
      <c r="BHH354" s="1461"/>
      <c r="BHI354" s="1461"/>
      <c r="BHJ354" s="1461"/>
      <c r="BHK354" s="1461"/>
      <c r="BHL354" s="1461"/>
      <c r="BHM354" s="1461"/>
      <c r="BHN354" s="1461"/>
      <c r="BHO354" s="1461"/>
      <c r="BHP354" s="1461"/>
      <c r="BHQ354" s="1461"/>
      <c r="BHR354" s="1461"/>
      <c r="BHS354" s="1461"/>
      <c r="BHT354" s="1461"/>
      <c r="BHU354" s="1461"/>
      <c r="BHV354" s="1461"/>
      <c r="BHW354" s="1461"/>
      <c r="BHX354" s="1461"/>
      <c r="BHY354" s="1461"/>
      <c r="BHZ354" s="1461"/>
      <c r="BIA354" s="1461"/>
      <c r="BIB354" s="1461"/>
      <c r="BIC354" s="1461"/>
      <c r="BID354" s="1461"/>
      <c r="BIE354" s="1461"/>
      <c r="BIF354" s="1461"/>
      <c r="BIG354" s="1461"/>
      <c r="BIH354" s="1461"/>
      <c r="BII354" s="1461"/>
      <c r="BIJ354" s="1461"/>
      <c r="BIK354" s="1461"/>
      <c r="BIL354" s="1461"/>
      <c r="BIM354" s="1461"/>
      <c r="BIN354" s="1461"/>
      <c r="BIO354" s="1461"/>
      <c r="BIP354" s="1461"/>
      <c r="BIQ354" s="1461"/>
      <c r="BIR354" s="1461"/>
      <c r="BIS354" s="1461"/>
      <c r="BIT354" s="1461"/>
      <c r="BIU354" s="1461"/>
      <c r="BIV354" s="1461"/>
      <c r="BIW354" s="1461"/>
      <c r="BIX354" s="1461"/>
      <c r="BIY354" s="1461"/>
      <c r="BIZ354" s="1461"/>
      <c r="BJA354" s="1461"/>
      <c r="BJB354" s="1461"/>
      <c r="BJC354" s="1461"/>
      <c r="BJD354" s="1461"/>
      <c r="BJE354" s="1461"/>
      <c r="BJF354" s="1461"/>
      <c r="BJG354" s="1461"/>
      <c r="BJH354" s="1461"/>
      <c r="BJI354" s="1461"/>
      <c r="BJJ354" s="1461"/>
      <c r="BJK354" s="1461"/>
      <c r="BJL354" s="1461"/>
      <c r="BJM354" s="1461"/>
      <c r="BJN354" s="1461"/>
      <c r="BJO354" s="1461"/>
      <c r="BJP354" s="1461"/>
      <c r="BJQ354" s="1461"/>
      <c r="BJR354" s="1461"/>
      <c r="BJS354" s="1461"/>
      <c r="BJT354" s="1461"/>
      <c r="BJU354" s="1461"/>
      <c r="BJV354" s="1461"/>
      <c r="BJW354" s="1461"/>
      <c r="BJX354" s="1461"/>
      <c r="BJY354" s="1461"/>
      <c r="BJZ354" s="1461"/>
      <c r="BKA354" s="1461"/>
      <c r="BKB354" s="1461"/>
      <c r="BKC354" s="1461"/>
      <c r="BKD354" s="1461"/>
      <c r="BKE354" s="1461"/>
      <c r="BKF354" s="1461"/>
      <c r="BKG354" s="1461"/>
      <c r="BKH354" s="1461"/>
      <c r="BKI354" s="1461"/>
      <c r="BKJ354" s="1461"/>
      <c r="BKK354" s="1461"/>
      <c r="BKL354" s="1461"/>
      <c r="BKM354" s="1461"/>
      <c r="BKN354" s="1461"/>
      <c r="BKO354" s="1461"/>
      <c r="BKP354" s="1461"/>
      <c r="BKQ354" s="1461"/>
      <c r="BKR354" s="1461"/>
      <c r="BKS354" s="1461"/>
      <c r="BKT354" s="1461"/>
      <c r="BKU354" s="1461"/>
      <c r="BKV354" s="1461"/>
      <c r="BKW354" s="1461"/>
      <c r="BKX354" s="1461"/>
      <c r="BKY354" s="1461"/>
      <c r="BKZ354" s="1461"/>
      <c r="BLA354" s="1461"/>
      <c r="BLB354" s="1461"/>
      <c r="BLC354" s="1461"/>
      <c r="BLD354" s="1461"/>
      <c r="BLE354" s="1461"/>
      <c r="BLF354" s="1461"/>
      <c r="BLG354" s="1461"/>
      <c r="BLH354" s="1461"/>
      <c r="BLI354" s="1461"/>
      <c r="BLJ354" s="1461"/>
      <c r="BLK354" s="1461"/>
      <c r="BLL354" s="1461"/>
      <c r="BLM354" s="1461"/>
      <c r="BLN354" s="1461"/>
      <c r="BLO354" s="1461"/>
      <c r="BLP354" s="1461"/>
      <c r="BLQ354" s="1461"/>
      <c r="BLR354" s="1461"/>
      <c r="BLS354" s="1461"/>
      <c r="BLT354" s="1461"/>
      <c r="BLU354" s="1461"/>
      <c r="BLV354" s="1461"/>
      <c r="BLW354" s="1461"/>
      <c r="BLX354" s="1461"/>
      <c r="BLY354" s="1461"/>
      <c r="BLZ354" s="1461"/>
      <c r="BMA354" s="1461"/>
      <c r="BMB354" s="1461"/>
      <c r="BMC354" s="1461"/>
      <c r="BMD354" s="1461"/>
      <c r="BME354" s="1461"/>
      <c r="BMF354" s="1461"/>
      <c r="BMG354" s="1461"/>
      <c r="BMH354" s="1461"/>
      <c r="BMI354" s="1461"/>
      <c r="BMJ354" s="1461"/>
      <c r="BMK354" s="1461"/>
      <c r="BML354" s="1461"/>
      <c r="BMM354" s="1461"/>
      <c r="BMN354" s="1461"/>
      <c r="BMO354" s="1461"/>
      <c r="BMP354" s="1461"/>
      <c r="BMQ354" s="1461"/>
      <c r="BMR354" s="1461"/>
      <c r="BMS354" s="1461"/>
      <c r="BMT354" s="1461"/>
      <c r="BMU354" s="1461"/>
      <c r="BMV354" s="1461"/>
      <c r="BMW354" s="1461"/>
      <c r="BMX354" s="1461"/>
      <c r="BMY354" s="1461"/>
      <c r="BMZ354" s="1461"/>
      <c r="BNA354" s="1461"/>
      <c r="BNB354" s="1461"/>
      <c r="BNC354" s="1461"/>
      <c r="BND354" s="1461"/>
      <c r="BNE354" s="1461"/>
      <c r="BNF354" s="1461"/>
      <c r="BNG354" s="1461"/>
      <c r="BNH354" s="1461"/>
      <c r="BNI354" s="1461"/>
      <c r="BNJ354" s="1461"/>
      <c r="BNK354" s="1461"/>
      <c r="BNL354" s="1461"/>
      <c r="BNM354" s="1461"/>
      <c r="BNN354" s="1461"/>
      <c r="BNO354" s="1461"/>
      <c r="BNP354" s="1461"/>
      <c r="BNQ354" s="1461"/>
      <c r="BNR354" s="1461"/>
      <c r="BNS354" s="1461"/>
      <c r="BNT354" s="1461"/>
      <c r="BNU354" s="1461"/>
      <c r="BNV354" s="1461"/>
      <c r="BNW354" s="1461"/>
      <c r="BNX354" s="1461"/>
      <c r="BNY354" s="1461"/>
      <c r="BNZ354" s="1461"/>
      <c r="BOA354" s="1461"/>
      <c r="BOB354" s="1461"/>
      <c r="BOC354" s="1461"/>
      <c r="BOD354" s="1461"/>
      <c r="BOE354" s="1461"/>
      <c r="BOF354" s="1461"/>
      <c r="BOG354" s="1461"/>
      <c r="BOH354" s="1461"/>
      <c r="BOI354" s="1461"/>
      <c r="BOJ354" s="1461"/>
      <c r="BOK354" s="1461"/>
      <c r="BOL354" s="1461"/>
      <c r="BOM354" s="1461"/>
      <c r="BON354" s="1461"/>
      <c r="BOO354" s="1461"/>
      <c r="BOP354" s="1461"/>
      <c r="BOQ354" s="1461"/>
      <c r="BOR354" s="1461"/>
      <c r="BOS354" s="1461"/>
      <c r="BOT354" s="1461"/>
      <c r="BOU354" s="1461"/>
      <c r="BOV354" s="1461"/>
      <c r="BOW354" s="1461"/>
      <c r="BOX354" s="1461"/>
      <c r="BOY354" s="1461"/>
      <c r="BOZ354" s="1461"/>
      <c r="BPA354" s="1461"/>
      <c r="BPB354" s="1461"/>
      <c r="BPC354" s="1461"/>
      <c r="BPD354" s="1461"/>
      <c r="BPE354" s="1461"/>
      <c r="BPF354" s="1461"/>
      <c r="BPG354" s="1461"/>
      <c r="BPH354" s="1461"/>
      <c r="BPI354" s="1461"/>
      <c r="BPJ354" s="1461"/>
      <c r="BPK354" s="1461"/>
      <c r="BPL354" s="1461"/>
      <c r="BPM354" s="1461"/>
      <c r="BPN354" s="1461"/>
      <c r="BPO354" s="1461"/>
      <c r="BPP354" s="1461"/>
      <c r="BPQ354" s="1461"/>
      <c r="BPR354" s="1461"/>
      <c r="BPS354" s="1461"/>
      <c r="BPT354" s="1461"/>
      <c r="BPU354" s="1461"/>
      <c r="BPV354" s="1461"/>
      <c r="BPW354" s="1461"/>
      <c r="BPX354" s="1461"/>
      <c r="BPY354" s="1461"/>
      <c r="BPZ354" s="1461"/>
      <c r="BQA354" s="1461"/>
      <c r="BQB354" s="1461"/>
      <c r="BQC354" s="1461"/>
      <c r="BQD354" s="1461"/>
      <c r="BQE354" s="1461"/>
      <c r="BQF354" s="1461"/>
      <c r="BQG354" s="1461"/>
      <c r="BQH354" s="1461"/>
      <c r="BQI354" s="1461"/>
      <c r="BQJ354" s="1461"/>
      <c r="BQK354" s="1461"/>
      <c r="BQL354" s="1461"/>
      <c r="BQM354" s="1461"/>
      <c r="BQN354" s="1461"/>
      <c r="BQO354" s="1461"/>
      <c r="BQP354" s="1461"/>
      <c r="BQQ354" s="1461"/>
      <c r="BQR354" s="1461"/>
      <c r="BQS354" s="1461"/>
      <c r="BQT354" s="1461"/>
      <c r="BQU354" s="1461"/>
      <c r="BQV354" s="1461"/>
      <c r="BQW354" s="1461"/>
      <c r="BQX354" s="1461"/>
      <c r="BQY354" s="1461"/>
      <c r="BQZ354" s="1461"/>
      <c r="BRA354" s="1461"/>
      <c r="BRB354" s="1461"/>
      <c r="BRC354" s="1461"/>
      <c r="BRD354" s="1461"/>
      <c r="BRE354" s="1461"/>
      <c r="BRF354" s="1461"/>
      <c r="BRG354" s="1461"/>
      <c r="BRH354" s="1461"/>
      <c r="BRI354" s="1461"/>
      <c r="BRJ354" s="1461"/>
      <c r="BRK354" s="1461"/>
      <c r="BRL354" s="1461"/>
      <c r="BRM354" s="1461"/>
      <c r="BRN354" s="1461"/>
      <c r="BRO354" s="1461"/>
      <c r="BRP354" s="1461"/>
      <c r="BRQ354" s="1461"/>
      <c r="BRR354" s="1461"/>
      <c r="BRS354" s="1461"/>
      <c r="BRT354" s="1461"/>
      <c r="BRU354" s="1461"/>
      <c r="BRV354" s="1461"/>
      <c r="BRW354" s="1461"/>
      <c r="BRX354" s="1461"/>
      <c r="BRY354" s="1461"/>
      <c r="BRZ354" s="1461"/>
      <c r="BSA354" s="1461"/>
      <c r="BSB354" s="1461"/>
      <c r="BSC354" s="1461"/>
      <c r="BSD354" s="1461"/>
      <c r="BSE354" s="1461"/>
      <c r="BSF354" s="1461"/>
      <c r="BSG354" s="1461"/>
      <c r="BSH354" s="1461"/>
      <c r="BSI354" s="1461"/>
      <c r="BSJ354" s="1461"/>
      <c r="BSK354" s="1461"/>
      <c r="BSL354" s="1461"/>
      <c r="BSM354" s="1461"/>
      <c r="BSN354" s="1461"/>
      <c r="BSO354" s="1461"/>
      <c r="BSP354" s="1461"/>
      <c r="BSQ354" s="1461"/>
      <c r="BSR354" s="1461"/>
      <c r="BSS354" s="1461"/>
      <c r="BST354" s="1461"/>
      <c r="BSU354" s="1461"/>
      <c r="BSV354" s="1461"/>
      <c r="BSW354" s="1461"/>
      <c r="BSX354" s="1461"/>
      <c r="BSY354" s="1461"/>
      <c r="BSZ354" s="1461"/>
      <c r="BTA354" s="1461"/>
      <c r="BTB354" s="1461"/>
      <c r="BTC354" s="1461"/>
      <c r="BTD354" s="1461"/>
      <c r="BTE354" s="1461"/>
      <c r="BTF354" s="1461"/>
      <c r="BTG354" s="1461"/>
      <c r="BTH354" s="1461"/>
      <c r="BTI354" s="1461"/>
      <c r="BTJ354" s="1461"/>
      <c r="BTK354" s="1461"/>
      <c r="BTL354" s="1461"/>
      <c r="BTM354" s="1461"/>
      <c r="BTN354" s="1461"/>
      <c r="BTO354" s="1461"/>
      <c r="BTP354" s="1461"/>
      <c r="BTQ354" s="1461"/>
      <c r="BTR354" s="1461"/>
      <c r="BTS354" s="1461"/>
      <c r="BTT354" s="1461"/>
      <c r="BTU354" s="1461"/>
      <c r="BTV354" s="1461"/>
      <c r="BTW354" s="1461"/>
      <c r="BTX354" s="1461"/>
      <c r="BTY354" s="1461"/>
      <c r="BTZ354" s="1461"/>
      <c r="BUA354" s="1461"/>
      <c r="BUB354" s="1461"/>
      <c r="BUC354" s="1461"/>
      <c r="BUD354" s="1461"/>
      <c r="BUE354" s="1461"/>
      <c r="BUF354" s="1461"/>
      <c r="BUG354" s="1461"/>
      <c r="BUH354" s="1461"/>
      <c r="BUI354" s="1461"/>
      <c r="BUJ354" s="1461"/>
      <c r="BUK354" s="1461"/>
      <c r="BUL354" s="1461"/>
      <c r="BUM354" s="1461"/>
      <c r="BUN354" s="1461"/>
      <c r="BUO354" s="1461"/>
      <c r="BUP354" s="1461"/>
      <c r="BUQ354" s="1461"/>
      <c r="BUR354" s="1461"/>
      <c r="BUS354" s="1461"/>
      <c r="BUT354" s="1461"/>
      <c r="BUU354" s="1461"/>
      <c r="BUV354" s="1461"/>
      <c r="BUW354" s="1461"/>
      <c r="BUX354" s="1461"/>
      <c r="BUY354" s="1461"/>
      <c r="BUZ354" s="1461"/>
      <c r="BVA354" s="1461"/>
      <c r="BVB354" s="1461"/>
      <c r="BVC354" s="1461"/>
      <c r="BVD354" s="1461"/>
      <c r="BVE354" s="1461"/>
      <c r="BVF354" s="1461"/>
      <c r="BVG354" s="1461"/>
      <c r="BVH354" s="1461"/>
      <c r="BVI354" s="1461"/>
      <c r="BVJ354" s="1461"/>
      <c r="BVK354" s="1461"/>
      <c r="BVL354" s="1461"/>
      <c r="BVM354" s="1461"/>
      <c r="BVN354" s="1461"/>
      <c r="BVO354" s="1461"/>
      <c r="BVP354" s="1461"/>
      <c r="BVQ354" s="1461"/>
      <c r="BVR354" s="1461"/>
      <c r="BVS354" s="1461"/>
      <c r="BVT354" s="1461"/>
      <c r="BVU354" s="1461"/>
      <c r="BVV354" s="1461"/>
      <c r="BVW354" s="1461"/>
      <c r="BVX354" s="1461"/>
      <c r="BVY354" s="1461"/>
      <c r="BVZ354" s="1461"/>
      <c r="BWA354" s="1461"/>
      <c r="BWB354" s="1461"/>
      <c r="BWC354" s="1461"/>
      <c r="BWD354" s="1461"/>
      <c r="BWE354" s="1461"/>
      <c r="BWF354" s="1461"/>
      <c r="BWG354" s="1461"/>
      <c r="BWH354" s="1461"/>
      <c r="BWI354" s="1461"/>
      <c r="BWJ354" s="1461"/>
      <c r="BWK354" s="1461"/>
      <c r="BWL354" s="1461"/>
      <c r="BWM354" s="1461"/>
      <c r="BWN354" s="1461"/>
      <c r="BWO354" s="1461"/>
      <c r="BWP354" s="1461"/>
      <c r="BWQ354" s="1461"/>
      <c r="BWR354" s="1461"/>
      <c r="BWS354" s="1461"/>
      <c r="BWT354" s="1461"/>
      <c r="BWU354" s="1461"/>
      <c r="BWV354" s="1461"/>
      <c r="BWW354" s="1461"/>
      <c r="BWX354" s="1461"/>
      <c r="BWY354" s="1461"/>
      <c r="BWZ354" s="1461"/>
      <c r="BXA354" s="1461"/>
      <c r="BXB354" s="1461"/>
      <c r="BXC354" s="1461"/>
      <c r="BXD354" s="1461"/>
      <c r="BXE354" s="1461"/>
      <c r="BXF354" s="1461"/>
      <c r="BXG354" s="1461"/>
      <c r="BXH354" s="1461"/>
      <c r="BXI354" s="1461"/>
      <c r="BXJ354" s="1461"/>
      <c r="BXK354" s="1461"/>
      <c r="BXL354" s="1461"/>
      <c r="BXM354" s="1461"/>
      <c r="BXN354" s="1461"/>
      <c r="BXO354" s="1461"/>
      <c r="BXP354" s="1461"/>
      <c r="BXQ354" s="1461"/>
      <c r="BXR354" s="1461"/>
      <c r="BXS354" s="1461"/>
      <c r="BXT354" s="1461"/>
      <c r="BXU354" s="1461"/>
      <c r="BXV354" s="1461"/>
      <c r="BXW354" s="1461"/>
      <c r="BXX354" s="1461"/>
      <c r="BXY354" s="1461"/>
      <c r="BXZ354" s="1461"/>
      <c r="BYA354" s="1461"/>
      <c r="BYB354" s="1461"/>
      <c r="BYC354" s="1461"/>
      <c r="BYD354" s="1461"/>
      <c r="BYE354" s="1461"/>
      <c r="BYF354" s="1461"/>
      <c r="BYG354" s="1461"/>
      <c r="BYH354" s="1461"/>
      <c r="BYI354" s="1461"/>
      <c r="BYJ354" s="1461"/>
      <c r="BYK354" s="1461"/>
      <c r="BYL354" s="1461"/>
      <c r="BYM354" s="1461"/>
      <c r="BYN354" s="1461"/>
      <c r="BYO354" s="1461"/>
      <c r="BYP354" s="1461"/>
      <c r="BYQ354" s="1461"/>
      <c r="BYR354" s="1461"/>
      <c r="BYS354" s="1461"/>
      <c r="BYT354" s="1461"/>
      <c r="BYU354" s="1461"/>
      <c r="BYV354" s="1461"/>
      <c r="BYW354" s="1461"/>
      <c r="BYX354" s="1461"/>
      <c r="BYY354" s="1461"/>
      <c r="BYZ354" s="1461"/>
      <c r="BZA354" s="1461"/>
      <c r="BZB354" s="1461"/>
      <c r="BZC354" s="1461"/>
      <c r="BZD354" s="1461"/>
      <c r="BZE354" s="1461"/>
      <c r="BZF354" s="1461"/>
      <c r="BZG354" s="1461"/>
      <c r="BZH354" s="1461"/>
      <c r="BZI354" s="1461"/>
      <c r="BZJ354" s="1461"/>
      <c r="BZK354" s="1461"/>
      <c r="BZL354" s="1461"/>
      <c r="BZM354" s="1461"/>
      <c r="BZN354" s="1461"/>
      <c r="BZO354" s="1461"/>
      <c r="BZP354" s="1461"/>
      <c r="BZQ354" s="1461"/>
      <c r="BZR354" s="1461"/>
      <c r="BZS354" s="1461"/>
      <c r="BZT354" s="1461"/>
      <c r="BZU354" s="1461"/>
      <c r="BZV354" s="1461"/>
      <c r="BZW354" s="1461"/>
      <c r="BZX354" s="1461"/>
      <c r="BZY354" s="1461"/>
      <c r="BZZ354" s="1461"/>
      <c r="CAA354" s="1461"/>
      <c r="CAB354" s="1461"/>
      <c r="CAC354" s="1461"/>
      <c r="CAD354" s="1461"/>
      <c r="CAE354" s="1461"/>
      <c r="CAF354" s="1461"/>
      <c r="CAG354" s="1461"/>
      <c r="CAH354" s="1461"/>
      <c r="CAI354" s="1461"/>
      <c r="CAJ354" s="1461"/>
      <c r="CAK354" s="1461"/>
      <c r="CAL354" s="1461"/>
      <c r="CAM354" s="1461"/>
      <c r="CAN354" s="1461"/>
      <c r="CAO354" s="1461"/>
      <c r="CAP354" s="1461"/>
      <c r="CAQ354" s="1461"/>
      <c r="CAR354" s="1461"/>
      <c r="CAS354" s="1461"/>
      <c r="CAT354" s="1461"/>
      <c r="CAU354" s="1461"/>
      <c r="CAV354" s="1461"/>
      <c r="CAW354" s="1461"/>
      <c r="CAX354" s="1461"/>
      <c r="CAY354" s="1461"/>
      <c r="CAZ354" s="1461"/>
      <c r="CBA354" s="1461"/>
      <c r="CBB354" s="1461"/>
      <c r="CBC354" s="1461"/>
      <c r="CBD354" s="1461"/>
      <c r="CBE354" s="1461"/>
      <c r="CBF354" s="1461"/>
      <c r="CBG354" s="1461"/>
      <c r="CBH354" s="1461"/>
      <c r="CBI354" s="1461"/>
      <c r="CBJ354" s="1461"/>
      <c r="CBK354" s="1461"/>
      <c r="CBL354" s="1461"/>
      <c r="CBM354" s="1461"/>
      <c r="CBN354" s="1461"/>
      <c r="CBO354" s="1461"/>
      <c r="CBP354" s="1461"/>
      <c r="CBQ354" s="1461"/>
      <c r="CBR354" s="1461"/>
      <c r="CBS354" s="1461"/>
      <c r="CBT354" s="1461"/>
      <c r="CBU354" s="1461"/>
      <c r="CBV354" s="1461"/>
      <c r="CBW354" s="1461"/>
      <c r="CBX354" s="1461"/>
      <c r="CBY354" s="1461"/>
      <c r="CBZ354" s="1461"/>
      <c r="CCA354" s="1461"/>
      <c r="CCB354" s="1461"/>
      <c r="CCC354" s="1461"/>
      <c r="CCD354" s="1461"/>
      <c r="CCE354" s="1461"/>
      <c r="CCF354" s="1461"/>
      <c r="CCG354" s="1461"/>
      <c r="CCH354" s="1461"/>
      <c r="CCI354" s="1461"/>
      <c r="CCJ354" s="1461"/>
      <c r="CCK354" s="1461"/>
      <c r="CCL354" s="1461"/>
      <c r="CCM354" s="1461"/>
      <c r="CCN354" s="1461"/>
      <c r="CCO354" s="1461"/>
      <c r="CCP354" s="1461"/>
      <c r="CCQ354" s="1461"/>
      <c r="CCR354" s="1461"/>
      <c r="CCS354" s="1461"/>
      <c r="CCT354" s="1461"/>
      <c r="CCU354" s="1461"/>
      <c r="CCV354" s="1461"/>
      <c r="CCW354" s="1461"/>
      <c r="CCX354" s="1461"/>
      <c r="CCY354" s="1461"/>
      <c r="CCZ354" s="1461"/>
      <c r="CDA354" s="1461"/>
      <c r="CDB354" s="1461"/>
      <c r="CDC354" s="1461"/>
      <c r="CDD354" s="1461"/>
      <c r="CDE354" s="1461"/>
      <c r="CDF354" s="1461"/>
      <c r="CDG354" s="1461"/>
      <c r="CDH354" s="1461"/>
      <c r="CDI354" s="1461"/>
      <c r="CDJ354" s="1461"/>
      <c r="CDK354" s="1461"/>
      <c r="CDL354" s="1461"/>
      <c r="CDM354" s="1461"/>
      <c r="CDN354" s="1461"/>
      <c r="CDO354" s="1461"/>
      <c r="CDP354" s="1461"/>
      <c r="CDQ354" s="1461"/>
      <c r="CDR354" s="1461"/>
      <c r="CDS354" s="1461"/>
      <c r="CDT354" s="1461"/>
      <c r="CDU354" s="1461"/>
      <c r="CDV354" s="1461"/>
      <c r="CDW354" s="1461"/>
      <c r="CDX354" s="1461"/>
      <c r="CDY354" s="1461"/>
      <c r="CDZ354" s="1461"/>
      <c r="CEA354" s="1461"/>
      <c r="CEB354" s="1461"/>
      <c r="CEC354" s="1461"/>
      <c r="CED354" s="1461"/>
      <c r="CEE354" s="1461"/>
      <c r="CEF354" s="1461"/>
      <c r="CEG354" s="1461"/>
      <c r="CEH354" s="1461"/>
      <c r="CEI354" s="1461"/>
      <c r="CEJ354" s="1461"/>
      <c r="CEK354" s="1461"/>
      <c r="CEL354" s="1461"/>
      <c r="CEM354" s="1461"/>
      <c r="CEN354" s="1461"/>
      <c r="CEO354" s="1461"/>
      <c r="CEP354" s="1461"/>
      <c r="CEQ354" s="1461"/>
      <c r="CER354" s="1461"/>
      <c r="CES354" s="1461"/>
      <c r="CET354" s="1461"/>
      <c r="CEU354" s="1461"/>
      <c r="CEV354" s="1461"/>
      <c r="CEW354" s="1461"/>
      <c r="CEX354" s="1461"/>
      <c r="CEY354" s="1461"/>
      <c r="CEZ354" s="1461"/>
      <c r="CFA354" s="1461"/>
      <c r="CFB354" s="1461"/>
      <c r="CFC354" s="1461"/>
      <c r="CFD354" s="1461"/>
      <c r="CFE354" s="1461"/>
      <c r="CFF354" s="1461"/>
      <c r="CFG354" s="1461"/>
      <c r="CFH354" s="1461"/>
      <c r="CFI354" s="1461"/>
      <c r="CFJ354" s="1461"/>
      <c r="CFK354" s="1461"/>
      <c r="CFL354" s="1461"/>
      <c r="CFM354" s="1461"/>
      <c r="CFN354" s="1461"/>
      <c r="CFO354" s="1461"/>
      <c r="CFP354" s="1461"/>
      <c r="CFQ354" s="1461"/>
      <c r="CFR354" s="1461"/>
      <c r="CFS354" s="1461"/>
      <c r="CFT354" s="1461"/>
      <c r="CFU354" s="1461"/>
      <c r="CFV354" s="1461"/>
      <c r="CFW354" s="1461"/>
      <c r="CFX354" s="1461"/>
      <c r="CFY354" s="1461"/>
      <c r="CFZ354" s="1461"/>
      <c r="CGA354" s="1461"/>
      <c r="CGB354" s="1461"/>
      <c r="CGC354" s="1461"/>
      <c r="CGD354" s="1461"/>
      <c r="CGE354" s="1461"/>
      <c r="CGF354" s="1461"/>
      <c r="CGG354" s="1461"/>
      <c r="CGH354" s="1461"/>
      <c r="CGI354" s="1461"/>
      <c r="CGJ354" s="1461"/>
      <c r="CGK354" s="1461"/>
      <c r="CGL354" s="1461"/>
      <c r="CGM354" s="1461"/>
      <c r="CGN354" s="1461"/>
      <c r="CGO354" s="1461"/>
      <c r="CGP354" s="1461"/>
      <c r="CGQ354" s="1461"/>
      <c r="CGR354" s="1461"/>
      <c r="CGS354" s="1461"/>
      <c r="CGT354" s="1461"/>
      <c r="CGU354" s="1461"/>
      <c r="CGV354" s="1461"/>
      <c r="CGW354" s="1461"/>
      <c r="CGX354" s="1461"/>
      <c r="CGY354" s="1461"/>
      <c r="CGZ354" s="1461"/>
      <c r="CHA354" s="1461"/>
      <c r="CHB354" s="1461"/>
      <c r="CHC354" s="1461"/>
      <c r="CHD354" s="1461"/>
      <c r="CHE354" s="1461"/>
      <c r="CHF354" s="1461"/>
      <c r="CHG354" s="1461"/>
      <c r="CHH354" s="1461"/>
      <c r="CHI354" s="1461"/>
      <c r="CHJ354" s="1461"/>
      <c r="CHK354" s="1461"/>
      <c r="CHL354" s="1461"/>
      <c r="CHM354" s="1461"/>
      <c r="CHN354" s="1461"/>
      <c r="CHO354" s="1461"/>
      <c r="CHP354" s="1461"/>
      <c r="CHQ354" s="1461"/>
      <c r="CHR354" s="1461"/>
      <c r="CHS354" s="1461"/>
      <c r="CHT354" s="1461"/>
      <c r="CHU354" s="1461"/>
      <c r="CHV354" s="1461"/>
      <c r="CHW354" s="1461"/>
      <c r="CHX354" s="1461"/>
      <c r="CHY354" s="1461"/>
      <c r="CHZ354" s="1461"/>
      <c r="CIA354" s="1461"/>
      <c r="CIB354" s="1461"/>
      <c r="CIC354" s="1461"/>
      <c r="CID354" s="1461"/>
      <c r="CIE354" s="1461"/>
      <c r="CIF354" s="1461"/>
      <c r="CIG354" s="1461"/>
      <c r="CIH354" s="1461"/>
      <c r="CII354" s="1461"/>
      <c r="CIJ354" s="1461"/>
      <c r="CIK354" s="1461"/>
      <c r="CIL354" s="1461"/>
      <c r="CIM354" s="1461"/>
      <c r="CIN354" s="1461"/>
      <c r="CIO354" s="1461"/>
      <c r="CIP354" s="1461"/>
      <c r="CIQ354" s="1461"/>
      <c r="CIR354" s="1461"/>
      <c r="CIS354" s="1461"/>
      <c r="CIT354" s="1461"/>
      <c r="CIU354" s="1461"/>
      <c r="CIV354" s="1461"/>
      <c r="CIW354" s="1461"/>
      <c r="CIX354" s="1461"/>
      <c r="CIY354" s="1461"/>
      <c r="CIZ354" s="1461"/>
      <c r="CJA354" s="1461"/>
      <c r="CJB354" s="1461"/>
      <c r="CJC354" s="1461"/>
      <c r="CJD354" s="1461"/>
      <c r="CJE354" s="1461"/>
      <c r="CJF354" s="1461"/>
      <c r="CJG354" s="1461"/>
      <c r="CJH354" s="1461"/>
      <c r="CJI354" s="1461"/>
      <c r="CJJ354" s="1461"/>
      <c r="CJK354" s="1461"/>
      <c r="CJL354" s="1461"/>
      <c r="CJM354" s="1461"/>
      <c r="CJN354" s="1461"/>
      <c r="CJO354" s="1461"/>
      <c r="CJP354" s="1461"/>
      <c r="CJQ354" s="1461"/>
      <c r="CJR354" s="1461"/>
      <c r="CJS354" s="1461"/>
      <c r="CJT354" s="1461"/>
      <c r="CJU354" s="1461"/>
      <c r="CJV354" s="1461"/>
      <c r="CJW354" s="1461"/>
      <c r="CJX354" s="1461"/>
      <c r="CJY354" s="1461"/>
      <c r="CJZ354" s="1461"/>
      <c r="CKA354" s="1461"/>
      <c r="CKB354" s="1461"/>
      <c r="CKC354" s="1461"/>
      <c r="CKD354" s="1461"/>
      <c r="CKE354" s="1461"/>
      <c r="CKF354" s="1461"/>
      <c r="CKG354" s="1461"/>
      <c r="CKH354" s="1461"/>
      <c r="CKI354" s="1461"/>
      <c r="CKJ354" s="1461"/>
      <c r="CKK354" s="1461"/>
      <c r="CKL354" s="1461"/>
      <c r="CKM354" s="1461"/>
      <c r="CKN354" s="1461"/>
      <c r="CKO354" s="1461"/>
      <c r="CKP354" s="1461"/>
      <c r="CKQ354" s="1461"/>
      <c r="CKR354" s="1461"/>
      <c r="CKS354" s="1461"/>
      <c r="CKT354" s="1461"/>
      <c r="CKU354" s="1461"/>
      <c r="CKV354" s="1461"/>
      <c r="CKW354" s="1461"/>
      <c r="CKX354" s="1461"/>
      <c r="CKY354" s="1461"/>
      <c r="CKZ354" s="1461"/>
      <c r="CLA354" s="1461"/>
      <c r="CLB354" s="1461"/>
      <c r="CLC354" s="1461"/>
      <c r="CLD354" s="1461"/>
      <c r="CLE354" s="1461"/>
      <c r="CLF354" s="1461"/>
      <c r="CLG354" s="1461"/>
      <c r="CLH354" s="1461"/>
      <c r="CLI354" s="1461"/>
      <c r="CLJ354" s="1461"/>
      <c r="CLK354" s="1461"/>
      <c r="CLL354" s="1461"/>
      <c r="CLM354" s="1461"/>
      <c r="CLN354" s="1461"/>
      <c r="CLO354" s="1461"/>
      <c r="CLP354" s="1461"/>
      <c r="CLQ354" s="1461"/>
      <c r="CLR354" s="1461"/>
      <c r="CLS354" s="1461"/>
      <c r="CLT354" s="1461"/>
      <c r="CLU354" s="1461"/>
      <c r="CLV354" s="1461"/>
      <c r="CLW354" s="1461"/>
      <c r="CLX354" s="1461"/>
      <c r="CLY354" s="1461"/>
      <c r="CLZ354" s="1461"/>
      <c r="CMA354" s="1461"/>
      <c r="CMB354" s="1461"/>
      <c r="CMC354" s="1461"/>
      <c r="CMD354" s="1461"/>
      <c r="CME354" s="1461"/>
      <c r="CMF354" s="1461"/>
      <c r="CMG354" s="1461"/>
      <c r="CMH354" s="1461"/>
      <c r="CMI354" s="1461"/>
      <c r="CMJ354" s="1461"/>
      <c r="CMK354" s="1461"/>
      <c r="CML354" s="1461"/>
      <c r="CMM354" s="1461"/>
      <c r="CMN354" s="1461"/>
      <c r="CMO354" s="1461"/>
      <c r="CMP354" s="1461"/>
      <c r="CMQ354" s="1461"/>
      <c r="CMR354" s="1461"/>
      <c r="CMS354" s="1461"/>
      <c r="CMT354" s="1461"/>
      <c r="CMU354" s="1461"/>
      <c r="CMV354" s="1461"/>
      <c r="CMW354" s="1461"/>
      <c r="CMX354" s="1461"/>
      <c r="CMY354" s="1461"/>
      <c r="CMZ354" s="1461"/>
      <c r="CNA354" s="1461"/>
      <c r="CNB354" s="1461"/>
      <c r="CNC354" s="1461"/>
      <c r="CND354" s="1461"/>
      <c r="CNE354" s="1461"/>
      <c r="CNF354" s="1461"/>
      <c r="CNG354" s="1461"/>
      <c r="CNH354" s="1461"/>
      <c r="CNI354" s="1461"/>
      <c r="CNJ354" s="1461"/>
      <c r="CNK354" s="1461"/>
      <c r="CNL354" s="1461"/>
      <c r="CNM354" s="1461"/>
      <c r="CNN354" s="1461"/>
      <c r="CNO354" s="1461"/>
      <c r="CNP354" s="1461"/>
      <c r="CNQ354" s="1461"/>
      <c r="CNR354" s="1461"/>
      <c r="CNS354" s="1461"/>
      <c r="CNT354" s="1461"/>
      <c r="CNU354" s="1461"/>
      <c r="CNV354" s="1461"/>
      <c r="CNW354" s="1461"/>
      <c r="CNX354" s="1461"/>
      <c r="CNY354" s="1461"/>
      <c r="CNZ354" s="1461"/>
      <c r="COA354" s="1461"/>
      <c r="COB354" s="1461"/>
      <c r="COC354" s="1461"/>
      <c r="COD354" s="1461"/>
      <c r="COE354" s="1461"/>
      <c r="COF354" s="1461"/>
      <c r="COG354" s="1461"/>
      <c r="COH354" s="1461"/>
      <c r="COI354" s="1461"/>
      <c r="COJ354" s="1461"/>
      <c r="COK354" s="1461"/>
      <c r="COL354" s="1461"/>
      <c r="COM354" s="1461"/>
      <c r="CON354" s="1461"/>
      <c r="COO354" s="1461"/>
      <c r="COP354" s="1461"/>
      <c r="COQ354" s="1461"/>
      <c r="COR354" s="1461"/>
      <c r="COS354" s="1461"/>
      <c r="COT354" s="1461"/>
      <c r="COU354" s="1461"/>
      <c r="COV354" s="1461"/>
      <c r="COW354" s="1461"/>
      <c r="COX354" s="1461"/>
      <c r="COY354" s="1461"/>
      <c r="COZ354" s="1461"/>
      <c r="CPA354" s="1461"/>
      <c r="CPB354" s="1461"/>
      <c r="CPC354" s="1461"/>
      <c r="CPD354" s="1461"/>
      <c r="CPE354" s="1461"/>
      <c r="CPF354" s="1461"/>
      <c r="CPG354" s="1461"/>
      <c r="CPH354" s="1461"/>
      <c r="CPI354" s="1461"/>
      <c r="CPJ354" s="1461"/>
      <c r="CPK354" s="1461"/>
      <c r="CPL354" s="1461"/>
      <c r="CPM354" s="1461"/>
      <c r="CPN354" s="1461"/>
      <c r="CPO354" s="1461"/>
      <c r="CPP354" s="1461"/>
      <c r="CPQ354" s="1461"/>
      <c r="CPR354" s="1461"/>
      <c r="CPS354" s="1461"/>
      <c r="CPT354" s="1461"/>
      <c r="CPU354" s="1461"/>
      <c r="CPV354" s="1461"/>
      <c r="CPW354" s="1461"/>
      <c r="CPX354" s="1461"/>
      <c r="CPY354" s="1461"/>
      <c r="CPZ354" s="1461"/>
      <c r="CQA354" s="1461"/>
      <c r="CQB354" s="1461"/>
      <c r="CQC354" s="1461"/>
      <c r="CQD354" s="1461"/>
      <c r="CQE354" s="1461"/>
      <c r="CQF354" s="1461"/>
      <c r="CQG354" s="1461"/>
      <c r="CQH354" s="1461"/>
      <c r="CQI354" s="1461"/>
      <c r="CQJ354" s="1461"/>
      <c r="CQK354" s="1461"/>
      <c r="CQL354" s="1461"/>
      <c r="CQM354" s="1461"/>
      <c r="CQN354" s="1461"/>
      <c r="CQO354" s="1461"/>
      <c r="CQP354" s="1461"/>
      <c r="CQQ354" s="1461"/>
      <c r="CQR354" s="1461"/>
      <c r="CQS354" s="1461"/>
      <c r="CQT354" s="1461"/>
      <c r="CQU354" s="1461"/>
      <c r="CQV354" s="1461"/>
      <c r="CQW354" s="1461"/>
      <c r="CQX354" s="1461"/>
      <c r="CQY354" s="1461"/>
      <c r="CQZ354" s="1461"/>
      <c r="CRA354" s="1461"/>
      <c r="CRB354" s="1461"/>
      <c r="CRC354" s="1461"/>
      <c r="CRD354" s="1461"/>
      <c r="CRE354" s="1461"/>
      <c r="CRF354" s="1461"/>
      <c r="CRG354" s="1461"/>
      <c r="CRH354" s="1461"/>
      <c r="CRI354" s="1461"/>
      <c r="CRJ354" s="1461"/>
      <c r="CRK354" s="1461"/>
      <c r="CRL354" s="1461"/>
      <c r="CRM354" s="1461"/>
      <c r="CRN354" s="1461"/>
      <c r="CRO354" s="1461"/>
      <c r="CRP354" s="1461"/>
      <c r="CRQ354" s="1461"/>
      <c r="CRR354" s="1461"/>
      <c r="CRS354" s="1461"/>
      <c r="CRT354" s="1461"/>
      <c r="CRU354" s="1461"/>
      <c r="CRV354" s="1461"/>
      <c r="CRW354" s="1461"/>
      <c r="CRX354" s="1461"/>
      <c r="CRY354" s="1461"/>
      <c r="CRZ354" s="1461"/>
      <c r="CSA354" s="1461"/>
      <c r="CSB354" s="1461"/>
      <c r="CSC354" s="1461"/>
      <c r="CSD354" s="1461"/>
      <c r="CSE354" s="1461"/>
      <c r="CSF354" s="1461"/>
      <c r="CSG354" s="1461"/>
      <c r="CSH354" s="1461"/>
      <c r="CSI354" s="1461"/>
      <c r="CSJ354" s="1461"/>
      <c r="CSK354" s="1461"/>
      <c r="CSL354" s="1461"/>
      <c r="CSM354" s="1461"/>
      <c r="CSN354" s="1461"/>
      <c r="CSO354" s="1461"/>
      <c r="CSP354" s="1461"/>
      <c r="CSQ354" s="1461"/>
      <c r="CSR354" s="1461"/>
      <c r="CSS354" s="1461"/>
      <c r="CST354" s="1461"/>
      <c r="CSU354" s="1461"/>
      <c r="CSV354" s="1461"/>
      <c r="CSW354" s="1461"/>
      <c r="CSX354" s="1461"/>
      <c r="CSY354" s="1461"/>
      <c r="CSZ354" s="1461"/>
      <c r="CTA354" s="1461"/>
      <c r="CTB354" s="1461"/>
      <c r="CTC354" s="1461"/>
      <c r="CTD354" s="1461"/>
      <c r="CTE354" s="1461"/>
      <c r="CTF354" s="1461"/>
      <c r="CTG354" s="1461"/>
      <c r="CTH354" s="1461"/>
      <c r="CTI354" s="1461"/>
      <c r="CTJ354" s="1461"/>
      <c r="CTK354" s="1461"/>
      <c r="CTL354" s="1461"/>
      <c r="CTM354" s="1461"/>
      <c r="CTN354" s="1461"/>
      <c r="CTO354" s="1461"/>
      <c r="CTP354" s="1461"/>
      <c r="CTQ354" s="1461"/>
      <c r="CTR354" s="1461"/>
      <c r="CTS354" s="1461"/>
      <c r="CTT354" s="1461"/>
      <c r="CTU354" s="1461"/>
      <c r="CTV354" s="1461"/>
      <c r="CTW354" s="1461"/>
      <c r="CTX354" s="1461"/>
      <c r="CTY354" s="1461"/>
      <c r="CTZ354" s="1461"/>
      <c r="CUA354" s="1461"/>
      <c r="CUB354" s="1461"/>
      <c r="CUC354" s="1461"/>
      <c r="CUD354" s="1461"/>
      <c r="CUE354" s="1461"/>
      <c r="CUF354" s="1461"/>
      <c r="CUG354" s="1461"/>
      <c r="CUH354" s="1461"/>
      <c r="CUI354" s="1461"/>
      <c r="CUJ354" s="1461"/>
      <c r="CUK354" s="1461"/>
      <c r="CUL354" s="1461"/>
      <c r="CUM354" s="1461"/>
      <c r="CUN354" s="1461"/>
      <c r="CUO354" s="1461"/>
      <c r="CUP354" s="1461"/>
      <c r="CUQ354" s="1461"/>
      <c r="CUR354" s="1461"/>
      <c r="CUS354" s="1461"/>
      <c r="CUT354" s="1461"/>
      <c r="CUU354" s="1461"/>
      <c r="CUV354" s="1461"/>
      <c r="CUW354" s="1461"/>
      <c r="CUX354" s="1461"/>
      <c r="CUY354" s="1461"/>
      <c r="CUZ354" s="1461"/>
      <c r="CVA354" s="1461"/>
      <c r="CVB354" s="1461"/>
      <c r="CVC354" s="1461"/>
      <c r="CVD354" s="1461"/>
      <c r="CVE354" s="1461"/>
      <c r="CVF354" s="1461"/>
      <c r="CVG354" s="1461"/>
      <c r="CVH354" s="1461"/>
      <c r="CVI354" s="1461"/>
      <c r="CVJ354" s="1461"/>
      <c r="CVK354" s="1461"/>
      <c r="CVL354" s="1461"/>
      <c r="CVM354" s="1461"/>
      <c r="CVN354" s="1461"/>
      <c r="CVO354" s="1461"/>
      <c r="CVP354" s="1461"/>
      <c r="CVQ354" s="1461"/>
      <c r="CVR354" s="1461"/>
      <c r="CVS354" s="1461"/>
      <c r="CVT354" s="1461"/>
      <c r="CVU354" s="1461"/>
      <c r="CVV354" s="1461"/>
      <c r="CVW354" s="1461"/>
      <c r="CVX354" s="1461"/>
      <c r="CVY354" s="1461"/>
      <c r="CVZ354" s="1461"/>
      <c r="CWA354" s="1461"/>
      <c r="CWB354" s="1461"/>
      <c r="CWC354" s="1461"/>
      <c r="CWD354" s="1461"/>
      <c r="CWE354" s="1461"/>
      <c r="CWF354" s="1461"/>
      <c r="CWG354" s="1461"/>
      <c r="CWH354" s="1461"/>
      <c r="CWI354" s="1461"/>
      <c r="CWJ354" s="1461"/>
      <c r="CWK354" s="1461"/>
      <c r="CWL354" s="1461"/>
      <c r="CWM354" s="1461"/>
      <c r="CWN354" s="1461"/>
      <c r="CWO354" s="1461"/>
      <c r="CWP354" s="1461"/>
      <c r="CWQ354" s="1461"/>
      <c r="CWR354" s="1461"/>
      <c r="CWS354" s="1461"/>
      <c r="CWT354" s="1461"/>
      <c r="CWU354" s="1461"/>
      <c r="CWV354" s="1461"/>
      <c r="CWW354" s="1461"/>
      <c r="CWX354" s="1461"/>
      <c r="CWY354" s="1461"/>
      <c r="CWZ354" s="1461"/>
      <c r="CXA354" s="1461"/>
      <c r="CXB354" s="1461"/>
      <c r="CXC354" s="1461"/>
      <c r="CXD354" s="1461"/>
      <c r="CXE354" s="1461"/>
      <c r="CXF354" s="1461"/>
      <c r="CXG354" s="1461"/>
      <c r="CXH354" s="1461"/>
      <c r="CXI354" s="1461"/>
      <c r="CXJ354" s="1461"/>
      <c r="CXK354" s="1461"/>
      <c r="CXL354" s="1461"/>
      <c r="CXM354" s="1461"/>
      <c r="CXN354" s="1461"/>
      <c r="CXO354" s="1461"/>
      <c r="CXP354" s="1461"/>
      <c r="CXQ354" s="1461"/>
      <c r="CXR354" s="1461"/>
      <c r="CXS354" s="1461"/>
      <c r="CXT354" s="1461"/>
      <c r="CXU354" s="1461"/>
      <c r="CXV354" s="1461"/>
      <c r="CXW354" s="1461"/>
      <c r="CXX354" s="1461"/>
      <c r="CXY354" s="1461"/>
      <c r="CXZ354" s="1461"/>
      <c r="CYA354" s="1461"/>
      <c r="CYB354" s="1461"/>
      <c r="CYC354" s="1461"/>
      <c r="CYD354" s="1461"/>
      <c r="CYE354" s="1461"/>
      <c r="CYF354" s="1461"/>
      <c r="CYG354" s="1461"/>
      <c r="CYH354" s="1461"/>
      <c r="CYI354" s="1461"/>
      <c r="CYJ354" s="1461"/>
      <c r="CYK354" s="1461"/>
      <c r="CYL354" s="1461"/>
      <c r="CYM354" s="1461"/>
      <c r="CYN354" s="1461"/>
      <c r="CYO354" s="1461"/>
      <c r="CYP354" s="1461"/>
      <c r="CYQ354" s="1461"/>
      <c r="CYR354" s="1461"/>
      <c r="CYS354" s="1461"/>
      <c r="CYT354" s="1461"/>
      <c r="CYU354" s="1461"/>
      <c r="CYV354" s="1461"/>
      <c r="CYW354" s="1461"/>
      <c r="CYX354" s="1461"/>
      <c r="CYY354" s="1461"/>
      <c r="CYZ354" s="1461"/>
      <c r="CZA354" s="1461"/>
      <c r="CZB354" s="1461"/>
      <c r="CZC354" s="1461"/>
      <c r="CZD354" s="1461"/>
      <c r="CZE354" s="1461"/>
      <c r="CZF354" s="1461"/>
      <c r="CZG354" s="1461"/>
      <c r="CZH354" s="1461"/>
      <c r="CZI354" s="1461"/>
      <c r="CZJ354" s="1461"/>
      <c r="CZK354" s="1461"/>
      <c r="CZL354" s="1461"/>
      <c r="CZM354" s="1461"/>
      <c r="CZN354" s="1461"/>
      <c r="CZO354" s="1461"/>
      <c r="CZP354" s="1461"/>
      <c r="CZQ354" s="1461"/>
      <c r="CZR354" s="1461"/>
      <c r="CZS354" s="1461"/>
      <c r="CZT354" s="1461"/>
      <c r="CZU354" s="1461"/>
      <c r="CZV354" s="1461"/>
      <c r="CZW354" s="1461"/>
      <c r="CZX354" s="1461"/>
      <c r="CZY354" s="1461"/>
      <c r="CZZ354" s="1461"/>
      <c r="DAA354" s="1461"/>
      <c r="DAB354" s="1461"/>
      <c r="DAC354" s="1461"/>
      <c r="DAD354" s="1461"/>
      <c r="DAE354" s="1461"/>
      <c r="DAF354" s="1461"/>
      <c r="DAG354" s="1461"/>
      <c r="DAH354" s="1461"/>
      <c r="DAI354" s="1461"/>
      <c r="DAJ354" s="1461"/>
      <c r="DAK354" s="1461"/>
      <c r="DAL354" s="1461"/>
      <c r="DAM354" s="1461"/>
      <c r="DAN354" s="1461"/>
      <c r="DAO354" s="1461"/>
      <c r="DAP354" s="1461"/>
      <c r="DAQ354" s="1461"/>
      <c r="DAR354" s="1461"/>
      <c r="DAS354" s="1461"/>
      <c r="DAT354" s="1461"/>
      <c r="DAU354" s="1461"/>
      <c r="DAV354" s="1461"/>
      <c r="DAW354" s="1461"/>
      <c r="DAX354" s="1461"/>
      <c r="DAY354" s="1461"/>
      <c r="DAZ354" s="1461"/>
      <c r="DBA354" s="1461"/>
      <c r="DBB354" s="1461"/>
      <c r="DBC354" s="1461"/>
      <c r="DBD354" s="1461"/>
      <c r="DBE354" s="1461"/>
      <c r="DBF354" s="1461"/>
      <c r="DBG354" s="1461"/>
      <c r="DBH354" s="1461"/>
      <c r="DBI354" s="1461"/>
      <c r="DBJ354" s="1461"/>
      <c r="DBK354" s="1461"/>
      <c r="DBL354" s="1461"/>
      <c r="DBM354" s="1461"/>
      <c r="DBN354" s="1461"/>
      <c r="DBO354" s="1461"/>
      <c r="DBP354" s="1461"/>
      <c r="DBQ354" s="1461"/>
      <c r="DBR354" s="1461"/>
      <c r="DBS354" s="1461"/>
      <c r="DBT354" s="1461"/>
      <c r="DBU354" s="1461"/>
      <c r="DBV354" s="1461"/>
      <c r="DBW354" s="1461"/>
      <c r="DBX354" s="1461"/>
      <c r="DBY354" s="1461"/>
      <c r="DBZ354" s="1461"/>
      <c r="DCA354" s="1461"/>
      <c r="DCB354" s="1461"/>
      <c r="DCC354" s="1461"/>
      <c r="DCD354" s="1461"/>
      <c r="DCE354" s="1461"/>
      <c r="DCF354" s="1461"/>
      <c r="DCG354" s="1461"/>
      <c r="DCH354" s="1461"/>
      <c r="DCI354" s="1461"/>
      <c r="DCJ354" s="1461"/>
      <c r="DCK354" s="1461"/>
      <c r="DCL354" s="1461"/>
      <c r="DCM354" s="1461"/>
      <c r="DCN354" s="1461"/>
      <c r="DCO354" s="1461"/>
      <c r="DCP354" s="1461"/>
      <c r="DCQ354" s="1461"/>
      <c r="DCR354" s="1461"/>
      <c r="DCS354" s="1461"/>
      <c r="DCT354" s="1461"/>
      <c r="DCU354" s="1461"/>
      <c r="DCV354" s="1461"/>
      <c r="DCW354" s="1461"/>
      <c r="DCX354" s="1461"/>
      <c r="DCY354" s="1461"/>
      <c r="DCZ354" s="1461"/>
      <c r="DDA354" s="1461"/>
      <c r="DDB354" s="1461"/>
      <c r="DDC354" s="1461"/>
      <c r="DDD354" s="1461"/>
      <c r="DDE354" s="1461"/>
      <c r="DDF354" s="1461"/>
      <c r="DDG354" s="1461"/>
      <c r="DDH354" s="1461"/>
      <c r="DDI354" s="1461"/>
      <c r="DDJ354" s="1461"/>
      <c r="DDK354" s="1461"/>
      <c r="DDL354" s="1461"/>
      <c r="DDM354" s="1461"/>
      <c r="DDN354" s="1461"/>
      <c r="DDO354" s="1461"/>
      <c r="DDP354" s="1461"/>
      <c r="DDQ354" s="1461"/>
      <c r="DDR354" s="1461"/>
      <c r="DDS354" s="1461"/>
      <c r="DDT354" s="1461"/>
      <c r="DDU354" s="1461"/>
      <c r="DDV354" s="1461"/>
      <c r="DDW354" s="1461"/>
      <c r="DDX354" s="1461"/>
      <c r="DDY354" s="1461"/>
      <c r="DDZ354" s="1461"/>
      <c r="DEA354" s="1461"/>
      <c r="DEB354" s="1461"/>
      <c r="DEC354" s="1461"/>
      <c r="DED354" s="1461"/>
      <c r="DEE354" s="1461"/>
      <c r="DEF354" s="1461"/>
      <c r="DEG354" s="1461"/>
      <c r="DEH354" s="1461"/>
      <c r="DEI354" s="1461"/>
      <c r="DEJ354" s="1461"/>
      <c r="DEK354" s="1461"/>
      <c r="DEL354" s="1461"/>
      <c r="DEM354" s="1461"/>
      <c r="DEN354" s="1461"/>
      <c r="DEO354" s="1461"/>
      <c r="DEP354" s="1461"/>
      <c r="DEQ354" s="1461"/>
      <c r="DER354" s="1461"/>
      <c r="DES354" s="1461"/>
      <c r="DET354" s="1461"/>
      <c r="DEU354" s="1461"/>
      <c r="DEV354" s="1461"/>
      <c r="DEW354" s="1461"/>
      <c r="DEX354" s="1461"/>
      <c r="DEY354" s="1461"/>
      <c r="DEZ354" s="1461"/>
      <c r="DFA354" s="1461"/>
      <c r="DFB354" s="1461"/>
      <c r="DFC354" s="1461"/>
      <c r="DFD354" s="1461"/>
      <c r="DFE354" s="1461"/>
      <c r="DFF354" s="1461"/>
      <c r="DFG354" s="1461"/>
      <c r="DFH354" s="1461"/>
      <c r="DFI354" s="1461"/>
      <c r="DFJ354" s="1461"/>
      <c r="DFK354" s="1461"/>
      <c r="DFL354" s="1461"/>
      <c r="DFM354" s="1461"/>
      <c r="DFN354" s="1461"/>
      <c r="DFO354" s="1461"/>
      <c r="DFP354" s="1461"/>
      <c r="DFQ354" s="1461"/>
      <c r="DFR354" s="1461"/>
      <c r="DFS354" s="1461"/>
      <c r="DFT354" s="1461"/>
      <c r="DFU354" s="1461"/>
      <c r="DFV354" s="1461"/>
      <c r="DFW354" s="1461"/>
      <c r="DFX354" s="1461"/>
      <c r="DFY354" s="1461"/>
      <c r="DFZ354" s="1461"/>
      <c r="DGA354" s="1461"/>
      <c r="DGB354" s="1461"/>
      <c r="DGC354" s="1461"/>
      <c r="DGD354" s="1461"/>
      <c r="DGE354" s="1461"/>
      <c r="DGF354" s="1461"/>
      <c r="DGG354" s="1461"/>
      <c r="DGH354" s="1461"/>
      <c r="DGI354" s="1461"/>
      <c r="DGJ354" s="1461"/>
      <c r="DGK354" s="1461"/>
      <c r="DGL354" s="1461"/>
      <c r="DGM354" s="1461"/>
      <c r="DGN354" s="1461"/>
      <c r="DGO354" s="1461"/>
      <c r="DGP354" s="1461"/>
      <c r="DGQ354" s="1461"/>
      <c r="DGR354" s="1461"/>
      <c r="DGS354" s="1461"/>
      <c r="DGT354" s="1461"/>
      <c r="DGU354" s="1461"/>
      <c r="DGV354" s="1461"/>
      <c r="DGW354" s="1461"/>
      <c r="DGX354" s="1461"/>
      <c r="DGY354" s="1461"/>
      <c r="DGZ354" s="1461"/>
      <c r="DHA354" s="1461"/>
      <c r="DHB354" s="1461"/>
      <c r="DHC354" s="1461"/>
      <c r="DHD354" s="1461"/>
      <c r="DHE354" s="1461"/>
      <c r="DHF354" s="1461"/>
      <c r="DHG354" s="1461"/>
      <c r="DHH354" s="1461"/>
      <c r="DHI354" s="1461"/>
      <c r="DHJ354" s="1461"/>
      <c r="DHK354" s="1461"/>
      <c r="DHL354" s="1461"/>
      <c r="DHM354" s="1461"/>
      <c r="DHN354" s="1461"/>
      <c r="DHO354" s="1461"/>
      <c r="DHP354" s="1461"/>
      <c r="DHQ354" s="1461"/>
      <c r="DHR354" s="1461"/>
      <c r="DHS354" s="1461"/>
      <c r="DHT354" s="1461"/>
      <c r="DHU354" s="1461"/>
      <c r="DHV354" s="1461"/>
      <c r="DHW354" s="1461"/>
      <c r="DHX354" s="1461"/>
      <c r="DHY354" s="1461"/>
      <c r="DHZ354" s="1461"/>
      <c r="DIA354" s="1461"/>
      <c r="DIB354" s="1461"/>
      <c r="DIC354" s="1461"/>
      <c r="DID354" s="1461"/>
      <c r="DIE354" s="1461"/>
      <c r="DIF354" s="1461"/>
      <c r="DIG354" s="1461"/>
      <c r="DIH354" s="1461"/>
      <c r="DII354" s="1461"/>
      <c r="DIJ354" s="1461"/>
      <c r="DIK354" s="1461"/>
      <c r="DIL354" s="1461"/>
      <c r="DIM354" s="1461"/>
      <c r="DIN354" s="1461"/>
      <c r="DIO354" s="1461"/>
      <c r="DIP354" s="1461"/>
      <c r="DIQ354" s="1461"/>
      <c r="DIR354" s="1461"/>
      <c r="DIS354" s="1461"/>
      <c r="DIT354" s="1461"/>
      <c r="DIU354" s="1461"/>
      <c r="DIV354" s="1461"/>
      <c r="DIW354" s="1461"/>
      <c r="DIX354" s="1461"/>
      <c r="DIY354" s="1461"/>
      <c r="DIZ354" s="1461"/>
      <c r="DJA354" s="1461"/>
      <c r="DJB354" s="1461"/>
      <c r="DJC354" s="1461"/>
      <c r="DJD354" s="1461"/>
      <c r="DJE354" s="1461"/>
      <c r="DJF354" s="1461"/>
      <c r="DJG354" s="1461"/>
      <c r="DJH354" s="1461"/>
      <c r="DJI354" s="1461"/>
      <c r="DJJ354" s="1461"/>
      <c r="DJK354" s="1461"/>
      <c r="DJL354" s="1461"/>
      <c r="DJM354" s="1461"/>
      <c r="DJN354" s="1461"/>
      <c r="DJO354" s="1461"/>
      <c r="DJP354" s="1461"/>
      <c r="DJQ354" s="1461"/>
      <c r="DJR354" s="1461"/>
      <c r="DJS354" s="1461"/>
      <c r="DJT354" s="1461"/>
      <c r="DJU354" s="1461"/>
      <c r="DJV354" s="1461"/>
      <c r="DJW354" s="1461"/>
      <c r="DJX354" s="1461"/>
      <c r="DJY354" s="1461"/>
      <c r="DJZ354" s="1461"/>
      <c r="DKA354" s="1461"/>
      <c r="DKB354" s="1461"/>
      <c r="DKC354" s="1461"/>
      <c r="DKD354" s="1461"/>
      <c r="DKE354" s="1461"/>
      <c r="DKF354" s="1461"/>
      <c r="DKG354" s="1461"/>
      <c r="DKH354" s="1461"/>
      <c r="DKI354" s="1461"/>
      <c r="DKJ354" s="1461"/>
      <c r="DKK354" s="1461"/>
      <c r="DKL354" s="1461"/>
      <c r="DKM354" s="1461"/>
      <c r="DKN354" s="1461"/>
      <c r="DKO354" s="1461"/>
      <c r="DKP354" s="1461"/>
      <c r="DKQ354" s="1461"/>
      <c r="DKR354" s="1461"/>
      <c r="DKS354" s="1461"/>
      <c r="DKT354" s="1461"/>
      <c r="DKU354" s="1461"/>
      <c r="DKV354" s="1461"/>
      <c r="DKW354" s="1461"/>
      <c r="DKX354" s="1461"/>
      <c r="DKY354" s="1461"/>
      <c r="DKZ354" s="1461"/>
      <c r="DLA354" s="1461"/>
      <c r="DLB354" s="1461"/>
      <c r="DLC354" s="1461"/>
      <c r="DLD354" s="1461"/>
      <c r="DLE354" s="1461"/>
      <c r="DLF354" s="1461"/>
      <c r="DLG354" s="1461"/>
      <c r="DLH354" s="1461"/>
      <c r="DLI354" s="1461"/>
      <c r="DLJ354" s="1461"/>
      <c r="DLK354" s="1461"/>
      <c r="DLL354" s="1461"/>
      <c r="DLM354" s="1461"/>
      <c r="DLN354" s="1461"/>
      <c r="DLO354" s="1461"/>
      <c r="DLP354" s="1461"/>
      <c r="DLQ354" s="1461"/>
      <c r="DLR354" s="1461"/>
      <c r="DLS354" s="1461"/>
      <c r="DLT354" s="1461"/>
      <c r="DLU354" s="1461"/>
      <c r="DLV354" s="1461"/>
      <c r="DLW354" s="1461"/>
      <c r="DLX354" s="1461"/>
      <c r="DLY354" s="1461"/>
      <c r="DLZ354" s="1461"/>
      <c r="DMA354" s="1461"/>
      <c r="DMB354" s="1461"/>
      <c r="DMC354" s="1461"/>
      <c r="DMD354" s="1461"/>
      <c r="DME354" s="1461"/>
      <c r="DMF354" s="1461"/>
      <c r="DMG354" s="1461"/>
      <c r="DMH354" s="1461"/>
      <c r="DMI354" s="1461"/>
      <c r="DMJ354" s="1461"/>
      <c r="DMK354" s="1461"/>
      <c r="DML354" s="1461"/>
      <c r="DMM354" s="1461"/>
      <c r="DMN354" s="1461"/>
      <c r="DMO354" s="1461"/>
      <c r="DMP354" s="1461"/>
      <c r="DMQ354" s="1461"/>
      <c r="DMR354" s="1461"/>
      <c r="DMS354" s="1461"/>
      <c r="DMT354" s="1461"/>
      <c r="DMU354" s="1461"/>
      <c r="DMV354" s="1461"/>
      <c r="DMW354" s="1461"/>
      <c r="DMX354" s="1461"/>
      <c r="DMY354" s="1461"/>
      <c r="DMZ354" s="1461"/>
      <c r="DNA354" s="1461"/>
      <c r="DNB354" s="1461"/>
      <c r="DNC354" s="1461"/>
      <c r="DND354" s="1461"/>
      <c r="DNE354" s="1461"/>
      <c r="DNF354" s="1461"/>
      <c r="DNG354" s="1461"/>
      <c r="DNH354" s="1461"/>
      <c r="DNI354" s="1461"/>
      <c r="DNJ354" s="1461"/>
      <c r="DNK354" s="1461"/>
      <c r="DNL354" s="1461"/>
      <c r="DNM354" s="1461"/>
      <c r="DNN354" s="1461"/>
      <c r="DNO354" s="1461"/>
      <c r="DNP354" s="1461"/>
      <c r="DNQ354" s="1461"/>
      <c r="DNR354" s="1461"/>
      <c r="DNS354" s="1461"/>
      <c r="DNT354" s="1461"/>
      <c r="DNU354" s="1461"/>
      <c r="DNV354" s="1461"/>
      <c r="DNW354" s="1461"/>
      <c r="DNX354" s="1461"/>
      <c r="DNY354" s="1461"/>
      <c r="DNZ354" s="1461"/>
      <c r="DOA354" s="1461"/>
      <c r="DOB354" s="1461"/>
      <c r="DOC354" s="1461"/>
      <c r="DOD354" s="1461"/>
      <c r="DOE354" s="1461"/>
      <c r="DOF354" s="1461"/>
      <c r="DOG354" s="1461"/>
      <c r="DOH354" s="1461"/>
      <c r="DOI354" s="1461"/>
      <c r="DOJ354" s="1461"/>
      <c r="DOK354" s="1461"/>
      <c r="DOL354" s="1461"/>
      <c r="DOM354" s="1461"/>
      <c r="DON354" s="1461"/>
      <c r="DOO354" s="1461"/>
      <c r="DOP354" s="1461"/>
      <c r="DOQ354" s="1461"/>
      <c r="DOR354" s="1461"/>
      <c r="DOS354" s="1461"/>
      <c r="DOT354" s="1461"/>
      <c r="DOU354" s="1461"/>
      <c r="DOV354" s="1461"/>
      <c r="DOW354" s="1461"/>
      <c r="DOX354" s="1461"/>
      <c r="DOY354" s="1461"/>
      <c r="DOZ354" s="1461"/>
      <c r="DPA354" s="1461"/>
      <c r="DPB354" s="1461"/>
      <c r="DPC354" s="1461"/>
      <c r="DPD354" s="1461"/>
      <c r="DPE354" s="1461"/>
      <c r="DPF354" s="1461"/>
      <c r="DPG354" s="1461"/>
      <c r="DPH354" s="1461"/>
      <c r="DPI354" s="1461"/>
      <c r="DPJ354" s="1461"/>
      <c r="DPK354" s="1461"/>
      <c r="DPL354" s="1461"/>
      <c r="DPM354" s="1461"/>
      <c r="DPN354" s="1461"/>
      <c r="DPO354" s="1461"/>
      <c r="DPP354" s="1461"/>
      <c r="DPQ354" s="1461"/>
      <c r="DPR354" s="1461"/>
      <c r="DPS354" s="1461"/>
      <c r="DPT354" s="1461"/>
      <c r="DPU354" s="1461"/>
      <c r="DPV354" s="1461"/>
      <c r="DPW354" s="1461"/>
      <c r="DPX354" s="1461"/>
      <c r="DPY354" s="1461"/>
      <c r="DPZ354" s="1461"/>
      <c r="DQA354" s="1461"/>
      <c r="DQB354" s="1461"/>
      <c r="DQC354" s="1461"/>
      <c r="DQD354" s="1461"/>
      <c r="DQE354" s="1461"/>
      <c r="DQF354" s="1461"/>
      <c r="DQG354" s="1461"/>
      <c r="DQH354" s="1461"/>
      <c r="DQI354" s="1461"/>
      <c r="DQJ354" s="1461"/>
      <c r="DQK354" s="1461"/>
      <c r="DQL354" s="1461"/>
      <c r="DQM354" s="1461"/>
      <c r="DQN354" s="1461"/>
      <c r="DQO354" s="1461"/>
      <c r="DQP354" s="1461"/>
      <c r="DQQ354" s="1461"/>
      <c r="DQR354" s="1461"/>
      <c r="DQS354" s="1461"/>
      <c r="DQT354" s="1461"/>
      <c r="DQU354" s="1461"/>
      <c r="DQV354" s="1461"/>
      <c r="DQW354" s="1461"/>
      <c r="DQX354" s="1461"/>
      <c r="DQY354" s="1461"/>
      <c r="DQZ354" s="1461"/>
      <c r="DRA354" s="1461"/>
      <c r="DRB354" s="1461"/>
      <c r="DRC354" s="1461"/>
      <c r="DRD354" s="1461"/>
      <c r="DRE354" s="1461"/>
      <c r="DRF354" s="1461"/>
      <c r="DRG354" s="1461"/>
      <c r="DRH354" s="1461"/>
      <c r="DRI354" s="1461"/>
      <c r="DRJ354" s="1461"/>
      <c r="DRK354" s="1461"/>
      <c r="DRL354" s="1461"/>
      <c r="DRM354" s="1461"/>
      <c r="DRN354" s="1461"/>
      <c r="DRO354" s="1461"/>
      <c r="DRP354" s="1461"/>
      <c r="DRQ354" s="1461"/>
      <c r="DRR354" s="1461"/>
      <c r="DRS354" s="1461"/>
      <c r="DRT354" s="1461"/>
      <c r="DRU354" s="1461"/>
      <c r="DRV354" s="1461"/>
      <c r="DRW354" s="1461"/>
      <c r="DRX354" s="1461"/>
      <c r="DRY354" s="1461"/>
      <c r="DRZ354" s="1461"/>
      <c r="DSA354" s="1461"/>
      <c r="DSB354" s="1461"/>
      <c r="DSC354" s="1461"/>
      <c r="DSD354" s="1461"/>
      <c r="DSE354" s="1461"/>
      <c r="DSF354" s="1461"/>
      <c r="DSG354" s="1461"/>
      <c r="DSH354" s="1461"/>
      <c r="DSI354" s="1461"/>
      <c r="DSJ354" s="1461"/>
      <c r="DSK354" s="1461"/>
      <c r="DSL354" s="1461"/>
      <c r="DSM354" s="1461"/>
      <c r="DSN354" s="1461"/>
      <c r="DSO354" s="1461"/>
      <c r="DSP354" s="1461"/>
      <c r="DSQ354" s="1461"/>
      <c r="DSR354" s="1461"/>
      <c r="DSS354" s="1461"/>
      <c r="DST354" s="1461"/>
      <c r="DSU354" s="1461"/>
      <c r="DSV354" s="1461"/>
      <c r="DSW354" s="1461"/>
      <c r="DSX354" s="1461"/>
      <c r="DSY354" s="1461"/>
      <c r="DSZ354" s="1461"/>
      <c r="DTA354" s="1461"/>
      <c r="DTB354" s="1461"/>
      <c r="DTC354" s="1461"/>
      <c r="DTD354" s="1461"/>
      <c r="DTE354" s="1461"/>
      <c r="DTF354" s="1461"/>
      <c r="DTG354" s="1461"/>
      <c r="DTH354" s="1461"/>
      <c r="DTI354" s="1461"/>
      <c r="DTJ354" s="1461"/>
      <c r="DTK354" s="1461"/>
      <c r="DTL354" s="1461"/>
      <c r="DTM354" s="1461"/>
      <c r="DTN354" s="1461"/>
      <c r="DTO354" s="1461"/>
      <c r="DTP354" s="1461"/>
      <c r="DTQ354" s="1461"/>
      <c r="DTR354" s="1461"/>
      <c r="DTS354" s="1461"/>
      <c r="DTT354" s="1461"/>
      <c r="DTU354" s="1461"/>
      <c r="DTV354" s="1461"/>
      <c r="DTW354" s="1461"/>
      <c r="DTX354" s="1461"/>
      <c r="DTY354" s="1461"/>
      <c r="DTZ354" s="1461"/>
      <c r="DUA354" s="1461"/>
      <c r="DUB354" s="1461"/>
      <c r="DUC354" s="1461"/>
      <c r="DUD354" s="1461"/>
      <c r="DUE354" s="1461"/>
      <c r="DUF354" s="1461"/>
      <c r="DUG354" s="1461"/>
      <c r="DUH354" s="1461"/>
      <c r="DUI354" s="1461"/>
      <c r="DUJ354" s="1461"/>
      <c r="DUK354" s="1461"/>
      <c r="DUL354" s="1461"/>
      <c r="DUM354" s="1461"/>
      <c r="DUN354" s="1461"/>
      <c r="DUO354" s="1461"/>
      <c r="DUP354" s="1461"/>
      <c r="DUQ354" s="1461"/>
      <c r="DUR354" s="1461"/>
      <c r="DUS354" s="1461"/>
      <c r="DUT354" s="1461"/>
      <c r="DUU354" s="1461"/>
      <c r="DUV354" s="1461"/>
      <c r="DUW354" s="1461"/>
      <c r="DUX354" s="1461"/>
      <c r="DUY354" s="1461"/>
      <c r="DUZ354" s="1461"/>
      <c r="DVA354" s="1461"/>
      <c r="DVB354" s="1461"/>
      <c r="DVC354" s="1461"/>
      <c r="DVD354" s="1461"/>
      <c r="DVE354" s="1461"/>
      <c r="DVF354" s="1461"/>
      <c r="DVG354" s="1461"/>
      <c r="DVH354" s="1461"/>
      <c r="DVI354" s="1461"/>
      <c r="DVJ354" s="1461"/>
      <c r="DVK354" s="1461"/>
      <c r="DVL354" s="1461"/>
      <c r="DVM354" s="1461"/>
      <c r="DVN354" s="1461"/>
      <c r="DVO354" s="1461"/>
      <c r="DVP354" s="1461"/>
      <c r="DVQ354" s="1461"/>
      <c r="DVR354" s="1461"/>
      <c r="DVS354" s="1461"/>
      <c r="DVT354" s="1461"/>
      <c r="DVU354" s="1461"/>
      <c r="DVV354" s="1461"/>
      <c r="DVW354" s="1461"/>
      <c r="DVX354" s="1461"/>
      <c r="DVY354" s="1461"/>
      <c r="DVZ354" s="1461"/>
      <c r="DWA354" s="1461"/>
      <c r="DWB354" s="1461"/>
      <c r="DWC354" s="1461"/>
      <c r="DWD354" s="1461"/>
      <c r="DWE354" s="1461"/>
      <c r="DWF354" s="1461"/>
      <c r="DWG354" s="1461"/>
      <c r="DWH354" s="1461"/>
      <c r="DWI354" s="1461"/>
      <c r="DWJ354" s="1461"/>
      <c r="DWK354" s="1461"/>
      <c r="DWL354" s="1461"/>
      <c r="DWM354" s="1461"/>
      <c r="DWN354" s="1461"/>
      <c r="DWO354" s="1461"/>
      <c r="DWP354" s="1461"/>
      <c r="DWQ354" s="1461"/>
      <c r="DWR354" s="1461"/>
      <c r="DWS354" s="1461"/>
      <c r="DWT354" s="1461"/>
      <c r="DWU354" s="1461"/>
      <c r="DWV354" s="1461"/>
      <c r="DWW354" s="1461"/>
      <c r="DWX354" s="1461"/>
      <c r="DWY354" s="1461"/>
      <c r="DWZ354" s="1461"/>
      <c r="DXA354" s="1461"/>
      <c r="DXB354" s="1461"/>
      <c r="DXC354" s="1461"/>
      <c r="DXD354" s="1461"/>
      <c r="DXE354" s="1461"/>
      <c r="DXF354" s="1461"/>
      <c r="DXG354" s="1461"/>
      <c r="DXH354" s="1461"/>
      <c r="DXI354" s="1461"/>
      <c r="DXJ354" s="1461"/>
      <c r="DXK354" s="1461"/>
      <c r="DXL354" s="1461"/>
      <c r="DXM354" s="1461"/>
      <c r="DXN354" s="1461"/>
      <c r="DXO354" s="1461"/>
      <c r="DXP354" s="1461"/>
      <c r="DXQ354" s="1461"/>
      <c r="DXR354" s="1461"/>
      <c r="DXS354" s="1461"/>
      <c r="DXT354" s="1461"/>
      <c r="DXU354" s="1461"/>
      <c r="DXV354" s="1461"/>
      <c r="DXW354" s="1461"/>
      <c r="DXX354" s="1461"/>
      <c r="DXY354" s="1461"/>
      <c r="DXZ354" s="1461"/>
      <c r="DYA354" s="1461"/>
      <c r="DYB354" s="1461"/>
      <c r="DYC354" s="1461"/>
      <c r="DYD354" s="1461"/>
      <c r="DYE354" s="1461"/>
      <c r="DYF354" s="1461"/>
      <c r="DYG354" s="1461"/>
      <c r="DYH354" s="1461"/>
      <c r="DYI354" s="1461"/>
      <c r="DYJ354" s="1461"/>
      <c r="DYK354" s="1461"/>
      <c r="DYL354" s="1461"/>
      <c r="DYM354" s="1461"/>
      <c r="DYN354" s="1461"/>
      <c r="DYO354" s="1461"/>
      <c r="DYP354" s="1461"/>
      <c r="DYQ354" s="1461"/>
      <c r="DYR354" s="1461"/>
      <c r="DYS354" s="1461"/>
      <c r="DYT354" s="1461"/>
      <c r="DYU354" s="1461"/>
      <c r="DYV354" s="1461"/>
      <c r="DYW354" s="1461"/>
      <c r="DYX354" s="1461"/>
      <c r="DYY354" s="1461"/>
      <c r="DYZ354" s="1461"/>
      <c r="DZA354" s="1461"/>
      <c r="DZB354" s="1461"/>
      <c r="DZC354" s="1461"/>
      <c r="DZD354" s="1461"/>
      <c r="DZE354" s="1461"/>
      <c r="DZF354" s="1461"/>
      <c r="DZG354" s="1461"/>
      <c r="DZH354" s="1461"/>
      <c r="DZI354" s="1461"/>
      <c r="DZJ354" s="1461"/>
      <c r="DZK354" s="1461"/>
      <c r="DZL354" s="1461"/>
      <c r="DZM354" s="1461"/>
      <c r="DZN354" s="1461"/>
      <c r="DZO354" s="1461"/>
      <c r="DZP354" s="1461"/>
      <c r="DZQ354" s="1461"/>
      <c r="DZR354" s="1461"/>
      <c r="DZS354" s="1461"/>
      <c r="DZT354" s="1461"/>
      <c r="DZU354" s="1461"/>
      <c r="DZV354" s="1461"/>
      <c r="DZW354" s="1461"/>
      <c r="DZX354" s="1461"/>
      <c r="DZY354" s="1461"/>
      <c r="DZZ354" s="1461"/>
      <c r="EAA354" s="1461"/>
      <c r="EAB354" s="1461"/>
      <c r="EAC354" s="1461"/>
      <c r="EAD354" s="1461"/>
      <c r="EAE354" s="1461"/>
      <c r="EAF354" s="1461"/>
      <c r="EAG354" s="1461"/>
      <c r="EAH354" s="1461"/>
      <c r="EAI354" s="1461"/>
      <c r="EAJ354" s="1461"/>
      <c r="EAK354" s="1461"/>
      <c r="EAL354" s="1461"/>
      <c r="EAM354" s="1461"/>
      <c r="EAN354" s="1461"/>
      <c r="EAO354" s="1461"/>
      <c r="EAP354" s="1461"/>
      <c r="EAQ354" s="1461"/>
      <c r="EAR354" s="1461"/>
      <c r="EAS354" s="1461"/>
      <c r="EAT354" s="1461"/>
      <c r="EAU354" s="1461"/>
      <c r="EAV354" s="1461"/>
      <c r="EAW354" s="1461"/>
      <c r="EAX354" s="1461"/>
      <c r="EAY354" s="1461"/>
      <c r="EAZ354" s="1461"/>
      <c r="EBA354" s="1461"/>
      <c r="EBB354" s="1461"/>
      <c r="EBC354" s="1461"/>
      <c r="EBD354" s="1461"/>
      <c r="EBE354" s="1461"/>
      <c r="EBF354" s="1461"/>
      <c r="EBG354" s="1461"/>
      <c r="EBH354" s="1461"/>
      <c r="EBI354" s="1461"/>
      <c r="EBJ354" s="1461"/>
      <c r="EBK354" s="1461"/>
      <c r="EBL354" s="1461"/>
      <c r="EBM354" s="1461"/>
      <c r="EBN354" s="1461"/>
      <c r="EBO354" s="1461"/>
      <c r="EBP354" s="1461"/>
      <c r="EBQ354" s="1461"/>
      <c r="EBR354" s="1461"/>
      <c r="EBS354" s="1461"/>
      <c r="EBT354" s="1461"/>
      <c r="EBU354" s="1461"/>
      <c r="EBV354" s="1461"/>
      <c r="EBW354" s="1461"/>
      <c r="EBX354" s="1461"/>
      <c r="EBY354" s="1461"/>
      <c r="EBZ354" s="1461"/>
      <c r="ECA354" s="1461"/>
      <c r="ECB354" s="1461"/>
      <c r="ECC354" s="1461"/>
      <c r="ECD354" s="1461"/>
      <c r="ECE354" s="1461"/>
      <c r="ECF354" s="1461"/>
      <c r="ECG354" s="1461"/>
      <c r="ECH354" s="1461"/>
      <c r="ECI354" s="1461"/>
      <c r="ECJ354" s="1461"/>
      <c r="ECK354" s="1461"/>
      <c r="ECL354" s="1461"/>
      <c r="ECM354" s="1461"/>
      <c r="ECN354" s="1461"/>
      <c r="ECO354" s="1461"/>
      <c r="ECP354" s="1461"/>
      <c r="ECQ354" s="1461"/>
      <c r="ECR354" s="1461"/>
      <c r="ECS354" s="1461"/>
      <c r="ECT354" s="1461"/>
      <c r="ECU354" s="1461"/>
      <c r="ECV354" s="1461"/>
      <c r="ECW354" s="1461"/>
      <c r="ECX354" s="1461"/>
      <c r="ECY354" s="1461"/>
      <c r="ECZ354" s="1461"/>
      <c r="EDA354" s="1461"/>
      <c r="EDB354" s="1461"/>
      <c r="EDC354" s="1461"/>
      <c r="EDD354" s="1461"/>
      <c r="EDE354" s="1461"/>
      <c r="EDF354" s="1461"/>
      <c r="EDG354" s="1461"/>
      <c r="EDH354" s="1461"/>
      <c r="EDI354" s="1461"/>
      <c r="EDJ354" s="1461"/>
      <c r="EDK354" s="1461"/>
      <c r="EDL354" s="1461"/>
      <c r="EDM354" s="1461"/>
      <c r="EDN354" s="1461"/>
      <c r="EDO354" s="1461"/>
      <c r="EDP354" s="1461"/>
      <c r="EDQ354" s="1461"/>
      <c r="EDR354" s="1461"/>
      <c r="EDS354" s="1461"/>
      <c r="EDT354" s="1461"/>
      <c r="EDU354" s="1461"/>
      <c r="EDV354" s="1461"/>
      <c r="EDW354" s="1461"/>
      <c r="EDX354" s="1461"/>
      <c r="EDY354" s="1461"/>
      <c r="EDZ354" s="1461"/>
      <c r="EEA354" s="1461"/>
      <c r="EEB354" s="1461"/>
      <c r="EEC354" s="1461"/>
      <c r="EED354" s="1461"/>
      <c r="EEE354" s="1461"/>
      <c r="EEF354" s="1461"/>
      <c r="EEG354" s="1461"/>
      <c r="EEH354" s="1461"/>
      <c r="EEI354" s="1461"/>
      <c r="EEJ354" s="1461"/>
      <c r="EEK354" s="1461"/>
      <c r="EEL354" s="1461"/>
      <c r="EEM354" s="1461"/>
      <c r="EEN354" s="1461"/>
      <c r="EEO354" s="1461"/>
      <c r="EEP354" s="1461"/>
      <c r="EEQ354" s="1461"/>
      <c r="EER354" s="1461"/>
      <c r="EES354" s="1461"/>
      <c r="EET354" s="1461"/>
      <c r="EEU354" s="1461"/>
      <c r="EEV354" s="1461"/>
      <c r="EEW354" s="1461"/>
      <c r="EEX354" s="1461"/>
      <c r="EEY354" s="1461"/>
      <c r="EEZ354" s="1461"/>
      <c r="EFA354" s="1461"/>
      <c r="EFB354" s="1461"/>
      <c r="EFC354" s="1461"/>
      <c r="EFD354" s="1461"/>
      <c r="EFE354" s="1461"/>
      <c r="EFF354" s="1461"/>
      <c r="EFG354" s="1461"/>
      <c r="EFH354" s="1461"/>
      <c r="EFI354" s="1461"/>
      <c r="EFJ354" s="1461"/>
      <c r="EFK354" s="1461"/>
      <c r="EFL354" s="1461"/>
      <c r="EFM354" s="1461"/>
      <c r="EFN354" s="1461"/>
      <c r="EFO354" s="1461"/>
      <c r="EFP354" s="1461"/>
      <c r="EFQ354" s="1461"/>
      <c r="EFR354" s="1461"/>
      <c r="EFS354" s="1461"/>
      <c r="EFT354" s="1461"/>
      <c r="EFU354" s="1461"/>
      <c r="EFV354" s="1461"/>
      <c r="EFW354" s="1461"/>
      <c r="EFX354" s="1461"/>
      <c r="EFY354" s="1461"/>
      <c r="EFZ354" s="1461"/>
      <c r="EGA354" s="1461"/>
      <c r="EGB354" s="1461"/>
      <c r="EGC354" s="1461"/>
      <c r="EGD354" s="1461"/>
      <c r="EGE354" s="1461"/>
      <c r="EGF354" s="1461"/>
      <c r="EGG354" s="1461"/>
      <c r="EGH354" s="1461"/>
      <c r="EGI354" s="1461"/>
      <c r="EGJ354" s="1461"/>
      <c r="EGK354" s="1461"/>
      <c r="EGL354" s="1461"/>
      <c r="EGM354" s="1461"/>
      <c r="EGN354" s="1461"/>
      <c r="EGO354" s="1461"/>
      <c r="EGP354" s="1461"/>
      <c r="EGQ354" s="1461"/>
      <c r="EGR354" s="1461"/>
      <c r="EGS354" s="1461"/>
      <c r="EGT354" s="1461"/>
      <c r="EGU354" s="1461"/>
      <c r="EGV354" s="1461"/>
      <c r="EGW354" s="1461"/>
      <c r="EGX354" s="1461"/>
      <c r="EGY354" s="1461"/>
      <c r="EGZ354" s="1461"/>
      <c r="EHA354" s="1461"/>
      <c r="EHB354" s="1461"/>
      <c r="EHC354" s="1461"/>
      <c r="EHD354" s="1461"/>
      <c r="EHE354" s="1461"/>
      <c r="EHF354" s="1461"/>
      <c r="EHG354" s="1461"/>
      <c r="EHH354" s="1461"/>
      <c r="EHI354" s="1461"/>
      <c r="EHJ354" s="1461"/>
      <c r="EHK354" s="1461"/>
      <c r="EHL354" s="1461"/>
      <c r="EHM354" s="1461"/>
      <c r="EHN354" s="1461"/>
      <c r="EHO354" s="1461"/>
      <c r="EHP354" s="1461"/>
      <c r="EHQ354" s="1461"/>
      <c r="EHR354" s="1461"/>
      <c r="EHS354" s="1461"/>
      <c r="EHT354" s="1461"/>
      <c r="EHU354" s="1461"/>
      <c r="EHV354" s="1461"/>
      <c r="EHW354" s="1461"/>
      <c r="EHX354" s="1461"/>
      <c r="EHY354" s="1461"/>
      <c r="EHZ354" s="1461"/>
      <c r="EIA354" s="1461"/>
      <c r="EIB354" s="1461"/>
      <c r="EIC354" s="1461"/>
      <c r="EID354" s="1461"/>
      <c r="EIE354" s="1461"/>
      <c r="EIF354" s="1461"/>
      <c r="EIG354" s="1461"/>
      <c r="EIH354" s="1461"/>
      <c r="EII354" s="1461"/>
      <c r="EIJ354" s="1461"/>
      <c r="EIK354" s="1461"/>
      <c r="EIL354" s="1461"/>
      <c r="EIM354" s="1461"/>
      <c r="EIN354" s="1461"/>
      <c r="EIO354" s="1461"/>
      <c r="EIP354" s="1461"/>
      <c r="EIQ354" s="1461"/>
      <c r="EIR354" s="1461"/>
      <c r="EIS354" s="1461"/>
      <c r="EIT354" s="1461"/>
      <c r="EIU354" s="1461"/>
      <c r="EIV354" s="1461"/>
      <c r="EIW354" s="1461"/>
      <c r="EIX354" s="1461"/>
      <c r="EIY354" s="1461"/>
      <c r="EIZ354" s="1461"/>
      <c r="EJA354" s="1461"/>
      <c r="EJB354" s="1461"/>
      <c r="EJC354" s="1461"/>
      <c r="EJD354" s="1461"/>
      <c r="EJE354" s="1461"/>
      <c r="EJF354" s="1461"/>
      <c r="EJG354" s="1461"/>
      <c r="EJH354" s="1461"/>
      <c r="EJI354" s="1461"/>
      <c r="EJJ354" s="1461"/>
      <c r="EJK354" s="1461"/>
      <c r="EJL354" s="1461"/>
      <c r="EJM354" s="1461"/>
      <c r="EJN354" s="1461"/>
      <c r="EJO354" s="1461"/>
      <c r="EJP354" s="1461"/>
      <c r="EJQ354" s="1461"/>
      <c r="EJR354" s="1461"/>
      <c r="EJS354" s="1461"/>
      <c r="EJT354" s="1461"/>
      <c r="EJU354" s="1461"/>
      <c r="EJV354" s="1461"/>
      <c r="EJW354" s="1461"/>
      <c r="EJX354" s="1461"/>
      <c r="EJY354" s="1461"/>
      <c r="EJZ354" s="1461"/>
      <c r="EKA354" s="1461"/>
      <c r="EKB354" s="1461"/>
      <c r="EKC354" s="1461"/>
      <c r="EKD354" s="1461"/>
      <c r="EKE354" s="1461"/>
      <c r="EKF354" s="1461"/>
      <c r="EKG354" s="1461"/>
      <c r="EKH354" s="1461"/>
      <c r="EKI354" s="1461"/>
      <c r="EKJ354" s="1461"/>
      <c r="EKK354" s="1461"/>
      <c r="EKL354" s="1461"/>
      <c r="EKM354" s="1461"/>
      <c r="EKN354" s="1461"/>
      <c r="EKO354" s="1461"/>
      <c r="EKP354" s="1461"/>
      <c r="EKQ354" s="1461"/>
      <c r="EKR354" s="1461"/>
      <c r="EKS354" s="1461"/>
      <c r="EKT354" s="1461"/>
      <c r="EKU354" s="1461"/>
      <c r="EKV354" s="1461"/>
      <c r="EKW354" s="1461"/>
      <c r="EKX354" s="1461"/>
      <c r="EKY354" s="1461"/>
      <c r="EKZ354" s="1461"/>
      <c r="ELA354" s="1461"/>
      <c r="ELB354" s="1461"/>
      <c r="ELC354" s="1461"/>
      <c r="ELD354" s="1461"/>
      <c r="ELE354" s="1461"/>
      <c r="ELF354" s="1461"/>
      <c r="ELG354" s="1461"/>
      <c r="ELH354" s="1461"/>
      <c r="ELI354" s="1461"/>
      <c r="ELJ354" s="1461"/>
      <c r="ELK354" s="1461"/>
      <c r="ELL354" s="1461"/>
      <c r="ELM354" s="1461"/>
      <c r="ELN354" s="1461"/>
      <c r="ELO354" s="1461"/>
      <c r="ELP354" s="1461"/>
      <c r="ELQ354" s="1461"/>
      <c r="ELR354" s="1461"/>
      <c r="ELS354" s="1461"/>
      <c r="ELT354" s="1461"/>
      <c r="ELU354" s="1461"/>
      <c r="ELV354" s="1461"/>
      <c r="ELW354" s="1461"/>
      <c r="ELX354" s="1461"/>
      <c r="ELY354" s="1461"/>
      <c r="ELZ354" s="1461"/>
      <c r="EMA354" s="1461"/>
      <c r="EMB354" s="1461"/>
      <c r="EMC354" s="1461"/>
      <c r="EMD354" s="1461"/>
      <c r="EME354" s="1461"/>
      <c r="EMF354" s="1461"/>
      <c r="EMG354" s="1461"/>
      <c r="EMH354" s="1461"/>
      <c r="EMI354" s="1461"/>
      <c r="EMJ354" s="1461"/>
      <c r="EMK354" s="1461"/>
      <c r="EML354" s="1461"/>
      <c r="EMM354" s="1461"/>
      <c r="EMN354" s="1461"/>
      <c r="EMO354" s="1461"/>
      <c r="EMP354" s="1461"/>
      <c r="EMQ354" s="1461"/>
      <c r="EMR354" s="1461"/>
      <c r="EMS354" s="1461"/>
      <c r="EMT354" s="1461"/>
      <c r="EMU354" s="1461"/>
      <c r="EMV354" s="1461"/>
      <c r="EMW354" s="1461"/>
      <c r="EMX354" s="1461"/>
      <c r="EMY354" s="1461"/>
      <c r="EMZ354" s="1461"/>
      <c r="ENA354" s="1461"/>
      <c r="ENB354" s="1461"/>
      <c r="ENC354" s="1461"/>
      <c r="END354" s="1461"/>
      <c r="ENE354" s="1461"/>
      <c r="ENF354" s="1461"/>
      <c r="ENG354" s="1461"/>
      <c r="ENH354" s="1461"/>
      <c r="ENI354" s="1461"/>
      <c r="ENJ354" s="1461"/>
      <c r="ENK354" s="1461"/>
      <c r="ENL354" s="1461"/>
      <c r="ENM354" s="1461"/>
      <c r="ENN354" s="1461"/>
      <c r="ENO354" s="1461"/>
      <c r="ENP354" s="1461"/>
      <c r="ENQ354" s="1461"/>
      <c r="ENR354" s="1461"/>
      <c r="ENS354" s="1461"/>
      <c r="ENT354" s="1461"/>
      <c r="ENU354" s="1461"/>
      <c r="ENV354" s="1461"/>
      <c r="ENW354" s="1461"/>
      <c r="ENX354" s="1461"/>
      <c r="ENY354" s="1461"/>
      <c r="ENZ354" s="1461"/>
      <c r="EOA354" s="1461"/>
      <c r="EOB354" s="1461"/>
      <c r="EOC354" s="1461"/>
      <c r="EOD354" s="1461"/>
      <c r="EOE354" s="1461"/>
      <c r="EOF354" s="1461"/>
      <c r="EOG354" s="1461"/>
      <c r="EOH354" s="1461"/>
      <c r="EOI354" s="1461"/>
      <c r="EOJ354" s="1461"/>
      <c r="EOK354" s="1461"/>
      <c r="EOL354" s="1461"/>
      <c r="EOM354" s="1461"/>
      <c r="EON354" s="1461"/>
      <c r="EOO354" s="1461"/>
      <c r="EOP354" s="1461"/>
      <c r="EOQ354" s="1461"/>
      <c r="EOR354" s="1461"/>
      <c r="EOS354" s="1461"/>
      <c r="EOT354" s="1461"/>
      <c r="EOU354" s="1461"/>
      <c r="EOV354" s="1461"/>
      <c r="EOW354" s="1461"/>
      <c r="EOX354" s="1461"/>
      <c r="EOY354" s="1461"/>
      <c r="EOZ354" s="1461"/>
      <c r="EPA354" s="1461"/>
      <c r="EPB354" s="1461"/>
      <c r="EPC354" s="1461"/>
      <c r="EPD354" s="1461"/>
      <c r="EPE354" s="1461"/>
      <c r="EPF354" s="1461"/>
      <c r="EPG354" s="1461"/>
      <c r="EPH354" s="1461"/>
      <c r="EPI354" s="1461"/>
      <c r="EPJ354" s="1461"/>
      <c r="EPK354" s="1461"/>
      <c r="EPL354" s="1461"/>
      <c r="EPM354" s="1461"/>
      <c r="EPN354" s="1461"/>
      <c r="EPO354" s="1461"/>
      <c r="EPP354" s="1461"/>
      <c r="EPQ354" s="1461"/>
      <c r="EPR354" s="1461"/>
      <c r="EPS354" s="1461"/>
      <c r="EPT354" s="1461"/>
      <c r="EPU354" s="1461"/>
      <c r="EPV354" s="1461"/>
      <c r="EPW354" s="1461"/>
      <c r="EPX354" s="1461"/>
      <c r="EPY354" s="1461"/>
      <c r="EPZ354" s="1461"/>
      <c r="EQA354" s="1461"/>
      <c r="EQB354" s="1461"/>
      <c r="EQC354" s="1461"/>
      <c r="EQD354" s="1461"/>
      <c r="EQE354" s="1461"/>
      <c r="EQF354" s="1461"/>
      <c r="EQG354" s="1461"/>
      <c r="EQH354" s="1461"/>
      <c r="EQI354" s="1461"/>
      <c r="EQJ354" s="1461"/>
      <c r="EQK354" s="1461"/>
      <c r="EQL354" s="1461"/>
      <c r="EQM354" s="1461"/>
      <c r="EQN354" s="1461"/>
      <c r="EQO354" s="1461"/>
      <c r="EQP354" s="1461"/>
      <c r="EQQ354" s="1461"/>
      <c r="EQR354" s="1461"/>
      <c r="EQS354" s="1461"/>
      <c r="EQT354" s="1461"/>
      <c r="EQU354" s="1461"/>
      <c r="EQV354" s="1461"/>
      <c r="EQW354" s="1461"/>
      <c r="EQX354" s="1461"/>
      <c r="EQY354" s="1461"/>
      <c r="EQZ354" s="1461"/>
      <c r="ERA354" s="1461"/>
      <c r="ERB354" s="1461"/>
      <c r="ERC354" s="1461"/>
      <c r="ERD354" s="1461"/>
      <c r="ERE354" s="1461"/>
      <c r="ERF354" s="1461"/>
      <c r="ERG354" s="1461"/>
      <c r="ERH354" s="1461"/>
      <c r="ERI354" s="1461"/>
      <c r="ERJ354" s="1461"/>
      <c r="ERK354" s="1461"/>
      <c r="ERL354" s="1461"/>
      <c r="ERM354" s="1461"/>
      <c r="ERN354" s="1461"/>
      <c r="ERO354" s="1461"/>
      <c r="ERP354" s="1461"/>
      <c r="ERQ354" s="1461"/>
      <c r="ERR354" s="1461"/>
      <c r="ERS354" s="1461"/>
      <c r="ERT354" s="1461"/>
      <c r="ERU354" s="1461"/>
      <c r="ERV354" s="1461"/>
      <c r="ERW354" s="1461"/>
      <c r="ERX354" s="1461"/>
      <c r="ERY354" s="1461"/>
      <c r="ERZ354" s="1461"/>
      <c r="ESA354" s="1461"/>
      <c r="ESB354" s="1461"/>
      <c r="ESC354" s="1461"/>
      <c r="ESD354" s="1461"/>
      <c r="ESE354" s="1461"/>
      <c r="ESF354" s="1461"/>
      <c r="ESG354" s="1461"/>
      <c r="ESH354" s="1461"/>
      <c r="ESI354" s="1461"/>
      <c r="ESJ354" s="1461"/>
      <c r="ESK354" s="1461"/>
      <c r="ESL354" s="1461"/>
      <c r="ESM354" s="1461"/>
      <c r="ESN354" s="1461"/>
      <c r="ESO354" s="1461"/>
      <c r="ESP354" s="1461"/>
      <c r="ESQ354" s="1461"/>
      <c r="ESR354" s="1461"/>
      <c r="ESS354" s="1461"/>
      <c r="EST354" s="1461"/>
      <c r="ESU354" s="1461"/>
      <c r="ESV354" s="1461"/>
      <c r="ESW354" s="1461"/>
      <c r="ESX354" s="1461"/>
      <c r="ESY354" s="1461"/>
      <c r="ESZ354" s="1461"/>
      <c r="ETA354" s="1461"/>
      <c r="ETB354" s="1461"/>
      <c r="ETC354" s="1461"/>
      <c r="ETD354" s="1461"/>
      <c r="ETE354" s="1461"/>
      <c r="ETF354" s="1461"/>
      <c r="ETG354" s="1461"/>
      <c r="ETH354" s="1461"/>
      <c r="ETI354" s="1461"/>
      <c r="ETJ354" s="1461"/>
      <c r="ETK354" s="1461"/>
      <c r="ETL354" s="1461"/>
      <c r="ETM354" s="1461"/>
      <c r="ETN354" s="1461"/>
      <c r="ETO354" s="1461"/>
      <c r="ETP354" s="1461"/>
      <c r="ETQ354" s="1461"/>
      <c r="ETR354" s="1461"/>
      <c r="ETS354" s="1461"/>
      <c r="ETT354" s="1461"/>
      <c r="ETU354" s="1461"/>
      <c r="ETV354" s="1461"/>
      <c r="ETW354" s="1461"/>
      <c r="ETX354" s="1461"/>
      <c r="ETY354" s="1461"/>
      <c r="ETZ354" s="1461"/>
      <c r="EUA354" s="1461"/>
      <c r="EUB354" s="1461"/>
      <c r="EUC354" s="1461"/>
      <c r="EUD354" s="1461"/>
      <c r="EUE354" s="1461"/>
      <c r="EUF354" s="1461"/>
      <c r="EUG354" s="1461"/>
      <c r="EUH354" s="1461"/>
      <c r="EUI354" s="1461"/>
      <c r="EUJ354" s="1461"/>
      <c r="EUK354" s="1461"/>
      <c r="EUL354" s="1461"/>
      <c r="EUM354" s="1461"/>
      <c r="EUN354" s="1461"/>
      <c r="EUO354" s="1461"/>
      <c r="EUP354" s="1461"/>
      <c r="EUQ354" s="1461"/>
      <c r="EUR354" s="1461"/>
      <c r="EUS354" s="1461"/>
      <c r="EUT354" s="1461"/>
      <c r="EUU354" s="1461"/>
      <c r="EUV354" s="1461"/>
      <c r="EUW354" s="1461"/>
      <c r="EUX354" s="1461"/>
      <c r="EUY354" s="1461"/>
      <c r="EUZ354" s="1461"/>
      <c r="EVA354" s="1461"/>
      <c r="EVB354" s="1461"/>
      <c r="EVC354" s="1461"/>
      <c r="EVD354" s="1461"/>
      <c r="EVE354" s="1461"/>
      <c r="EVF354" s="1461"/>
      <c r="EVG354" s="1461"/>
      <c r="EVH354" s="1461"/>
      <c r="EVI354" s="1461"/>
      <c r="EVJ354" s="1461"/>
      <c r="EVK354" s="1461"/>
      <c r="EVL354" s="1461"/>
      <c r="EVM354" s="1461"/>
      <c r="EVN354" s="1461"/>
      <c r="EVO354" s="1461"/>
      <c r="EVP354" s="1461"/>
      <c r="EVQ354" s="1461"/>
      <c r="EVR354" s="1461"/>
      <c r="EVS354" s="1461"/>
      <c r="EVT354" s="1461"/>
      <c r="EVU354" s="1461"/>
      <c r="EVV354" s="1461"/>
      <c r="EVW354" s="1461"/>
      <c r="EVX354" s="1461"/>
      <c r="EVY354" s="1461"/>
      <c r="EVZ354" s="1461"/>
      <c r="EWA354" s="1461"/>
      <c r="EWB354" s="1461"/>
      <c r="EWC354" s="1461"/>
      <c r="EWD354" s="1461"/>
      <c r="EWE354" s="1461"/>
      <c r="EWF354" s="1461"/>
      <c r="EWG354" s="1461"/>
      <c r="EWH354" s="1461"/>
      <c r="EWI354" s="1461"/>
      <c r="EWJ354" s="1461"/>
      <c r="EWK354" s="1461"/>
      <c r="EWL354" s="1461"/>
      <c r="EWM354" s="1461"/>
      <c r="EWN354" s="1461"/>
      <c r="EWO354" s="1461"/>
      <c r="EWP354" s="1461"/>
      <c r="EWQ354" s="1461"/>
      <c r="EWR354" s="1461"/>
      <c r="EWS354" s="1461"/>
      <c r="EWT354" s="1461"/>
      <c r="EWU354" s="1461"/>
      <c r="EWV354" s="1461"/>
      <c r="EWW354" s="1461"/>
      <c r="EWX354" s="1461"/>
      <c r="EWY354" s="1461"/>
      <c r="EWZ354" s="1461"/>
      <c r="EXA354" s="1461"/>
      <c r="EXB354" s="1461"/>
      <c r="EXC354" s="1461"/>
      <c r="EXD354" s="1461"/>
      <c r="EXE354" s="1461"/>
      <c r="EXF354" s="1461"/>
      <c r="EXG354" s="1461"/>
      <c r="EXH354" s="1461"/>
      <c r="EXI354" s="1461"/>
      <c r="EXJ354" s="1461"/>
      <c r="EXK354" s="1461"/>
      <c r="EXL354" s="1461"/>
      <c r="EXM354" s="1461"/>
      <c r="EXN354" s="1461"/>
      <c r="EXO354" s="1461"/>
      <c r="EXP354" s="1461"/>
      <c r="EXQ354" s="1461"/>
      <c r="EXR354" s="1461"/>
      <c r="EXS354" s="1461"/>
      <c r="EXT354" s="1461"/>
      <c r="EXU354" s="1461"/>
      <c r="EXV354" s="1461"/>
      <c r="EXW354" s="1461"/>
      <c r="EXX354" s="1461"/>
      <c r="EXY354" s="1461"/>
      <c r="EXZ354" s="1461"/>
      <c r="EYA354" s="1461"/>
      <c r="EYB354" s="1461"/>
      <c r="EYC354" s="1461"/>
      <c r="EYD354" s="1461"/>
      <c r="EYE354" s="1461"/>
      <c r="EYF354" s="1461"/>
      <c r="EYG354" s="1461"/>
      <c r="EYH354" s="1461"/>
      <c r="EYI354" s="1461"/>
      <c r="EYJ354" s="1461"/>
      <c r="EYK354" s="1461"/>
      <c r="EYL354" s="1461"/>
      <c r="EYM354" s="1461"/>
      <c r="EYN354" s="1461"/>
      <c r="EYO354" s="1461"/>
      <c r="EYP354" s="1461"/>
      <c r="EYQ354" s="1461"/>
      <c r="EYR354" s="1461"/>
      <c r="EYS354" s="1461"/>
      <c r="EYT354" s="1461"/>
      <c r="EYU354" s="1461"/>
      <c r="EYV354" s="1461"/>
      <c r="EYW354" s="1461"/>
      <c r="EYX354" s="1461"/>
      <c r="EYY354" s="1461"/>
      <c r="EYZ354" s="1461"/>
      <c r="EZA354" s="1461"/>
      <c r="EZB354" s="1461"/>
      <c r="EZC354" s="1461"/>
      <c r="EZD354" s="1461"/>
      <c r="EZE354" s="1461"/>
      <c r="EZF354" s="1461"/>
      <c r="EZG354" s="1461"/>
      <c r="EZH354" s="1461"/>
      <c r="EZI354" s="1461"/>
      <c r="EZJ354" s="1461"/>
      <c r="EZK354" s="1461"/>
      <c r="EZL354" s="1461"/>
      <c r="EZM354" s="1461"/>
      <c r="EZN354" s="1461"/>
      <c r="EZO354" s="1461"/>
      <c r="EZP354" s="1461"/>
      <c r="EZQ354" s="1461"/>
      <c r="EZR354" s="1461"/>
      <c r="EZS354" s="1461"/>
      <c r="EZT354" s="1461"/>
      <c r="EZU354" s="1461"/>
      <c r="EZV354" s="1461"/>
      <c r="EZW354" s="1461"/>
      <c r="EZX354" s="1461"/>
      <c r="EZY354" s="1461"/>
      <c r="EZZ354" s="1461"/>
      <c r="FAA354" s="1461"/>
      <c r="FAB354" s="1461"/>
      <c r="FAC354" s="1461"/>
      <c r="FAD354" s="1461"/>
      <c r="FAE354" s="1461"/>
      <c r="FAF354" s="1461"/>
      <c r="FAG354" s="1461"/>
      <c r="FAH354" s="1461"/>
      <c r="FAI354" s="1461"/>
      <c r="FAJ354" s="1461"/>
      <c r="FAK354" s="1461"/>
      <c r="FAL354" s="1461"/>
      <c r="FAM354" s="1461"/>
      <c r="FAN354" s="1461"/>
      <c r="FAO354" s="1461"/>
      <c r="FAP354" s="1461"/>
      <c r="FAQ354" s="1461"/>
      <c r="FAR354" s="1461"/>
      <c r="FAS354" s="1461"/>
      <c r="FAT354" s="1461"/>
      <c r="FAU354" s="1461"/>
      <c r="FAV354" s="1461"/>
      <c r="FAW354" s="1461"/>
      <c r="FAX354" s="1461"/>
      <c r="FAY354" s="1461"/>
      <c r="FAZ354" s="1461"/>
      <c r="FBA354" s="1461"/>
      <c r="FBB354" s="1461"/>
      <c r="FBC354" s="1461"/>
      <c r="FBD354" s="1461"/>
      <c r="FBE354" s="1461"/>
      <c r="FBF354" s="1461"/>
      <c r="FBG354" s="1461"/>
      <c r="FBH354" s="1461"/>
      <c r="FBI354" s="1461"/>
      <c r="FBJ354" s="1461"/>
      <c r="FBK354" s="1461"/>
      <c r="FBL354" s="1461"/>
      <c r="FBM354" s="1461"/>
      <c r="FBN354" s="1461"/>
      <c r="FBO354" s="1461"/>
      <c r="FBP354" s="1461"/>
      <c r="FBQ354" s="1461"/>
      <c r="FBR354" s="1461"/>
      <c r="FBS354" s="1461"/>
      <c r="FBT354" s="1461"/>
      <c r="FBU354" s="1461"/>
      <c r="FBV354" s="1461"/>
      <c r="FBW354" s="1461"/>
      <c r="FBX354" s="1461"/>
      <c r="FBY354" s="1461"/>
      <c r="FBZ354" s="1461"/>
      <c r="FCA354" s="1461"/>
      <c r="FCB354" s="1461"/>
      <c r="FCC354" s="1461"/>
      <c r="FCD354" s="1461"/>
      <c r="FCE354" s="1461"/>
      <c r="FCF354" s="1461"/>
      <c r="FCG354" s="1461"/>
      <c r="FCH354" s="1461"/>
      <c r="FCI354" s="1461"/>
      <c r="FCJ354" s="1461"/>
      <c r="FCK354" s="1461"/>
      <c r="FCL354" s="1461"/>
      <c r="FCM354" s="1461"/>
      <c r="FCN354" s="1461"/>
      <c r="FCO354" s="1461"/>
      <c r="FCP354" s="1461"/>
      <c r="FCQ354" s="1461"/>
      <c r="FCR354" s="1461"/>
      <c r="FCS354" s="1461"/>
      <c r="FCT354" s="1461"/>
      <c r="FCU354" s="1461"/>
      <c r="FCV354" s="1461"/>
      <c r="FCW354" s="1461"/>
      <c r="FCX354" s="1461"/>
      <c r="FCY354" s="1461"/>
      <c r="FCZ354" s="1461"/>
      <c r="FDA354" s="1461"/>
      <c r="FDB354" s="1461"/>
      <c r="FDC354" s="1461"/>
      <c r="FDD354" s="1461"/>
      <c r="FDE354" s="1461"/>
      <c r="FDF354" s="1461"/>
      <c r="FDG354" s="1461"/>
      <c r="FDH354" s="1461"/>
      <c r="FDI354" s="1461"/>
      <c r="FDJ354" s="1461"/>
      <c r="FDK354" s="1461"/>
      <c r="FDL354" s="1461"/>
      <c r="FDM354" s="1461"/>
      <c r="FDN354" s="1461"/>
      <c r="FDO354" s="1461"/>
      <c r="FDP354" s="1461"/>
      <c r="FDQ354" s="1461"/>
      <c r="FDR354" s="1461"/>
      <c r="FDS354" s="1461"/>
      <c r="FDT354" s="1461"/>
      <c r="FDU354" s="1461"/>
      <c r="FDV354" s="1461"/>
      <c r="FDW354" s="1461"/>
      <c r="FDX354" s="1461"/>
      <c r="FDY354" s="1461"/>
      <c r="FDZ354" s="1461"/>
      <c r="FEA354" s="1461"/>
      <c r="FEB354" s="1461"/>
      <c r="FEC354" s="1461"/>
      <c r="FED354" s="1461"/>
      <c r="FEE354" s="1461"/>
      <c r="FEF354" s="1461"/>
      <c r="FEG354" s="1461"/>
      <c r="FEH354" s="1461"/>
      <c r="FEI354" s="1461"/>
      <c r="FEJ354" s="1461"/>
      <c r="FEK354" s="1461"/>
      <c r="FEL354" s="1461"/>
      <c r="FEM354" s="1461"/>
      <c r="FEN354" s="1461"/>
      <c r="FEO354" s="1461"/>
      <c r="FEP354" s="1461"/>
      <c r="FEQ354" s="1461"/>
      <c r="FER354" s="1461"/>
      <c r="FES354" s="1461"/>
      <c r="FET354" s="1461"/>
      <c r="FEU354" s="1461"/>
      <c r="FEV354" s="1461"/>
      <c r="FEW354" s="1461"/>
      <c r="FEX354" s="1461"/>
      <c r="FEY354" s="1461"/>
      <c r="FEZ354" s="1461"/>
      <c r="FFA354" s="1461"/>
      <c r="FFB354" s="1461"/>
      <c r="FFC354" s="1461"/>
      <c r="FFD354" s="1461"/>
      <c r="FFE354" s="1461"/>
      <c r="FFF354" s="1461"/>
      <c r="FFG354" s="1461"/>
      <c r="FFH354" s="1461"/>
      <c r="FFI354" s="1461"/>
      <c r="FFJ354" s="1461"/>
      <c r="FFK354" s="1461"/>
      <c r="FFL354" s="1461"/>
      <c r="FFM354" s="1461"/>
      <c r="FFN354" s="1461"/>
      <c r="FFO354" s="1461"/>
      <c r="FFP354" s="1461"/>
      <c r="FFQ354" s="1461"/>
      <c r="FFR354" s="1461"/>
      <c r="FFS354" s="1461"/>
      <c r="FFT354" s="1461"/>
      <c r="FFU354" s="1461"/>
      <c r="FFV354" s="1461"/>
      <c r="FFW354" s="1461"/>
      <c r="FFX354" s="1461"/>
      <c r="FFY354" s="1461"/>
      <c r="FFZ354" s="1461"/>
      <c r="FGA354" s="1461"/>
      <c r="FGB354" s="1461"/>
      <c r="FGC354" s="1461"/>
      <c r="FGD354" s="1461"/>
      <c r="FGE354" s="1461"/>
      <c r="FGF354" s="1461"/>
      <c r="FGG354" s="1461"/>
      <c r="FGH354" s="1461"/>
      <c r="FGI354" s="1461"/>
      <c r="FGJ354" s="1461"/>
      <c r="FGK354" s="1461"/>
      <c r="FGL354" s="1461"/>
      <c r="FGM354" s="1461"/>
      <c r="FGN354" s="1461"/>
      <c r="FGO354" s="1461"/>
      <c r="FGP354" s="1461"/>
      <c r="FGQ354" s="1461"/>
      <c r="FGR354" s="1461"/>
      <c r="FGS354" s="1461"/>
      <c r="FGT354" s="1461"/>
      <c r="FGU354" s="1461"/>
      <c r="FGV354" s="1461"/>
      <c r="FGW354" s="1461"/>
      <c r="FGX354" s="1461"/>
      <c r="FGY354" s="1461"/>
      <c r="FGZ354" s="1461"/>
      <c r="FHA354" s="1461"/>
      <c r="FHB354" s="1461"/>
      <c r="FHC354" s="1461"/>
      <c r="FHD354" s="1461"/>
      <c r="FHE354" s="1461"/>
      <c r="FHF354" s="1461"/>
      <c r="FHG354" s="1461"/>
      <c r="FHH354" s="1461"/>
      <c r="FHI354" s="1461"/>
      <c r="FHJ354" s="1461"/>
      <c r="FHK354" s="1461"/>
      <c r="FHL354" s="1461"/>
      <c r="FHM354" s="1461"/>
      <c r="FHN354" s="1461"/>
      <c r="FHO354" s="1461"/>
      <c r="FHP354" s="1461"/>
      <c r="FHQ354" s="1461"/>
      <c r="FHR354" s="1461"/>
      <c r="FHS354" s="1461"/>
      <c r="FHT354" s="1461"/>
      <c r="FHU354" s="1461"/>
      <c r="FHV354" s="1461"/>
      <c r="FHW354" s="1461"/>
      <c r="FHX354" s="1461"/>
      <c r="FHY354" s="1461"/>
      <c r="FHZ354" s="1461"/>
      <c r="FIA354" s="1461"/>
      <c r="FIB354" s="1461"/>
      <c r="FIC354" s="1461"/>
      <c r="FID354" s="1461"/>
      <c r="FIE354" s="1461"/>
      <c r="FIF354" s="1461"/>
      <c r="FIG354" s="1461"/>
      <c r="FIH354" s="1461"/>
      <c r="FII354" s="1461"/>
      <c r="FIJ354" s="1461"/>
      <c r="FIK354" s="1461"/>
      <c r="FIL354" s="1461"/>
      <c r="FIM354" s="1461"/>
      <c r="FIN354" s="1461"/>
      <c r="FIO354" s="1461"/>
      <c r="FIP354" s="1461"/>
      <c r="FIQ354" s="1461"/>
      <c r="FIR354" s="1461"/>
      <c r="FIS354" s="1461"/>
      <c r="FIT354" s="1461"/>
      <c r="FIU354" s="1461"/>
      <c r="FIV354" s="1461"/>
      <c r="FIW354" s="1461"/>
      <c r="FIX354" s="1461"/>
      <c r="FIY354" s="1461"/>
      <c r="FIZ354" s="1461"/>
      <c r="FJA354" s="1461"/>
      <c r="FJB354" s="1461"/>
      <c r="FJC354" s="1461"/>
      <c r="FJD354" s="1461"/>
      <c r="FJE354" s="1461"/>
      <c r="FJF354" s="1461"/>
      <c r="FJG354" s="1461"/>
      <c r="FJH354" s="1461"/>
      <c r="FJI354" s="1461"/>
      <c r="FJJ354" s="1461"/>
      <c r="FJK354" s="1461"/>
      <c r="FJL354" s="1461"/>
      <c r="FJM354" s="1461"/>
      <c r="FJN354" s="1461"/>
      <c r="FJO354" s="1461"/>
      <c r="FJP354" s="1461"/>
      <c r="FJQ354" s="1461"/>
      <c r="FJR354" s="1461"/>
      <c r="FJS354" s="1461"/>
      <c r="FJT354" s="1461"/>
      <c r="FJU354" s="1461"/>
      <c r="FJV354" s="1461"/>
      <c r="FJW354" s="1461"/>
      <c r="FJX354" s="1461"/>
      <c r="FJY354" s="1461"/>
      <c r="FJZ354" s="1461"/>
      <c r="FKA354" s="1461"/>
      <c r="FKB354" s="1461"/>
      <c r="FKC354" s="1461"/>
      <c r="FKD354" s="1461"/>
      <c r="FKE354" s="1461"/>
      <c r="FKF354" s="1461"/>
      <c r="FKG354" s="1461"/>
      <c r="FKH354" s="1461"/>
      <c r="FKI354" s="1461"/>
      <c r="FKJ354" s="1461"/>
      <c r="FKK354" s="1461"/>
      <c r="FKL354" s="1461"/>
      <c r="FKM354" s="1461"/>
      <c r="FKN354" s="1461"/>
      <c r="FKO354" s="1461"/>
      <c r="FKP354" s="1461"/>
      <c r="FKQ354" s="1461"/>
      <c r="FKR354" s="1461"/>
      <c r="FKS354" s="1461"/>
      <c r="FKT354" s="1461"/>
      <c r="FKU354" s="1461"/>
      <c r="FKV354" s="1461"/>
      <c r="FKW354" s="1461"/>
      <c r="FKX354" s="1461"/>
      <c r="FKY354" s="1461"/>
      <c r="FKZ354" s="1461"/>
      <c r="FLA354" s="1461"/>
      <c r="FLB354" s="1461"/>
      <c r="FLC354" s="1461"/>
      <c r="FLD354" s="1461"/>
      <c r="FLE354" s="1461"/>
      <c r="FLF354" s="1461"/>
      <c r="FLG354" s="1461"/>
      <c r="FLH354" s="1461"/>
      <c r="FLI354" s="1461"/>
      <c r="FLJ354" s="1461"/>
      <c r="FLK354" s="1461"/>
      <c r="FLL354" s="1461"/>
      <c r="FLM354" s="1461"/>
      <c r="FLN354" s="1461"/>
      <c r="FLO354" s="1461"/>
      <c r="FLP354" s="1461"/>
      <c r="FLQ354" s="1461"/>
      <c r="FLR354" s="1461"/>
      <c r="FLS354" s="1461"/>
      <c r="FLT354" s="1461"/>
      <c r="FLU354" s="1461"/>
      <c r="FLV354" s="1461"/>
      <c r="FLW354" s="1461"/>
      <c r="FLX354" s="1461"/>
      <c r="FLY354" s="1461"/>
      <c r="FLZ354" s="1461"/>
      <c r="FMA354" s="1461"/>
      <c r="FMB354" s="1461"/>
      <c r="FMC354" s="1461"/>
      <c r="FMD354" s="1461"/>
      <c r="FME354" s="1461"/>
      <c r="FMF354" s="1461"/>
      <c r="FMG354" s="1461"/>
      <c r="FMH354" s="1461"/>
      <c r="FMI354" s="1461"/>
      <c r="FMJ354" s="1461"/>
      <c r="FMK354" s="1461"/>
      <c r="FML354" s="1461"/>
      <c r="FMM354" s="1461"/>
      <c r="FMN354" s="1461"/>
      <c r="FMO354" s="1461"/>
      <c r="FMP354" s="1461"/>
      <c r="FMQ354" s="1461"/>
      <c r="FMR354" s="1461"/>
      <c r="FMS354" s="1461"/>
      <c r="FMT354" s="1461"/>
      <c r="FMU354" s="1461"/>
      <c r="FMV354" s="1461"/>
      <c r="FMW354" s="1461"/>
      <c r="FMX354" s="1461"/>
      <c r="FMY354" s="1461"/>
      <c r="FMZ354" s="1461"/>
      <c r="FNA354" s="1461"/>
      <c r="FNB354" s="1461"/>
      <c r="FNC354" s="1461"/>
      <c r="FND354" s="1461"/>
      <c r="FNE354" s="1461"/>
      <c r="FNF354" s="1461"/>
      <c r="FNG354" s="1461"/>
      <c r="FNH354" s="1461"/>
      <c r="FNI354" s="1461"/>
      <c r="FNJ354" s="1461"/>
      <c r="FNK354" s="1461"/>
      <c r="FNL354" s="1461"/>
      <c r="FNM354" s="1461"/>
      <c r="FNN354" s="1461"/>
      <c r="FNO354" s="1461"/>
      <c r="FNP354" s="1461"/>
      <c r="FNQ354" s="1461"/>
      <c r="FNR354" s="1461"/>
      <c r="FNS354" s="1461"/>
      <c r="FNT354" s="1461"/>
      <c r="FNU354" s="1461"/>
      <c r="FNV354" s="1461"/>
      <c r="FNW354" s="1461"/>
      <c r="FNX354" s="1461"/>
      <c r="FNY354" s="1461"/>
      <c r="FNZ354" s="1461"/>
      <c r="FOA354" s="1461"/>
      <c r="FOB354" s="1461"/>
      <c r="FOC354" s="1461"/>
      <c r="FOD354" s="1461"/>
      <c r="FOE354" s="1461"/>
      <c r="FOF354" s="1461"/>
      <c r="FOG354" s="1461"/>
      <c r="FOH354" s="1461"/>
      <c r="FOI354" s="1461"/>
      <c r="FOJ354" s="1461"/>
      <c r="FOK354" s="1461"/>
      <c r="FOL354" s="1461"/>
      <c r="FOM354" s="1461"/>
      <c r="FON354" s="1461"/>
      <c r="FOO354" s="1461"/>
      <c r="FOP354" s="1461"/>
      <c r="FOQ354" s="1461"/>
      <c r="FOR354" s="1461"/>
      <c r="FOS354" s="1461"/>
      <c r="FOT354" s="1461"/>
      <c r="FOU354" s="1461"/>
      <c r="FOV354" s="1461"/>
      <c r="FOW354" s="1461"/>
      <c r="FOX354" s="1461"/>
      <c r="FOY354" s="1461"/>
      <c r="FOZ354" s="1461"/>
      <c r="FPA354" s="1461"/>
      <c r="FPB354" s="1461"/>
      <c r="FPC354" s="1461"/>
      <c r="FPD354" s="1461"/>
      <c r="FPE354" s="1461"/>
      <c r="FPF354" s="1461"/>
      <c r="FPG354" s="1461"/>
      <c r="FPH354" s="1461"/>
      <c r="FPI354" s="1461"/>
      <c r="FPJ354" s="1461"/>
      <c r="FPK354" s="1461"/>
      <c r="FPL354" s="1461"/>
      <c r="FPM354" s="1461"/>
      <c r="FPN354" s="1461"/>
      <c r="FPO354" s="1461"/>
      <c r="FPP354" s="1461"/>
      <c r="FPQ354" s="1461"/>
      <c r="FPR354" s="1461"/>
      <c r="FPS354" s="1461"/>
      <c r="FPT354" s="1461"/>
      <c r="FPU354" s="1461"/>
      <c r="FPV354" s="1461"/>
      <c r="FPW354" s="1461"/>
      <c r="FPX354" s="1461"/>
      <c r="FPY354" s="1461"/>
      <c r="FPZ354" s="1461"/>
      <c r="FQA354" s="1461"/>
      <c r="FQB354" s="1461"/>
      <c r="FQC354" s="1461"/>
      <c r="FQD354" s="1461"/>
      <c r="FQE354" s="1461"/>
      <c r="FQF354" s="1461"/>
      <c r="FQG354" s="1461"/>
      <c r="FQH354" s="1461"/>
      <c r="FQI354" s="1461"/>
      <c r="FQJ354" s="1461"/>
      <c r="FQK354" s="1461"/>
      <c r="FQL354" s="1461"/>
      <c r="FQM354" s="1461"/>
      <c r="FQN354" s="1461"/>
      <c r="FQO354" s="1461"/>
      <c r="FQP354" s="1461"/>
      <c r="FQQ354" s="1461"/>
      <c r="FQR354" s="1461"/>
      <c r="FQS354" s="1461"/>
      <c r="FQT354" s="1461"/>
      <c r="FQU354" s="1461"/>
      <c r="FQV354" s="1461"/>
      <c r="FQW354" s="1461"/>
      <c r="FQX354" s="1461"/>
      <c r="FQY354" s="1461"/>
      <c r="FQZ354" s="1461"/>
      <c r="FRA354" s="1461"/>
      <c r="FRB354" s="1461"/>
      <c r="FRC354" s="1461"/>
      <c r="FRD354" s="1461"/>
      <c r="FRE354" s="1461"/>
      <c r="FRF354" s="1461"/>
      <c r="FRG354" s="1461"/>
      <c r="FRH354" s="1461"/>
      <c r="FRI354" s="1461"/>
      <c r="FRJ354" s="1461"/>
      <c r="FRK354" s="1461"/>
      <c r="FRL354" s="1461"/>
      <c r="FRM354" s="1461"/>
      <c r="FRN354" s="1461"/>
      <c r="FRO354" s="1461"/>
      <c r="FRP354" s="1461"/>
      <c r="FRQ354" s="1461"/>
      <c r="FRR354" s="1461"/>
      <c r="FRS354" s="1461"/>
      <c r="FRT354" s="1461"/>
      <c r="FRU354" s="1461"/>
      <c r="FRV354" s="1461"/>
      <c r="FRW354" s="1461"/>
      <c r="FRX354" s="1461"/>
      <c r="FRY354" s="1461"/>
      <c r="FRZ354" s="1461"/>
      <c r="FSA354" s="1461"/>
      <c r="FSB354" s="1461"/>
      <c r="FSC354" s="1461"/>
      <c r="FSD354" s="1461"/>
      <c r="FSE354" s="1461"/>
      <c r="FSF354" s="1461"/>
      <c r="FSG354" s="1461"/>
      <c r="FSH354" s="1461"/>
      <c r="FSI354" s="1461"/>
      <c r="FSJ354" s="1461"/>
      <c r="FSK354" s="1461"/>
      <c r="FSL354" s="1461"/>
      <c r="FSM354" s="1461"/>
      <c r="FSN354" s="1461"/>
      <c r="FSO354" s="1461"/>
      <c r="FSP354" s="1461"/>
      <c r="FSQ354" s="1461"/>
      <c r="FSR354" s="1461"/>
      <c r="FSS354" s="1461"/>
      <c r="FST354" s="1461"/>
      <c r="FSU354" s="1461"/>
      <c r="FSV354" s="1461"/>
      <c r="FSW354" s="1461"/>
      <c r="FSX354" s="1461"/>
      <c r="FSY354" s="1461"/>
      <c r="FSZ354" s="1461"/>
      <c r="FTA354" s="1461"/>
      <c r="FTB354" s="1461"/>
      <c r="FTC354" s="1461"/>
      <c r="FTD354" s="1461"/>
      <c r="FTE354" s="1461"/>
      <c r="FTF354" s="1461"/>
      <c r="FTG354" s="1461"/>
      <c r="FTH354" s="1461"/>
      <c r="FTI354" s="1461"/>
      <c r="FTJ354" s="1461"/>
      <c r="FTK354" s="1461"/>
      <c r="FTL354" s="1461"/>
      <c r="FTM354" s="1461"/>
      <c r="FTN354" s="1461"/>
      <c r="FTO354" s="1461"/>
      <c r="FTP354" s="1461"/>
      <c r="FTQ354" s="1461"/>
      <c r="FTR354" s="1461"/>
      <c r="FTS354" s="1461"/>
      <c r="FTT354" s="1461"/>
      <c r="FTU354" s="1461"/>
      <c r="FTV354" s="1461"/>
      <c r="FTW354" s="1461"/>
      <c r="FTX354" s="1461"/>
      <c r="FTY354" s="1461"/>
      <c r="FTZ354" s="1461"/>
      <c r="FUA354" s="1461"/>
      <c r="FUB354" s="1461"/>
      <c r="FUC354" s="1461"/>
      <c r="FUD354" s="1461"/>
      <c r="FUE354" s="1461"/>
      <c r="FUF354" s="1461"/>
      <c r="FUG354" s="1461"/>
      <c r="FUH354" s="1461"/>
      <c r="FUI354" s="1461"/>
      <c r="FUJ354" s="1461"/>
      <c r="FUK354" s="1461"/>
      <c r="FUL354" s="1461"/>
      <c r="FUM354" s="1461"/>
      <c r="FUN354" s="1461"/>
      <c r="FUO354" s="1461"/>
      <c r="FUP354" s="1461"/>
      <c r="FUQ354" s="1461"/>
      <c r="FUR354" s="1461"/>
      <c r="FUS354" s="1461"/>
      <c r="FUT354" s="1461"/>
      <c r="FUU354" s="1461"/>
      <c r="FUV354" s="1461"/>
      <c r="FUW354" s="1461"/>
      <c r="FUX354" s="1461"/>
      <c r="FUY354" s="1461"/>
      <c r="FUZ354" s="1461"/>
      <c r="FVA354" s="1461"/>
      <c r="FVB354" s="1461"/>
      <c r="FVC354" s="1461"/>
      <c r="FVD354" s="1461"/>
      <c r="FVE354" s="1461"/>
      <c r="FVF354" s="1461"/>
      <c r="FVG354" s="1461"/>
      <c r="FVH354" s="1461"/>
      <c r="FVI354" s="1461"/>
      <c r="FVJ354" s="1461"/>
      <c r="FVK354" s="1461"/>
      <c r="FVL354" s="1461"/>
      <c r="FVM354" s="1461"/>
      <c r="FVN354" s="1461"/>
      <c r="FVO354" s="1461"/>
      <c r="FVP354" s="1461"/>
      <c r="FVQ354" s="1461"/>
      <c r="FVR354" s="1461"/>
      <c r="FVS354" s="1461"/>
      <c r="FVT354" s="1461"/>
      <c r="FVU354" s="1461"/>
      <c r="FVV354" s="1461"/>
      <c r="FVW354" s="1461"/>
      <c r="FVX354" s="1461"/>
      <c r="FVY354" s="1461"/>
      <c r="FVZ354" s="1461"/>
      <c r="FWA354" s="1461"/>
      <c r="FWB354" s="1461"/>
      <c r="FWC354" s="1461"/>
      <c r="FWD354" s="1461"/>
      <c r="FWE354" s="1461"/>
      <c r="FWF354" s="1461"/>
      <c r="FWG354" s="1461"/>
      <c r="FWH354" s="1461"/>
      <c r="FWI354" s="1461"/>
      <c r="FWJ354" s="1461"/>
      <c r="FWK354" s="1461"/>
      <c r="FWL354" s="1461"/>
      <c r="FWM354" s="1461"/>
      <c r="FWN354" s="1461"/>
      <c r="FWO354" s="1461"/>
      <c r="FWP354" s="1461"/>
      <c r="FWQ354" s="1461"/>
      <c r="FWR354" s="1461"/>
      <c r="FWS354" s="1461"/>
      <c r="FWT354" s="1461"/>
      <c r="FWU354" s="1461"/>
      <c r="FWV354" s="1461"/>
      <c r="FWW354" s="1461"/>
      <c r="FWX354" s="1461"/>
      <c r="FWY354" s="1461"/>
      <c r="FWZ354" s="1461"/>
      <c r="FXA354" s="1461"/>
      <c r="FXB354" s="1461"/>
      <c r="FXC354" s="1461"/>
      <c r="FXD354" s="1461"/>
      <c r="FXE354" s="1461"/>
      <c r="FXF354" s="1461"/>
      <c r="FXG354" s="1461"/>
      <c r="FXH354" s="1461"/>
      <c r="FXI354" s="1461"/>
      <c r="FXJ354" s="1461"/>
      <c r="FXK354" s="1461"/>
      <c r="FXL354" s="1461"/>
      <c r="FXM354" s="1461"/>
      <c r="FXN354" s="1461"/>
      <c r="FXO354" s="1461"/>
      <c r="FXP354" s="1461"/>
      <c r="FXQ354" s="1461"/>
      <c r="FXR354" s="1461"/>
      <c r="FXS354" s="1461"/>
      <c r="FXT354" s="1461"/>
      <c r="FXU354" s="1461"/>
      <c r="FXV354" s="1461"/>
      <c r="FXW354" s="1461"/>
      <c r="FXX354" s="1461"/>
      <c r="FXY354" s="1461"/>
      <c r="FXZ354" s="1461"/>
      <c r="FYA354" s="1461"/>
      <c r="FYB354" s="1461"/>
      <c r="FYC354" s="1461"/>
      <c r="FYD354" s="1461"/>
      <c r="FYE354" s="1461"/>
      <c r="FYF354" s="1461"/>
      <c r="FYG354" s="1461"/>
      <c r="FYH354" s="1461"/>
      <c r="FYI354" s="1461"/>
      <c r="FYJ354" s="1461"/>
      <c r="FYK354" s="1461"/>
      <c r="FYL354" s="1461"/>
      <c r="FYM354" s="1461"/>
      <c r="FYN354" s="1461"/>
      <c r="FYO354" s="1461"/>
      <c r="FYP354" s="1461"/>
      <c r="FYQ354" s="1461"/>
      <c r="FYR354" s="1461"/>
      <c r="FYS354" s="1461"/>
      <c r="FYT354" s="1461"/>
      <c r="FYU354" s="1461"/>
      <c r="FYV354" s="1461"/>
      <c r="FYW354" s="1461"/>
      <c r="FYX354" s="1461"/>
      <c r="FYY354" s="1461"/>
      <c r="FYZ354" s="1461"/>
      <c r="FZA354" s="1461"/>
      <c r="FZB354" s="1461"/>
      <c r="FZC354" s="1461"/>
      <c r="FZD354" s="1461"/>
      <c r="FZE354" s="1461"/>
      <c r="FZF354" s="1461"/>
      <c r="FZG354" s="1461"/>
      <c r="FZH354" s="1461"/>
      <c r="FZI354" s="1461"/>
      <c r="FZJ354" s="1461"/>
      <c r="FZK354" s="1461"/>
      <c r="FZL354" s="1461"/>
      <c r="FZM354" s="1461"/>
      <c r="FZN354" s="1461"/>
      <c r="FZO354" s="1461"/>
      <c r="FZP354" s="1461"/>
      <c r="FZQ354" s="1461"/>
      <c r="FZR354" s="1461"/>
      <c r="FZS354" s="1461"/>
      <c r="FZT354" s="1461"/>
      <c r="FZU354" s="1461"/>
      <c r="FZV354" s="1461"/>
      <c r="FZW354" s="1461"/>
      <c r="FZX354" s="1461"/>
      <c r="FZY354" s="1461"/>
      <c r="FZZ354" s="1461"/>
      <c r="GAA354" s="1461"/>
      <c r="GAB354" s="1461"/>
      <c r="GAC354" s="1461"/>
      <c r="GAD354" s="1461"/>
      <c r="GAE354" s="1461"/>
      <c r="GAF354" s="1461"/>
      <c r="GAG354" s="1461"/>
      <c r="GAH354" s="1461"/>
      <c r="GAI354" s="1461"/>
      <c r="GAJ354" s="1461"/>
      <c r="GAK354" s="1461"/>
      <c r="GAL354" s="1461"/>
      <c r="GAM354" s="1461"/>
      <c r="GAN354" s="1461"/>
      <c r="GAO354" s="1461"/>
      <c r="GAP354" s="1461"/>
      <c r="GAQ354" s="1461"/>
      <c r="GAR354" s="1461"/>
      <c r="GAS354" s="1461"/>
      <c r="GAT354" s="1461"/>
      <c r="GAU354" s="1461"/>
      <c r="GAV354" s="1461"/>
      <c r="GAW354" s="1461"/>
      <c r="GAX354" s="1461"/>
      <c r="GAY354" s="1461"/>
      <c r="GAZ354" s="1461"/>
      <c r="GBA354" s="1461"/>
      <c r="GBB354" s="1461"/>
      <c r="GBC354" s="1461"/>
      <c r="GBD354" s="1461"/>
      <c r="GBE354" s="1461"/>
      <c r="GBF354" s="1461"/>
      <c r="GBG354" s="1461"/>
      <c r="GBH354" s="1461"/>
      <c r="GBI354" s="1461"/>
      <c r="GBJ354" s="1461"/>
      <c r="GBK354" s="1461"/>
      <c r="GBL354" s="1461"/>
      <c r="GBM354" s="1461"/>
      <c r="GBN354" s="1461"/>
      <c r="GBO354" s="1461"/>
      <c r="GBP354" s="1461"/>
      <c r="GBQ354" s="1461"/>
      <c r="GBR354" s="1461"/>
      <c r="GBS354" s="1461"/>
      <c r="GBT354" s="1461"/>
      <c r="GBU354" s="1461"/>
      <c r="GBV354" s="1461"/>
      <c r="GBW354" s="1461"/>
      <c r="GBX354" s="1461"/>
      <c r="GBY354" s="1461"/>
      <c r="GBZ354" s="1461"/>
      <c r="GCA354" s="1461"/>
      <c r="GCB354" s="1461"/>
      <c r="GCC354" s="1461"/>
      <c r="GCD354" s="1461"/>
      <c r="GCE354" s="1461"/>
      <c r="GCF354" s="1461"/>
      <c r="GCG354" s="1461"/>
      <c r="GCH354" s="1461"/>
      <c r="GCI354" s="1461"/>
      <c r="GCJ354" s="1461"/>
      <c r="GCK354" s="1461"/>
      <c r="GCL354" s="1461"/>
      <c r="GCM354" s="1461"/>
      <c r="GCN354" s="1461"/>
      <c r="GCO354" s="1461"/>
      <c r="GCP354" s="1461"/>
      <c r="GCQ354" s="1461"/>
      <c r="GCR354" s="1461"/>
      <c r="GCS354" s="1461"/>
      <c r="GCT354" s="1461"/>
      <c r="GCU354" s="1461"/>
      <c r="GCV354" s="1461"/>
      <c r="GCW354" s="1461"/>
      <c r="GCX354" s="1461"/>
      <c r="GCY354" s="1461"/>
      <c r="GCZ354" s="1461"/>
      <c r="GDA354" s="1461"/>
      <c r="GDB354" s="1461"/>
      <c r="GDC354" s="1461"/>
      <c r="GDD354" s="1461"/>
      <c r="GDE354" s="1461"/>
      <c r="GDF354" s="1461"/>
      <c r="GDG354" s="1461"/>
      <c r="GDH354" s="1461"/>
      <c r="GDI354" s="1461"/>
      <c r="GDJ354" s="1461"/>
      <c r="GDK354" s="1461"/>
      <c r="GDL354" s="1461"/>
      <c r="GDM354" s="1461"/>
      <c r="GDN354" s="1461"/>
      <c r="GDO354" s="1461"/>
      <c r="GDP354" s="1461"/>
      <c r="GDQ354" s="1461"/>
      <c r="GDR354" s="1461"/>
      <c r="GDS354" s="1461"/>
      <c r="GDT354" s="1461"/>
      <c r="GDU354" s="1461"/>
      <c r="GDV354" s="1461"/>
      <c r="GDW354" s="1461"/>
      <c r="GDX354" s="1461"/>
      <c r="GDY354" s="1461"/>
      <c r="GDZ354" s="1461"/>
      <c r="GEA354" s="1461"/>
      <c r="GEB354" s="1461"/>
      <c r="GEC354" s="1461"/>
      <c r="GED354" s="1461"/>
      <c r="GEE354" s="1461"/>
      <c r="GEF354" s="1461"/>
      <c r="GEG354" s="1461"/>
      <c r="GEH354" s="1461"/>
      <c r="GEI354" s="1461"/>
      <c r="GEJ354" s="1461"/>
      <c r="GEK354" s="1461"/>
      <c r="GEL354" s="1461"/>
      <c r="GEM354" s="1461"/>
      <c r="GEN354" s="1461"/>
      <c r="GEO354" s="1461"/>
      <c r="GEP354" s="1461"/>
      <c r="GEQ354" s="1461"/>
      <c r="GER354" s="1461"/>
      <c r="GES354" s="1461"/>
      <c r="GET354" s="1461"/>
      <c r="GEU354" s="1461"/>
      <c r="GEV354" s="1461"/>
      <c r="GEW354" s="1461"/>
      <c r="GEX354" s="1461"/>
      <c r="GEY354" s="1461"/>
      <c r="GEZ354" s="1461"/>
      <c r="GFA354" s="1461"/>
      <c r="GFB354" s="1461"/>
      <c r="GFC354" s="1461"/>
      <c r="GFD354" s="1461"/>
      <c r="GFE354" s="1461"/>
      <c r="GFF354" s="1461"/>
      <c r="GFG354" s="1461"/>
      <c r="GFH354" s="1461"/>
      <c r="GFI354" s="1461"/>
      <c r="GFJ354" s="1461"/>
      <c r="GFK354" s="1461"/>
      <c r="GFL354" s="1461"/>
      <c r="GFM354" s="1461"/>
      <c r="GFN354" s="1461"/>
      <c r="GFO354" s="1461"/>
      <c r="GFP354" s="1461"/>
      <c r="GFQ354" s="1461"/>
      <c r="GFR354" s="1461"/>
      <c r="GFS354" s="1461"/>
      <c r="GFT354" s="1461"/>
      <c r="GFU354" s="1461"/>
      <c r="GFV354" s="1461"/>
      <c r="GFW354" s="1461"/>
      <c r="GFX354" s="1461"/>
      <c r="GFY354" s="1461"/>
      <c r="GFZ354" s="1461"/>
      <c r="GGA354" s="1461"/>
      <c r="GGB354" s="1461"/>
      <c r="GGC354" s="1461"/>
      <c r="GGD354" s="1461"/>
      <c r="GGE354" s="1461"/>
      <c r="GGF354" s="1461"/>
      <c r="GGG354" s="1461"/>
      <c r="GGH354" s="1461"/>
      <c r="GGI354" s="1461"/>
      <c r="GGJ354" s="1461"/>
      <c r="GGK354" s="1461"/>
      <c r="GGL354" s="1461"/>
      <c r="GGM354" s="1461"/>
      <c r="GGN354" s="1461"/>
      <c r="GGO354" s="1461"/>
      <c r="GGP354" s="1461"/>
      <c r="GGQ354" s="1461"/>
      <c r="GGR354" s="1461"/>
      <c r="GGS354" s="1461"/>
      <c r="GGT354" s="1461"/>
      <c r="GGU354" s="1461"/>
      <c r="GGV354" s="1461"/>
      <c r="GGW354" s="1461"/>
      <c r="GGX354" s="1461"/>
      <c r="GGY354" s="1461"/>
      <c r="GGZ354" s="1461"/>
      <c r="GHA354" s="1461"/>
      <c r="GHB354" s="1461"/>
      <c r="GHC354" s="1461"/>
      <c r="GHD354" s="1461"/>
      <c r="GHE354" s="1461"/>
      <c r="GHF354" s="1461"/>
      <c r="GHG354" s="1461"/>
      <c r="GHH354" s="1461"/>
      <c r="GHI354" s="1461"/>
      <c r="GHJ354" s="1461"/>
      <c r="GHK354" s="1461"/>
      <c r="GHL354" s="1461"/>
      <c r="GHM354" s="1461"/>
      <c r="GHN354" s="1461"/>
      <c r="GHO354" s="1461"/>
      <c r="GHP354" s="1461"/>
      <c r="GHQ354" s="1461"/>
      <c r="GHR354" s="1461"/>
      <c r="GHS354" s="1461"/>
      <c r="GHT354" s="1461"/>
      <c r="GHU354" s="1461"/>
      <c r="GHV354" s="1461"/>
      <c r="GHW354" s="1461"/>
      <c r="GHX354" s="1461"/>
      <c r="GHY354" s="1461"/>
      <c r="GHZ354" s="1461"/>
      <c r="GIA354" s="1461"/>
      <c r="GIB354" s="1461"/>
      <c r="GIC354" s="1461"/>
      <c r="GID354" s="1461"/>
      <c r="GIE354" s="1461"/>
      <c r="GIF354" s="1461"/>
      <c r="GIG354" s="1461"/>
      <c r="GIH354" s="1461"/>
      <c r="GII354" s="1461"/>
      <c r="GIJ354" s="1461"/>
      <c r="GIK354" s="1461"/>
      <c r="GIL354" s="1461"/>
      <c r="GIM354" s="1461"/>
      <c r="GIN354" s="1461"/>
      <c r="GIO354" s="1461"/>
      <c r="GIP354" s="1461"/>
      <c r="GIQ354" s="1461"/>
      <c r="GIR354" s="1461"/>
      <c r="GIS354" s="1461"/>
      <c r="GIT354" s="1461"/>
      <c r="GIU354" s="1461"/>
      <c r="GIV354" s="1461"/>
      <c r="GIW354" s="1461"/>
      <c r="GIX354" s="1461"/>
      <c r="GIY354" s="1461"/>
      <c r="GIZ354" s="1461"/>
      <c r="GJA354" s="1461"/>
      <c r="GJB354" s="1461"/>
      <c r="GJC354" s="1461"/>
      <c r="GJD354" s="1461"/>
      <c r="GJE354" s="1461"/>
      <c r="GJF354" s="1461"/>
      <c r="GJG354" s="1461"/>
      <c r="GJH354" s="1461"/>
      <c r="GJI354" s="1461"/>
      <c r="GJJ354" s="1461"/>
      <c r="GJK354" s="1461"/>
      <c r="GJL354" s="1461"/>
      <c r="GJM354" s="1461"/>
      <c r="GJN354" s="1461"/>
      <c r="GJO354" s="1461"/>
      <c r="GJP354" s="1461"/>
      <c r="GJQ354" s="1461"/>
      <c r="GJR354" s="1461"/>
      <c r="GJS354" s="1461"/>
      <c r="GJT354" s="1461"/>
      <c r="GJU354" s="1461"/>
      <c r="GJV354" s="1461"/>
      <c r="GJW354" s="1461"/>
      <c r="GJX354" s="1461"/>
      <c r="GJY354" s="1461"/>
      <c r="GJZ354" s="1461"/>
      <c r="GKA354" s="1461"/>
      <c r="GKB354" s="1461"/>
      <c r="GKC354" s="1461"/>
      <c r="GKD354" s="1461"/>
      <c r="GKE354" s="1461"/>
      <c r="GKF354" s="1461"/>
      <c r="GKG354" s="1461"/>
      <c r="GKH354" s="1461"/>
      <c r="GKI354" s="1461"/>
      <c r="GKJ354" s="1461"/>
      <c r="GKK354" s="1461"/>
      <c r="GKL354" s="1461"/>
      <c r="GKM354" s="1461"/>
      <c r="GKN354" s="1461"/>
      <c r="GKO354" s="1461"/>
      <c r="GKP354" s="1461"/>
      <c r="GKQ354" s="1461"/>
      <c r="GKR354" s="1461"/>
      <c r="GKS354" s="1461"/>
      <c r="GKT354" s="1461"/>
      <c r="GKU354" s="1461"/>
      <c r="GKV354" s="1461"/>
      <c r="GKW354" s="1461"/>
      <c r="GKX354" s="1461"/>
      <c r="GKY354" s="1461"/>
      <c r="GKZ354" s="1461"/>
      <c r="GLA354" s="1461"/>
      <c r="GLB354" s="1461"/>
      <c r="GLC354" s="1461"/>
      <c r="GLD354" s="1461"/>
      <c r="GLE354" s="1461"/>
      <c r="GLF354" s="1461"/>
      <c r="GLG354" s="1461"/>
      <c r="GLH354" s="1461"/>
      <c r="GLI354" s="1461"/>
      <c r="GLJ354" s="1461"/>
      <c r="GLK354" s="1461"/>
      <c r="GLL354" s="1461"/>
      <c r="GLM354" s="1461"/>
      <c r="GLN354" s="1461"/>
      <c r="GLO354" s="1461"/>
      <c r="GLP354" s="1461"/>
      <c r="GLQ354" s="1461"/>
      <c r="GLR354" s="1461"/>
      <c r="GLS354" s="1461"/>
      <c r="GLT354" s="1461"/>
      <c r="GLU354" s="1461"/>
      <c r="GLV354" s="1461"/>
      <c r="GLW354" s="1461"/>
      <c r="GLX354" s="1461"/>
      <c r="GLY354" s="1461"/>
      <c r="GLZ354" s="1461"/>
      <c r="GMA354" s="1461"/>
      <c r="GMB354" s="1461"/>
      <c r="GMC354" s="1461"/>
      <c r="GMD354" s="1461"/>
      <c r="GME354" s="1461"/>
      <c r="GMF354" s="1461"/>
      <c r="GMG354" s="1461"/>
      <c r="GMH354" s="1461"/>
      <c r="GMI354" s="1461"/>
      <c r="GMJ354" s="1461"/>
      <c r="GMK354" s="1461"/>
      <c r="GML354" s="1461"/>
      <c r="GMM354" s="1461"/>
      <c r="GMN354" s="1461"/>
      <c r="GMO354" s="1461"/>
      <c r="GMP354" s="1461"/>
      <c r="GMQ354" s="1461"/>
      <c r="GMR354" s="1461"/>
      <c r="GMS354" s="1461"/>
      <c r="GMT354" s="1461"/>
      <c r="GMU354" s="1461"/>
      <c r="GMV354" s="1461"/>
      <c r="GMW354" s="1461"/>
      <c r="GMX354" s="1461"/>
      <c r="GMY354" s="1461"/>
      <c r="GMZ354" s="1461"/>
      <c r="GNA354" s="1461"/>
      <c r="GNB354" s="1461"/>
      <c r="GNC354" s="1461"/>
      <c r="GND354" s="1461"/>
      <c r="GNE354" s="1461"/>
      <c r="GNF354" s="1461"/>
      <c r="GNG354" s="1461"/>
      <c r="GNH354" s="1461"/>
      <c r="GNI354" s="1461"/>
      <c r="GNJ354" s="1461"/>
      <c r="GNK354" s="1461"/>
      <c r="GNL354" s="1461"/>
      <c r="GNM354" s="1461"/>
      <c r="GNN354" s="1461"/>
      <c r="GNO354" s="1461"/>
      <c r="GNP354" s="1461"/>
      <c r="GNQ354" s="1461"/>
      <c r="GNR354" s="1461"/>
      <c r="GNS354" s="1461"/>
      <c r="GNT354" s="1461"/>
      <c r="GNU354" s="1461"/>
      <c r="GNV354" s="1461"/>
      <c r="GNW354" s="1461"/>
      <c r="GNX354" s="1461"/>
      <c r="GNY354" s="1461"/>
      <c r="GNZ354" s="1461"/>
      <c r="GOA354" s="1461"/>
      <c r="GOB354" s="1461"/>
      <c r="GOC354" s="1461"/>
      <c r="GOD354" s="1461"/>
      <c r="GOE354" s="1461"/>
      <c r="GOF354" s="1461"/>
      <c r="GOG354" s="1461"/>
      <c r="GOH354" s="1461"/>
      <c r="GOI354" s="1461"/>
      <c r="GOJ354" s="1461"/>
      <c r="GOK354" s="1461"/>
      <c r="GOL354" s="1461"/>
      <c r="GOM354" s="1461"/>
      <c r="GON354" s="1461"/>
      <c r="GOO354" s="1461"/>
      <c r="GOP354" s="1461"/>
      <c r="GOQ354" s="1461"/>
      <c r="GOR354" s="1461"/>
      <c r="GOS354" s="1461"/>
      <c r="GOT354" s="1461"/>
      <c r="GOU354" s="1461"/>
      <c r="GOV354" s="1461"/>
      <c r="GOW354" s="1461"/>
      <c r="GOX354" s="1461"/>
      <c r="GOY354" s="1461"/>
      <c r="GOZ354" s="1461"/>
      <c r="GPA354" s="1461"/>
      <c r="GPB354" s="1461"/>
      <c r="GPC354" s="1461"/>
      <c r="GPD354" s="1461"/>
      <c r="GPE354" s="1461"/>
      <c r="GPF354" s="1461"/>
      <c r="GPG354" s="1461"/>
      <c r="GPH354" s="1461"/>
      <c r="GPI354" s="1461"/>
      <c r="GPJ354" s="1461"/>
      <c r="GPK354" s="1461"/>
      <c r="GPL354" s="1461"/>
      <c r="GPM354" s="1461"/>
      <c r="GPN354" s="1461"/>
      <c r="GPO354" s="1461"/>
      <c r="GPP354" s="1461"/>
      <c r="GPQ354" s="1461"/>
      <c r="GPR354" s="1461"/>
      <c r="GPS354" s="1461"/>
      <c r="GPT354" s="1461"/>
      <c r="GPU354" s="1461"/>
      <c r="GPV354" s="1461"/>
      <c r="GPW354" s="1461"/>
      <c r="GPX354" s="1461"/>
      <c r="GPY354" s="1461"/>
      <c r="GPZ354" s="1461"/>
      <c r="GQA354" s="1461"/>
      <c r="GQB354" s="1461"/>
      <c r="GQC354" s="1461"/>
      <c r="GQD354" s="1461"/>
      <c r="GQE354" s="1461"/>
      <c r="GQF354" s="1461"/>
      <c r="GQG354" s="1461"/>
      <c r="GQH354" s="1461"/>
      <c r="GQI354" s="1461"/>
      <c r="GQJ354" s="1461"/>
      <c r="GQK354" s="1461"/>
      <c r="GQL354" s="1461"/>
      <c r="GQM354" s="1461"/>
      <c r="GQN354" s="1461"/>
      <c r="GQO354" s="1461"/>
      <c r="GQP354" s="1461"/>
      <c r="GQQ354" s="1461"/>
      <c r="GQR354" s="1461"/>
      <c r="GQS354" s="1461"/>
      <c r="GQT354" s="1461"/>
      <c r="GQU354" s="1461"/>
      <c r="GQV354" s="1461"/>
      <c r="GQW354" s="1461"/>
      <c r="GQX354" s="1461"/>
      <c r="GQY354" s="1461"/>
      <c r="GQZ354" s="1461"/>
      <c r="GRA354" s="1461"/>
      <c r="GRB354" s="1461"/>
      <c r="GRC354" s="1461"/>
      <c r="GRD354" s="1461"/>
      <c r="GRE354" s="1461"/>
      <c r="GRF354" s="1461"/>
      <c r="GRG354" s="1461"/>
      <c r="GRH354" s="1461"/>
      <c r="GRI354" s="1461"/>
      <c r="GRJ354" s="1461"/>
      <c r="GRK354" s="1461"/>
      <c r="GRL354" s="1461"/>
      <c r="GRM354" s="1461"/>
      <c r="GRN354" s="1461"/>
      <c r="GRO354" s="1461"/>
      <c r="GRP354" s="1461"/>
      <c r="GRQ354" s="1461"/>
      <c r="GRR354" s="1461"/>
      <c r="GRS354" s="1461"/>
      <c r="GRT354" s="1461"/>
      <c r="GRU354" s="1461"/>
      <c r="GRV354" s="1461"/>
      <c r="GRW354" s="1461"/>
      <c r="GRX354" s="1461"/>
      <c r="GRY354" s="1461"/>
      <c r="GRZ354" s="1461"/>
      <c r="GSA354" s="1461"/>
      <c r="GSB354" s="1461"/>
      <c r="GSC354" s="1461"/>
      <c r="GSD354" s="1461"/>
      <c r="GSE354" s="1461"/>
      <c r="GSF354" s="1461"/>
      <c r="GSG354" s="1461"/>
      <c r="GSH354" s="1461"/>
      <c r="GSI354" s="1461"/>
      <c r="GSJ354" s="1461"/>
      <c r="GSK354" s="1461"/>
      <c r="GSL354" s="1461"/>
      <c r="GSM354" s="1461"/>
      <c r="GSN354" s="1461"/>
      <c r="GSO354" s="1461"/>
      <c r="GSP354" s="1461"/>
      <c r="GSQ354" s="1461"/>
      <c r="GSR354" s="1461"/>
      <c r="GSS354" s="1461"/>
      <c r="GST354" s="1461"/>
      <c r="GSU354" s="1461"/>
      <c r="GSV354" s="1461"/>
      <c r="GSW354" s="1461"/>
      <c r="GSX354" s="1461"/>
      <c r="GSY354" s="1461"/>
      <c r="GSZ354" s="1461"/>
      <c r="GTA354" s="1461"/>
      <c r="GTB354" s="1461"/>
      <c r="GTC354" s="1461"/>
      <c r="GTD354" s="1461"/>
      <c r="GTE354" s="1461"/>
      <c r="GTF354" s="1461"/>
      <c r="GTG354" s="1461"/>
      <c r="GTH354" s="1461"/>
      <c r="GTI354" s="1461"/>
      <c r="GTJ354" s="1461"/>
      <c r="GTK354" s="1461"/>
      <c r="GTL354" s="1461"/>
      <c r="GTM354" s="1461"/>
      <c r="GTN354" s="1461"/>
      <c r="GTO354" s="1461"/>
      <c r="GTP354" s="1461"/>
      <c r="GTQ354" s="1461"/>
      <c r="GTR354" s="1461"/>
      <c r="GTS354" s="1461"/>
      <c r="GTT354" s="1461"/>
      <c r="GTU354" s="1461"/>
      <c r="GTV354" s="1461"/>
      <c r="GTW354" s="1461"/>
      <c r="GTX354" s="1461"/>
      <c r="GTY354" s="1461"/>
      <c r="GTZ354" s="1461"/>
      <c r="GUA354" s="1461"/>
      <c r="GUB354" s="1461"/>
      <c r="GUC354" s="1461"/>
      <c r="GUD354" s="1461"/>
      <c r="GUE354" s="1461"/>
      <c r="GUF354" s="1461"/>
      <c r="GUG354" s="1461"/>
      <c r="GUH354" s="1461"/>
      <c r="GUI354" s="1461"/>
      <c r="GUJ354" s="1461"/>
      <c r="GUK354" s="1461"/>
      <c r="GUL354" s="1461"/>
      <c r="GUM354" s="1461"/>
      <c r="GUN354" s="1461"/>
      <c r="GUO354" s="1461"/>
      <c r="GUP354" s="1461"/>
      <c r="GUQ354" s="1461"/>
      <c r="GUR354" s="1461"/>
      <c r="GUS354" s="1461"/>
      <c r="GUT354" s="1461"/>
      <c r="GUU354" s="1461"/>
      <c r="GUV354" s="1461"/>
      <c r="GUW354" s="1461"/>
      <c r="GUX354" s="1461"/>
      <c r="GUY354" s="1461"/>
      <c r="GUZ354" s="1461"/>
      <c r="GVA354" s="1461"/>
      <c r="GVB354" s="1461"/>
      <c r="GVC354" s="1461"/>
      <c r="GVD354" s="1461"/>
      <c r="GVE354" s="1461"/>
      <c r="GVF354" s="1461"/>
      <c r="GVG354" s="1461"/>
      <c r="GVH354" s="1461"/>
      <c r="GVI354" s="1461"/>
      <c r="GVJ354" s="1461"/>
      <c r="GVK354" s="1461"/>
      <c r="GVL354" s="1461"/>
      <c r="GVM354" s="1461"/>
      <c r="GVN354" s="1461"/>
      <c r="GVO354" s="1461"/>
      <c r="GVP354" s="1461"/>
      <c r="GVQ354" s="1461"/>
      <c r="GVR354" s="1461"/>
      <c r="GVS354" s="1461"/>
      <c r="GVT354" s="1461"/>
      <c r="GVU354" s="1461"/>
      <c r="GVV354" s="1461"/>
      <c r="GVW354" s="1461"/>
      <c r="GVX354" s="1461"/>
      <c r="GVY354" s="1461"/>
      <c r="GVZ354" s="1461"/>
      <c r="GWA354" s="1461"/>
      <c r="GWB354" s="1461"/>
      <c r="GWC354" s="1461"/>
      <c r="GWD354" s="1461"/>
      <c r="GWE354" s="1461"/>
      <c r="GWF354" s="1461"/>
      <c r="GWG354" s="1461"/>
      <c r="GWH354" s="1461"/>
      <c r="GWI354" s="1461"/>
      <c r="GWJ354" s="1461"/>
      <c r="GWK354" s="1461"/>
      <c r="GWL354" s="1461"/>
      <c r="GWM354" s="1461"/>
      <c r="GWN354" s="1461"/>
      <c r="GWO354" s="1461"/>
      <c r="GWP354" s="1461"/>
      <c r="GWQ354" s="1461"/>
      <c r="GWR354" s="1461"/>
      <c r="GWS354" s="1461"/>
      <c r="GWT354" s="1461"/>
      <c r="GWU354" s="1461"/>
      <c r="GWV354" s="1461"/>
      <c r="GWW354" s="1461"/>
      <c r="GWX354" s="1461"/>
      <c r="GWY354" s="1461"/>
      <c r="GWZ354" s="1461"/>
      <c r="GXA354" s="1461"/>
      <c r="GXB354" s="1461"/>
      <c r="GXC354" s="1461"/>
      <c r="GXD354" s="1461"/>
      <c r="GXE354" s="1461"/>
      <c r="GXF354" s="1461"/>
      <c r="GXG354" s="1461"/>
      <c r="GXH354" s="1461"/>
      <c r="GXI354" s="1461"/>
      <c r="GXJ354" s="1461"/>
      <c r="GXK354" s="1461"/>
      <c r="GXL354" s="1461"/>
      <c r="GXM354" s="1461"/>
      <c r="GXN354" s="1461"/>
      <c r="GXO354" s="1461"/>
      <c r="GXP354" s="1461"/>
      <c r="GXQ354" s="1461"/>
      <c r="GXR354" s="1461"/>
      <c r="GXS354" s="1461"/>
      <c r="GXT354" s="1461"/>
      <c r="GXU354" s="1461"/>
      <c r="GXV354" s="1461"/>
      <c r="GXW354" s="1461"/>
      <c r="GXX354" s="1461"/>
      <c r="GXY354" s="1461"/>
      <c r="GXZ354" s="1461"/>
      <c r="GYA354" s="1461"/>
      <c r="GYB354" s="1461"/>
      <c r="GYC354" s="1461"/>
      <c r="GYD354" s="1461"/>
      <c r="GYE354" s="1461"/>
      <c r="GYF354" s="1461"/>
      <c r="GYG354" s="1461"/>
      <c r="GYH354" s="1461"/>
      <c r="GYI354" s="1461"/>
      <c r="GYJ354" s="1461"/>
      <c r="GYK354" s="1461"/>
      <c r="GYL354" s="1461"/>
      <c r="GYM354" s="1461"/>
      <c r="GYN354" s="1461"/>
      <c r="GYO354" s="1461"/>
      <c r="GYP354" s="1461"/>
      <c r="GYQ354" s="1461"/>
      <c r="GYR354" s="1461"/>
      <c r="GYS354" s="1461"/>
      <c r="GYT354" s="1461"/>
      <c r="GYU354" s="1461"/>
      <c r="GYV354" s="1461"/>
      <c r="GYW354" s="1461"/>
      <c r="GYX354" s="1461"/>
      <c r="GYY354" s="1461"/>
      <c r="GYZ354" s="1461"/>
      <c r="GZA354" s="1461"/>
      <c r="GZB354" s="1461"/>
      <c r="GZC354" s="1461"/>
      <c r="GZD354" s="1461"/>
      <c r="GZE354" s="1461"/>
      <c r="GZF354" s="1461"/>
      <c r="GZG354" s="1461"/>
      <c r="GZH354" s="1461"/>
      <c r="GZI354" s="1461"/>
      <c r="GZJ354" s="1461"/>
      <c r="GZK354" s="1461"/>
      <c r="GZL354" s="1461"/>
      <c r="GZM354" s="1461"/>
      <c r="GZN354" s="1461"/>
      <c r="GZO354" s="1461"/>
      <c r="GZP354" s="1461"/>
      <c r="GZQ354" s="1461"/>
      <c r="GZR354" s="1461"/>
      <c r="GZS354" s="1461"/>
      <c r="GZT354" s="1461"/>
      <c r="GZU354" s="1461"/>
      <c r="GZV354" s="1461"/>
      <c r="GZW354" s="1461"/>
      <c r="GZX354" s="1461"/>
      <c r="GZY354" s="1461"/>
      <c r="GZZ354" s="1461"/>
      <c r="HAA354" s="1461"/>
      <c r="HAB354" s="1461"/>
      <c r="HAC354" s="1461"/>
      <c r="HAD354" s="1461"/>
      <c r="HAE354" s="1461"/>
      <c r="HAF354" s="1461"/>
      <c r="HAG354" s="1461"/>
      <c r="HAH354" s="1461"/>
      <c r="HAI354" s="1461"/>
      <c r="HAJ354" s="1461"/>
      <c r="HAK354" s="1461"/>
      <c r="HAL354" s="1461"/>
      <c r="HAM354" s="1461"/>
      <c r="HAN354" s="1461"/>
      <c r="HAO354" s="1461"/>
      <c r="HAP354" s="1461"/>
      <c r="HAQ354" s="1461"/>
      <c r="HAR354" s="1461"/>
      <c r="HAS354" s="1461"/>
      <c r="HAT354" s="1461"/>
      <c r="HAU354" s="1461"/>
      <c r="HAV354" s="1461"/>
      <c r="HAW354" s="1461"/>
      <c r="HAX354" s="1461"/>
      <c r="HAY354" s="1461"/>
      <c r="HAZ354" s="1461"/>
      <c r="HBA354" s="1461"/>
      <c r="HBB354" s="1461"/>
      <c r="HBC354" s="1461"/>
      <c r="HBD354" s="1461"/>
      <c r="HBE354" s="1461"/>
      <c r="HBF354" s="1461"/>
      <c r="HBG354" s="1461"/>
      <c r="HBH354" s="1461"/>
      <c r="HBI354" s="1461"/>
      <c r="HBJ354" s="1461"/>
      <c r="HBK354" s="1461"/>
      <c r="HBL354" s="1461"/>
      <c r="HBM354" s="1461"/>
      <c r="HBN354" s="1461"/>
      <c r="HBO354" s="1461"/>
      <c r="HBP354" s="1461"/>
      <c r="HBQ354" s="1461"/>
      <c r="HBR354" s="1461"/>
      <c r="HBS354" s="1461"/>
      <c r="HBT354" s="1461"/>
      <c r="HBU354" s="1461"/>
      <c r="HBV354" s="1461"/>
      <c r="HBW354" s="1461"/>
      <c r="HBX354" s="1461"/>
      <c r="HBY354" s="1461"/>
      <c r="HBZ354" s="1461"/>
      <c r="HCA354" s="1461"/>
      <c r="HCB354" s="1461"/>
      <c r="HCC354" s="1461"/>
      <c r="HCD354" s="1461"/>
      <c r="HCE354" s="1461"/>
      <c r="HCF354" s="1461"/>
      <c r="HCG354" s="1461"/>
      <c r="HCH354" s="1461"/>
      <c r="HCI354" s="1461"/>
      <c r="HCJ354" s="1461"/>
      <c r="HCK354" s="1461"/>
      <c r="HCL354" s="1461"/>
      <c r="HCM354" s="1461"/>
      <c r="HCN354" s="1461"/>
      <c r="HCO354" s="1461"/>
      <c r="HCP354" s="1461"/>
      <c r="HCQ354" s="1461"/>
      <c r="HCR354" s="1461"/>
      <c r="HCS354" s="1461"/>
      <c r="HCT354" s="1461"/>
      <c r="HCU354" s="1461"/>
      <c r="HCV354" s="1461"/>
      <c r="HCW354" s="1461"/>
      <c r="HCX354" s="1461"/>
      <c r="HCY354" s="1461"/>
      <c r="HCZ354" s="1461"/>
      <c r="HDA354" s="1461"/>
      <c r="HDB354" s="1461"/>
      <c r="HDC354" s="1461"/>
      <c r="HDD354" s="1461"/>
      <c r="HDE354" s="1461"/>
      <c r="HDF354" s="1461"/>
      <c r="HDG354" s="1461"/>
      <c r="HDH354" s="1461"/>
      <c r="HDI354" s="1461"/>
      <c r="HDJ354" s="1461"/>
      <c r="HDK354" s="1461"/>
      <c r="HDL354" s="1461"/>
      <c r="HDM354" s="1461"/>
      <c r="HDN354" s="1461"/>
      <c r="HDO354" s="1461"/>
      <c r="HDP354" s="1461"/>
      <c r="HDQ354" s="1461"/>
      <c r="HDR354" s="1461"/>
      <c r="HDS354" s="1461"/>
      <c r="HDT354" s="1461"/>
      <c r="HDU354" s="1461"/>
      <c r="HDV354" s="1461"/>
      <c r="HDW354" s="1461"/>
      <c r="HDX354" s="1461"/>
      <c r="HDY354" s="1461"/>
      <c r="HDZ354" s="1461"/>
      <c r="HEA354" s="1461"/>
      <c r="HEB354" s="1461"/>
      <c r="HEC354" s="1461"/>
      <c r="HED354" s="1461"/>
      <c r="HEE354" s="1461"/>
      <c r="HEF354" s="1461"/>
      <c r="HEG354" s="1461"/>
      <c r="HEH354" s="1461"/>
      <c r="HEI354" s="1461"/>
      <c r="HEJ354" s="1461"/>
      <c r="HEK354" s="1461"/>
      <c r="HEL354" s="1461"/>
      <c r="HEM354" s="1461"/>
      <c r="HEN354" s="1461"/>
      <c r="HEO354" s="1461"/>
      <c r="HEP354" s="1461"/>
      <c r="HEQ354" s="1461"/>
      <c r="HER354" s="1461"/>
      <c r="HES354" s="1461"/>
      <c r="HET354" s="1461"/>
      <c r="HEU354" s="1461"/>
      <c r="HEV354" s="1461"/>
      <c r="HEW354" s="1461"/>
      <c r="HEX354" s="1461"/>
      <c r="HEY354" s="1461"/>
      <c r="HEZ354" s="1461"/>
      <c r="HFA354" s="1461"/>
      <c r="HFB354" s="1461"/>
      <c r="HFC354" s="1461"/>
      <c r="HFD354" s="1461"/>
      <c r="HFE354" s="1461"/>
      <c r="HFF354" s="1461"/>
      <c r="HFG354" s="1461"/>
      <c r="HFH354" s="1461"/>
      <c r="HFI354" s="1461"/>
      <c r="HFJ354" s="1461"/>
      <c r="HFK354" s="1461"/>
      <c r="HFL354" s="1461"/>
      <c r="HFM354" s="1461"/>
      <c r="HFN354" s="1461"/>
      <c r="HFO354" s="1461"/>
      <c r="HFP354" s="1461"/>
      <c r="HFQ354" s="1461"/>
      <c r="HFR354" s="1461"/>
      <c r="HFS354" s="1461"/>
      <c r="HFT354" s="1461"/>
      <c r="HFU354" s="1461"/>
      <c r="HFV354" s="1461"/>
      <c r="HFW354" s="1461"/>
      <c r="HFX354" s="1461"/>
      <c r="HFY354" s="1461"/>
      <c r="HFZ354" s="1461"/>
      <c r="HGA354" s="1461"/>
      <c r="HGB354" s="1461"/>
      <c r="HGC354" s="1461"/>
      <c r="HGD354" s="1461"/>
      <c r="HGE354" s="1461"/>
      <c r="HGF354" s="1461"/>
      <c r="HGG354" s="1461"/>
      <c r="HGH354" s="1461"/>
      <c r="HGI354" s="1461"/>
      <c r="HGJ354" s="1461"/>
      <c r="HGK354" s="1461"/>
      <c r="HGL354" s="1461"/>
      <c r="HGM354" s="1461"/>
      <c r="HGN354" s="1461"/>
      <c r="HGO354" s="1461"/>
      <c r="HGP354" s="1461"/>
      <c r="HGQ354" s="1461"/>
      <c r="HGR354" s="1461"/>
      <c r="HGS354" s="1461"/>
      <c r="HGT354" s="1461"/>
      <c r="HGU354" s="1461"/>
      <c r="HGV354" s="1461"/>
      <c r="HGW354" s="1461"/>
      <c r="HGX354" s="1461"/>
      <c r="HGY354" s="1461"/>
      <c r="HGZ354" s="1461"/>
      <c r="HHA354" s="1461"/>
      <c r="HHB354" s="1461"/>
      <c r="HHC354" s="1461"/>
      <c r="HHD354" s="1461"/>
      <c r="HHE354" s="1461"/>
      <c r="HHF354" s="1461"/>
      <c r="HHG354" s="1461"/>
      <c r="HHH354" s="1461"/>
      <c r="HHI354" s="1461"/>
      <c r="HHJ354" s="1461"/>
      <c r="HHK354" s="1461"/>
      <c r="HHL354" s="1461"/>
      <c r="HHM354" s="1461"/>
      <c r="HHN354" s="1461"/>
      <c r="HHO354" s="1461"/>
      <c r="HHP354" s="1461"/>
      <c r="HHQ354" s="1461"/>
      <c r="HHR354" s="1461"/>
      <c r="HHS354" s="1461"/>
      <c r="HHT354" s="1461"/>
      <c r="HHU354" s="1461"/>
      <c r="HHV354" s="1461"/>
      <c r="HHW354" s="1461"/>
      <c r="HHX354" s="1461"/>
      <c r="HHY354" s="1461"/>
      <c r="HHZ354" s="1461"/>
      <c r="HIA354" s="1461"/>
      <c r="HIB354" s="1461"/>
      <c r="HIC354" s="1461"/>
      <c r="HID354" s="1461"/>
      <c r="HIE354" s="1461"/>
      <c r="HIF354" s="1461"/>
      <c r="HIG354" s="1461"/>
      <c r="HIH354" s="1461"/>
      <c r="HII354" s="1461"/>
      <c r="HIJ354" s="1461"/>
      <c r="HIK354" s="1461"/>
      <c r="HIL354" s="1461"/>
      <c r="HIM354" s="1461"/>
      <c r="HIN354" s="1461"/>
      <c r="HIO354" s="1461"/>
      <c r="HIP354" s="1461"/>
      <c r="HIQ354" s="1461"/>
      <c r="HIR354" s="1461"/>
      <c r="HIS354" s="1461"/>
      <c r="HIT354" s="1461"/>
      <c r="HIU354" s="1461"/>
      <c r="HIV354" s="1461"/>
      <c r="HIW354" s="1461"/>
      <c r="HIX354" s="1461"/>
      <c r="HIY354" s="1461"/>
      <c r="HIZ354" s="1461"/>
      <c r="HJA354" s="1461"/>
      <c r="HJB354" s="1461"/>
      <c r="HJC354" s="1461"/>
      <c r="HJD354" s="1461"/>
      <c r="HJE354" s="1461"/>
      <c r="HJF354" s="1461"/>
      <c r="HJG354" s="1461"/>
      <c r="HJH354" s="1461"/>
      <c r="HJI354" s="1461"/>
      <c r="HJJ354" s="1461"/>
      <c r="HJK354" s="1461"/>
      <c r="HJL354" s="1461"/>
      <c r="HJM354" s="1461"/>
      <c r="HJN354" s="1461"/>
      <c r="HJO354" s="1461"/>
      <c r="HJP354" s="1461"/>
      <c r="HJQ354" s="1461"/>
      <c r="HJR354" s="1461"/>
      <c r="HJS354" s="1461"/>
      <c r="HJT354" s="1461"/>
      <c r="HJU354" s="1461"/>
      <c r="HJV354" s="1461"/>
      <c r="HJW354" s="1461"/>
      <c r="HJX354" s="1461"/>
      <c r="HJY354" s="1461"/>
      <c r="HJZ354" s="1461"/>
      <c r="HKA354" s="1461"/>
      <c r="HKB354" s="1461"/>
      <c r="HKC354" s="1461"/>
      <c r="HKD354" s="1461"/>
      <c r="HKE354" s="1461"/>
      <c r="HKF354" s="1461"/>
      <c r="HKG354" s="1461"/>
      <c r="HKH354" s="1461"/>
      <c r="HKI354" s="1461"/>
      <c r="HKJ354" s="1461"/>
      <c r="HKK354" s="1461"/>
      <c r="HKL354" s="1461"/>
      <c r="HKM354" s="1461"/>
      <c r="HKN354" s="1461"/>
      <c r="HKO354" s="1461"/>
      <c r="HKP354" s="1461"/>
      <c r="HKQ354" s="1461"/>
      <c r="HKR354" s="1461"/>
      <c r="HKS354" s="1461"/>
      <c r="HKT354" s="1461"/>
      <c r="HKU354" s="1461"/>
      <c r="HKV354" s="1461"/>
      <c r="HKW354" s="1461"/>
      <c r="HKX354" s="1461"/>
      <c r="HKY354" s="1461"/>
      <c r="HKZ354" s="1461"/>
      <c r="HLA354" s="1461"/>
      <c r="HLB354" s="1461"/>
      <c r="HLC354" s="1461"/>
      <c r="HLD354" s="1461"/>
      <c r="HLE354" s="1461"/>
      <c r="HLF354" s="1461"/>
      <c r="HLG354" s="1461"/>
      <c r="HLH354" s="1461"/>
      <c r="HLI354" s="1461"/>
      <c r="HLJ354" s="1461"/>
      <c r="HLK354" s="1461"/>
      <c r="HLL354" s="1461"/>
      <c r="HLM354" s="1461"/>
      <c r="HLN354" s="1461"/>
      <c r="HLO354" s="1461"/>
      <c r="HLP354" s="1461"/>
      <c r="HLQ354" s="1461"/>
      <c r="HLR354" s="1461"/>
      <c r="HLS354" s="1461"/>
      <c r="HLT354" s="1461"/>
      <c r="HLU354" s="1461"/>
      <c r="HLV354" s="1461"/>
      <c r="HLW354" s="1461"/>
      <c r="HLX354" s="1461"/>
      <c r="HLY354" s="1461"/>
      <c r="HLZ354" s="1461"/>
      <c r="HMA354" s="1461"/>
      <c r="HMB354" s="1461"/>
      <c r="HMC354" s="1461"/>
      <c r="HMD354" s="1461"/>
      <c r="HME354" s="1461"/>
      <c r="HMF354" s="1461"/>
      <c r="HMG354" s="1461"/>
      <c r="HMH354" s="1461"/>
      <c r="HMI354" s="1461"/>
      <c r="HMJ354" s="1461"/>
      <c r="HMK354" s="1461"/>
      <c r="HML354" s="1461"/>
      <c r="HMM354" s="1461"/>
      <c r="HMN354" s="1461"/>
      <c r="HMO354" s="1461"/>
      <c r="HMP354" s="1461"/>
      <c r="HMQ354" s="1461"/>
      <c r="HMR354" s="1461"/>
      <c r="HMS354" s="1461"/>
      <c r="HMT354" s="1461"/>
      <c r="HMU354" s="1461"/>
      <c r="HMV354" s="1461"/>
      <c r="HMW354" s="1461"/>
      <c r="HMX354" s="1461"/>
      <c r="HMY354" s="1461"/>
      <c r="HMZ354" s="1461"/>
      <c r="HNA354" s="1461"/>
      <c r="HNB354" s="1461"/>
      <c r="HNC354" s="1461"/>
      <c r="HND354" s="1461"/>
      <c r="HNE354" s="1461"/>
      <c r="HNF354" s="1461"/>
      <c r="HNG354" s="1461"/>
      <c r="HNH354" s="1461"/>
      <c r="HNI354" s="1461"/>
      <c r="HNJ354" s="1461"/>
      <c r="HNK354" s="1461"/>
      <c r="HNL354" s="1461"/>
      <c r="HNM354" s="1461"/>
      <c r="HNN354" s="1461"/>
      <c r="HNO354" s="1461"/>
      <c r="HNP354" s="1461"/>
      <c r="HNQ354" s="1461"/>
      <c r="HNR354" s="1461"/>
      <c r="HNS354" s="1461"/>
      <c r="HNT354" s="1461"/>
      <c r="HNU354" s="1461"/>
      <c r="HNV354" s="1461"/>
      <c r="HNW354" s="1461"/>
      <c r="HNX354" s="1461"/>
      <c r="HNY354" s="1461"/>
      <c r="HNZ354" s="1461"/>
      <c r="HOA354" s="1461"/>
      <c r="HOB354" s="1461"/>
      <c r="HOC354" s="1461"/>
      <c r="HOD354" s="1461"/>
      <c r="HOE354" s="1461"/>
      <c r="HOF354" s="1461"/>
      <c r="HOG354" s="1461"/>
      <c r="HOH354" s="1461"/>
      <c r="HOI354" s="1461"/>
      <c r="HOJ354" s="1461"/>
      <c r="HOK354" s="1461"/>
      <c r="HOL354" s="1461"/>
      <c r="HOM354" s="1461"/>
      <c r="HON354" s="1461"/>
      <c r="HOO354" s="1461"/>
      <c r="HOP354" s="1461"/>
      <c r="HOQ354" s="1461"/>
      <c r="HOR354" s="1461"/>
      <c r="HOS354" s="1461"/>
      <c r="HOT354" s="1461"/>
      <c r="HOU354" s="1461"/>
      <c r="HOV354" s="1461"/>
      <c r="HOW354" s="1461"/>
      <c r="HOX354" s="1461"/>
      <c r="HOY354" s="1461"/>
      <c r="HOZ354" s="1461"/>
      <c r="HPA354" s="1461"/>
      <c r="HPB354" s="1461"/>
      <c r="HPC354" s="1461"/>
      <c r="HPD354" s="1461"/>
      <c r="HPE354" s="1461"/>
      <c r="HPF354" s="1461"/>
      <c r="HPG354" s="1461"/>
      <c r="HPH354" s="1461"/>
      <c r="HPI354" s="1461"/>
      <c r="HPJ354" s="1461"/>
      <c r="HPK354" s="1461"/>
      <c r="HPL354" s="1461"/>
      <c r="HPM354" s="1461"/>
      <c r="HPN354" s="1461"/>
      <c r="HPO354" s="1461"/>
      <c r="HPP354" s="1461"/>
      <c r="HPQ354" s="1461"/>
      <c r="HPR354" s="1461"/>
      <c r="HPS354" s="1461"/>
      <c r="HPT354" s="1461"/>
      <c r="HPU354" s="1461"/>
      <c r="HPV354" s="1461"/>
      <c r="HPW354" s="1461"/>
      <c r="HPX354" s="1461"/>
      <c r="HPY354" s="1461"/>
      <c r="HPZ354" s="1461"/>
      <c r="HQA354" s="1461"/>
      <c r="HQB354" s="1461"/>
      <c r="HQC354" s="1461"/>
      <c r="HQD354" s="1461"/>
      <c r="HQE354" s="1461"/>
      <c r="HQF354" s="1461"/>
      <c r="HQG354" s="1461"/>
      <c r="HQH354" s="1461"/>
      <c r="HQI354" s="1461"/>
      <c r="HQJ354" s="1461"/>
      <c r="HQK354" s="1461"/>
      <c r="HQL354" s="1461"/>
      <c r="HQM354" s="1461"/>
      <c r="HQN354" s="1461"/>
      <c r="HQO354" s="1461"/>
      <c r="HQP354" s="1461"/>
      <c r="HQQ354" s="1461"/>
      <c r="HQR354" s="1461"/>
      <c r="HQS354" s="1461"/>
      <c r="HQT354" s="1461"/>
      <c r="HQU354" s="1461"/>
      <c r="HQV354" s="1461"/>
      <c r="HQW354" s="1461"/>
      <c r="HQX354" s="1461"/>
      <c r="HQY354" s="1461"/>
      <c r="HQZ354" s="1461"/>
      <c r="HRA354" s="1461"/>
      <c r="HRB354" s="1461"/>
      <c r="HRC354" s="1461"/>
      <c r="HRD354" s="1461"/>
      <c r="HRE354" s="1461"/>
      <c r="HRF354" s="1461"/>
      <c r="HRG354" s="1461"/>
      <c r="HRH354" s="1461"/>
      <c r="HRI354" s="1461"/>
      <c r="HRJ354" s="1461"/>
      <c r="HRK354" s="1461"/>
      <c r="HRL354" s="1461"/>
      <c r="HRM354" s="1461"/>
      <c r="HRN354" s="1461"/>
      <c r="HRO354" s="1461"/>
      <c r="HRP354" s="1461"/>
      <c r="HRQ354" s="1461"/>
      <c r="HRR354" s="1461"/>
      <c r="HRS354" s="1461"/>
      <c r="HRT354" s="1461"/>
      <c r="HRU354" s="1461"/>
      <c r="HRV354" s="1461"/>
      <c r="HRW354" s="1461"/>
      <c r="HRX354" s="1461"/>
      <c r="HRY354" s="1461"/>
      <c r="HRZ354" s="1461"/>
      <c r="HSA354" s="1461"/>
      <c r="HSB354" s="1461"/>
      <c r="HSC354" s="1461"/>
      <c r="HSD354" s="1461"/>
      <c r="HSE354" s="1461"/>
      <c r="HSF354" s="1461"/>
      <c r="HSG354" s="1461"/>
      <c r="HSH354" s="1461"/>
      <c r="HSI354" s="1461"/>
      <c r="HSJ354" s="1461"/>
      <c r="HSK354" s="1461"/>
      <c r="HSL354" s="1461"/>
      <c r="HSM354" s="1461"/>
      <c r="HSN354" s="1461"/>
      <c r="HSO354" s="1461"/>
      <c r="HSP354" s="1461"/>
      <c r="HSQ354" s="1461"/>
      <c r="HSR354" s="1461"/>
      <c r="HSS354" s="1461"/>
      <c r="HST354" s="1461"/>
      <c r="HSU354" s="1461"/>
      <c r="HSV354" s="1461"/>
      <c r="HSW354" s="1461"/>
      <c r="HSX354" s="1461"/>
      <c r="HSY354" s="1461"/>
      <c r="HSZ354" s="1461"/>
      <c r="HTA354" s="1461"/>
      <c r="HTB354" s="1461"/>
      <c r="HTC354" s="1461"/>
      <c r="HTD354" s="1461"/>
      <c r="HTE354" s="1461"/>
      <c r="HTF354" s="1461"/>
      <c r="HTG354" s="1461"/>
      <c r="HTH354" s="1461"/>
      <c r="HTI354" s="1461"/>
      <c r="HTJ354" s="1461"/>
      <c r="HTK354" s="1461"/>
      <c r="HTL354" s="1461"/>
      <c r="HTM354" s="1461"/>
      <c r="HTN354" s="1461"/>
      <c r="HTO354" s="1461"/>
      <c r="HTP354" s="1461"/>
      <c r="HTQ354" s="1461"/>
      <c r="HTR354" s="1461"/>
      <c r="HTS354" s="1461"/>
      <c r="HTT354" s="1461"/>
      <c r="HTU354" s="1461"/>
      <c r="HTV354" s="1461"/>
      <c r="HTW354" s="1461"/>
      <c r="HTX354" s="1461"/>
      <c r="HTY354" s="1461"/>
      <c r="HTZ354" s="1461"/>
      <c r="HUA354" s="1461"/>
      <c r="HUB354" s="1461"/>
      <c r="HUC354" s="1461"/>
      <c r="HUD354" s="1461"/>
      <c r="HUE354" s="1461"/>
      <c r="HUF354" s="1461"/>
      <c r="HUG354" s="1461"/>
      <c r="HUH354" s="1461"/>
      <c r="HUI354" s="1461"/>
      <c r="HUJ354" s="1461"/>
      <c r="HUK354" s="1461"/>
      <c r="HUL354" s="1461"/>
      <c r="HUM354" s="1461"/>
      <c r="HUN354" s="1461"/>
      <c r="HUO354" s="1461"/>
      <c r="HUP354" s="1461"/>
      <c r="HUQ354" s="1461"/>
      <c r="HUR354" s="1461"/>
      <c r="HUS354" s="1461"/>
      <c r="HUT354" s="1461"/>
      <c r="HUU354" s="1461"/>
      <c r="HUV354" s="1461"/>
      <c r="HUW354" s="1461"/>
      <c r="HUX354" s="1461"/>
      <c r="HUY354" s="1461"/>
      <c r="HUZ354" s="1461"/>
      <c r="HVA354" s="1461"/>
      <c r="HVB354" s="1461"/>
      <c r="HVC354" s="1461"/>
      <c r="HVD354" s="1461"/>
      <c r="HVE354" s="1461"/>
      <c r="HVF354" s="1461"/>
      <c r="HVG354" s="1461"/>
      <c r="HVH354" s="1461"/>
      <c r="HVI354" s="1461"/>
      <c r="HVJ354" s="1461"/>
      <c r="HVK354" s="1461"/>
      <c r="HVL354" s="1461"/>
      <c r="HVM354" s="1461"/>
      <c r="HVN354" s="1461"/>
      <c r="HVO354" s="1461"/>
      <c r="HVP354" s="1461"/>
      <c r="HVQ354" s="1461"/>
      <c r="HVR354" s="1461"/>
      <c r="HVS354" s="1461"/>
      <c r="HVT354" s="1461"/>
      <c r="HVU354" s="1461"/>
      <c r="HVV354" s="1461"/>
      <c r="HVW354" s="1461"/>
      <c r="HVX354" s="1461"/>
      <c r="HVY354" s="1461"/>
      <c r="HVZ354" s="1461"/>
      <c r="HWA354" s="1461"/>
      <c r="HWB354" s="1461"/>
      <c r="HWC354" s="1461"/>
      <c r="HWD354" s="1461"/>
      <c r="HWE354" s="1461"/>
      <c r="HWF354" s="1461"/>
      <c r="HWG354" s="1461"/>
      <c r="HWH354" s="1461"/>
      <c r="HWI354" s="1461"/>
      <c r="HWJ354" s="1461"/>
      <c r="HWK354" s="1461"/>
      <c r="HWL354" s="1461"/>
      <c r="HWM354" s="1461"/>
      <c r="HWN354" s="1461"/>
      <c r="HWO354" s="1461"/>
      <c r="HWP354" s="1461"/>
      <c r="HWQ354" s="1461"/>
      <c r="HWR354" s="1461"/>
      <c r="HWS354" s="1461"/>
      <c r="HWT354" s="1461"/>
      <c r="HWU354" s="1461"/>
      <c r="HWV354" s="1461"/>
      <c r="HWW354" s="1461"/>
      <c r="HWX354" s="1461"/>
      <c r="HWY354" s="1461"/>
      <c r="HWZ354" s="1461"/>
      <c r="HXA354" s="1461"/>
      <c r="HXB354" s="1461"/>
      <c r="HXC354" s="1461"/>
      <c r="HXD354" s="1461"/>
      <c r="HXE354" s="1461"/>
      <c r="HXF354" s="1461"/>
      <c r="HXG354" s="1461"/>
      <c r="HXH354" s="1461"/>
      <c r="HXI354" s="1461"/>
      <c r="HXJ354" s="1461"/>
      <c r="HXK354" s="1461"/>
      <c r="HXL354" s="1461"/>
      <c r="HXM354" s="1461"/>
      <c r="HXN354" s="1461"/>
      <c r="HXO354" s="1461"/>
      <c r="HXP354" s="1461"/>
      <c r="HXQ354" s="1461"/>
      <c r="HXR354" s="1461"/>
      <c r="HXS354" s="1461"/>
      <c r="HXT354" s="1461"/>
      <c r="HXU354" s="1461"/>
      <c r="HXV354" s="1461"/>
      <c r="HXW354" s="1461"/>
      <c r="HXX354" s="1461"/>
      <c r="HXY354" s="1461"/>
      <c r="HXZ354" s="1461"/>
      <c r="HYA354" s="1461"/>
      <c r="HYB354" s="1461"/>
      <c r="HYC354" s="1461"/>
      <c r="HYD354" s="1461"/>
      <c r="HYE354" s="1461"/>
      <c r="HYF354" s="1461"/>
      <c r="HYG354" s="1461"/>
      <c r="HYH354" s="1461"/>
      <c r="HYI354" s="1461"/>
      <c r="HYJ354" s="1461"/>
      <c r="HYK354" s="1461"/>
      <c r="HYL354" s="1461"/>
      <c r="HYM354" s="1461"/>
      <c r="HYN354" s="1461"/>
      <c r="HYO354" s="1461"/>
      <c r="HYP354" s="1461"/>
      <c r="HYQ354" s="1461"/>
      <c r="HYR354" s="1461"/>
      <c r="HYS354" s="1461"/>
      <c r="HYT354" s="1461"/>
      <c r="HYU354" s="1461"/>
      <c r="HYV354" s="1461"/>
      <c r="HYW354" s="1461"/>
      <c r="HYX354" s="1461"/>
      <c r="HYY354" s="1461"/>
      <c r="HYZ354" s="1461"/>
      <c r="HZA354" s="1461"/>
      <c r="HZB354" s="1461"/>
      <c r="HZC354" s="1461"/>
      <c r="HZD354" s="1461"/>
      <c r="HZE354" s="1461"/>
      <c r="HZF354" s="1461"/>
      <c r="HZG354" s="1461"/>
      <c r="HZH354" s="1461"/>
      <c r="HZI354" s="1461"/>
      <c r="HZJ354" s="1461"/>
      <c r="HZK354" s="1461"/>
      <c r="HZL354" s="1461"/>
      <c r="HZM354" s="1461"/>
      <c r="HZN354" s="1461"/>
      <c r="HZO354" s="1461"/>
      <c r="HZP354" s="1461"/>
      <c r="HZQ354" s="1461"/>
      <c r="HZR354" s="1461"/>
      <c r="HZS354" s="1461"/>
      <c r="HZT354" s="1461"/>
      <c r="HZU354" s="1461"/>
      <c r="HZV354" s="1461"/>
      <c r="HZW354" s="1461"/>
      <c r="HZX354" s="1461"/>
      <c r="HZY354" s="1461"/>
      <c r="HZZ354" s="1461"/>
      <c r="IAA354" s="1461"/>
      <c r="IAB354" s="1461"/>
      <c r="IAC354" s="1461"/>
      <c r="IAD354" s="1461"/>
      <c r="IAE354" s="1461"/>
      <c r="IAF354" s="1461"/>
      <c r="IAG354" s="1461"/>
      <c r="IAH354" s="1461"/>
      <c r="IAI354" s="1461"/>
      <c r="IAJ354" s="1461"/>
      <c r="IAK354" s="1461"/>
      <c r="IAL354" s="1461"/>
      <c r="IAM354" s="1461"/>
      <c r="IAN354" s="1461"/>
      <c r="IAO354" s="1461"/>
      <c r="IAP354" s="1461"/>
      <c r="IAQ354" s="1461"/>
      <c r="IAR354" s="1461"/>
      <c r="IAS354" s="1461"/>
      <c r="IAT354" s="1461"/>
      <c r="IAU354" s="1461"/>
      <c r="IAV354" s="1461"/>
      <c r="IAW354" s="1461"/>
      <c r="IAX354" s="1461"/>
      <c r="IAY354" s="1461"/>
      <c r="IAZ354" s="1461"/>
      <c r="IBA354" s="1461"/>
      <c r="IBB354" s="1461"/>
      <c r="IBC354" s="1461"/>
      <c r="IBD354" s="1461"/>
      <c r="IBE354" s="1461"/>
      <c r="IBF354" s="1461"/>
      <c r="IBG354" s="1461"/>
      <c r="IBH354" s="1461"/>
      <c r="IBI354" s="1461"/>
      <c r="IBJ354" s="1461"/>
      <c r="IBK354" s="1461"/>
      <c r="IBL354" s="1461"/>
      <c r="IBM354" s="1461"/>
      <c r="IBN354" s="1461"/>
      <c r="IBO354" s="1461"/>
      <c r="IBP354" s="1461"/>
      <c r="IBQ354" s="1461"/>
      <c r="IBR354" s="1461"/>
      <c r="IBS354" s="1461"/>
      <c r="IBT354" s="1461"/>
      <c r="IBU354" s="1461"/>
      <c r="IBV354" s="1461"/>
      <c r="IBW354" s="1461"/>
      <c r="IBX354" s="1461"/>
      <c r="IBY354" s="1461"/>
      <c r="IBZ354" s="1461"/>
      <c r="ICA354" s="1461"/>
      <c r="ICB354" s="1461"/>
      <c r="ICC354" s="1461"/>
      <c r="ICD354" s="1461"/>
      <c r="ICE354" s="1461"/>
      <c r="ICF354" s="1461"/>
      <c r="ICG354" s="1461"/>
      <c r="ICH354" s="1461"/>
      <c r="ICI354" s="1461"/>
      <c r="ICJ354" s="1461"/>
      <c r="ICK354" s="1461"/>
      <c r="ICL354" s="1461"/>
      <c r="ICM354" s="1461"/>
      <c r="ICN354" s="1461"/>
      <c r="ICO354" s="1461"/>
      <c r="ICP354" s="1461"/>
      <c r="ICQ354" s="1461"/>
      <c r="ICR354" s="1461"/>
      <c r="ICS354" s="1461"/>
      <c r="ICT354" s="1461"/>
      <c r="ICU354" s="1461"/>
      <c r="ICV354" s="1461"/>
      <c r="ICW354" s="1461"/>
      <c r="ICX354" s="1461"/>
      <c r="ICY354" s="1461"/>
      <c r="ICZ354" s="1461"/>
      <c r="IDA354" s="1461"/>
      <c r="IDB354" s="1461"/>
      <c r="IDC354" s="1461"/>
      <c r="IDD354" s="1461"/>
      <c r="IDE354" s="1461"/>
      <c r="IDF354" s="1461"/>
      <c r="IDG354" s="1461"/>
      <c r="IDH354" s="1461"/>
      <c r="IDI354" s="1461"/>
      <c r="IDJ354" s="1461"/>
      <c r="IDK354" s="1461"/>
      <c r="IDL354" s="1461"/>
      <c r="IDM354" s="1461"/>
      <c r="IDN354" s="1461"/>
      <c r="IDO354" s="1461"/>
      <c r="IDP354" s="1461"/>
      <c r="IDQ354" s="1461"/>
      <c r="IDR354" s="1461"/>
      <c r="IDS354" s="1461"/>
      <c r="IDT354" s="1461"/>
      <c r="IDU354" s="1461"/>
      <c r="IDV354" s="1461"/>
      <c r="IDW354" s="1461"/>
      <c r="IDX354" s="1461"/>
      <c r="IDY354" s="1461"/>
      <c r="IDZ354" s="1461"/>
      <c r="IEA354" s="1461"/>
      <c r="IEB354" s="1461"/>
      <c r="IEC354" s="1461"/>
      <c r="IED354" s="1461"/>
      <c r="IEE354" s="1461"/>
      <c r="IEF354" s="1461"/>
      <c r="IEG354" s="1461"/>
      <c r="IEH354" s="1461"/>
      <c r="IEI354" s="1461"/>
      <c r="IEJ354" s="1461"/>
      <c r="IEK354" s="1461"/>
      <c r="IEL354" s="1461"/>
      <c r="IEM354" s="1461"/>
      <c r="IEN354" s="1461"/>
      <c r="IEO354" s="1461"/>
      <c r="IEP354" s="1461"/>
      <c r="IEQ354" s="1461"/>
      <c r="IER354" s="1461"/>
      <c r="IES354" s="1461"/>
      <c r="IET354" s="1461"/>
      <c r="IEU354" s="1461"/>
      <c r="IEV354" s="1461"/>
      <c r="IEW354" s="1461"/>
      <c r="IEX354" s="1461"/>
      <c r="IEY354" s="1461"/>
      <c r="IEZ354" s="1461"/>
      <c r="IFA354" s="1461"/>
      <c r="IFB354" s="1461"/>
      <c r="IFC354" s="1461"/>
      <c r="IFD354" s="1461"/>
      <c r="IFE354" s="1461"/>
      <c r="IFF354" s="1461"/>
      <c r="IFG354" s="1461"/>
      <c r="IFH354" s="1461"/>
      <c r="IFI354" s="1461"/>
      <c r="IFJ354" s="1461"/>
      <c r="IFK354" s="1461"/>
      <c r="IFL354" s="1461"/>
      <c r="IFM354" s="1461"/>
      <c r="IFN354" s="1461"/>
      <c r="IFO354" s="1461"/>
      <c r="IFP354" s="1461"/>
      <c r="IFQ354" s="1461"/>
      <c r="IFR354" s="1461"/>
      <c r="IFS354" s="1461"/>
      <c r="IFT354" s="1461"/>
      <c r="IFU354" s="1461"/>
      <c r="IFV354" s="1461"/>
      <c r="IFW354" s="1461"/>
      <c r="IFX354" s="1461"/>
      <c r="IFY354" s="1461"/>
      <c r="IFZ354" s="1461"/>
      <c r="IGA354" s="1461"/>
      <c r="IGB354" s="1461"/>
      <c r="IGC354" s="1461"/>
      <c r="IGD354" s="1461"/>
      <c r="IGE354" s="1461"/>
      <c r="IGF354" s="1461"/>
      <c r="IGG354" s="1461"/>
      <c r="IGH354" s="1461"/>
      <c r="IGI354" s="1461"/>
      <c r="IGJ354" s="1461"/>
      <c r="IGK354" s="1461"/>
      <c r="IGL354" s="1461"/>
      <c r="IGM354" s="1461"/>
      <c r="IGN354" s="1461"/>
      <c r="IGO354" s="1461"/>
      <c r="IGP354" s="1461"/>
      <c r="IGQ354" s="1461"/>
      <c r="IGR354" s="1461"/>
      <c r="IGS354" s="1461"/>
      <c r="IGT354" s="1461"/>
      <c r="IGU354" s="1461"/>
      <c r="IGV354" s="1461"/>
      <c r="IGW354" s="1461"/>
      <c r="IGX354" s="1461"/>
      <c r="IGY354" s="1461"/>
      <c r="IGZ354" s="1461"/>
      <c r="IHA354" s="1461"/>
      <c r="IHB354" s="1461"/>
      <c r="IHC354" s="1461"/>
      <c r="IHD354" s="1461"/>
      <c r="IHE354" s="1461"/>
      <c r="IHF354" s="1461"/>
      <c r="IHG354" s="1461"/>
      <c r="IHH354" s="1461"/>
      <c r="IHI354" s="1461"/>
      <c r="IHJ354" s="1461"/>
      <c r="IHK354" s="1461"/>
      <c r="IHL354" s="1461"/>
      <c r="IHM354" s="1461"/>
      <c r="IHN354" s="1461"/>
      <c r="IHO354" s="1461"/>
      <c r="IHP354" s="1461"/>
      <c r="IHQ354" s="1461"/>
      <c r="IHR354" s="1461"/>
      <c r="IHS354" s="1461"/>
      <c r="IHT354" s="1461"/>
      <c r="IHU354" s="1461"/>
      <c r="IHV354" s="1461"/>
      <c r="IHW354" s="1461"/>
      <c r="IHX354" s="1461"/>
      <c r="IHY354" s="1461"/>
      <c r="IHZ354" s="1461"/>
      <c r="IIA354" s="1461"/>
      <c r="IIB354" s="1461"/>
      <c r="IIC354" s="1461"/>
      <c r="IID354" s="1461"/>
      <c r="IIE354" s="1461"/>
      <c r="IIF354" s="1461"/>
      <c r="IIG354" s="1461"/>
      <c r="IIH354" s="1461"/>
      <c r="III354" s="1461"/>
      <c r="IIJ354" s="1461"/>
      <c r="IIK354" s="1461"/>
      <c r="IIL354" s="1461"/>
      <c r="IIM354" s="1461"/>
      <c r="IIN354" s="1461"/>
      <c r="IIO354" s="1461"/>
      <c r="IIP354" s="1461"/>
      <c r="IIQ354" s="1461"/>
      <c r="IIR354" s="1461"/>
      <c r="IIS354" s="1461"/>
      <c r="IIT354" s="1461"/>
      <c r="IIU354" s="1461"/>
      <c r="IIV354" s="1461"/>
      <c r="IIW354" s="1461"/>
      <c r="IIX354" s="1461"/>
      <c r="IIY354" s="1461"/>
      <c r="IIZ354" s="1461"/>
      <c r="IJA354" s="1461"/>
      <c r="IJB354" s="1461"/>
      <c r="IJC354" s="1461"/>
      <c r="IJD354" s="1461"/>
      <c r="IJE354" s="1461"/>
      <c r="IJF354" s="1461"/>
      <c r="IJG354" s="1461"/>
      <c r="IJH354" s="1461"/>
      <c r="IJI354" s="1461"/>
      <c r="IJJ354" s="1461"/>
      <c r="IJK354" s="1461"/>
      <c r="IJL354" s="1461"/>
      <c r="IJM354" s="1461"/>
      <c r="IJN354" s="1461"/>
      <c r="IJO354" s="1461"/>
      <c r="IJP354" s="1461"/>
      <c r="IJQ354" s="1461"/>
      <c r="IJR354" s="1461"/>
      <c r="IJS354" s="1461"/>
      <c r="IJT354" s="1461"/>
      <c r="IJU354" s="1461"/>
      <c r="IJV354" s="1461"/>
      <c r="IJW354" s="1461"/>
      <c r="IJX354" s="1461"/>
      <c r="IJY354" s="1461"/>
      <c r="IJZ354" s="1461"/>
      <c r="IKA354" s="1461"/>
      <c r="IKB354" s="1461"/>
      <c r="IKC354" s="1461"/>
      <c r="IKD354" s="1461"/>
      <c r="IKE354" s="1461"/>
      <c r="IKF354" s="1461"/>
      <c r="IKG354" s="1461"/>
      <c r="IKH354" s="1461"/>
      <c r="IKI354" s="1461"/>
      <c r="IKJ354" s="1461"/>
      <c r="IKK354" s="1461"/>
      <c r="IKL354" s="1461"/>
      <c r="IKM354" s="1461"/>
      <c r="IKN354" s="1461"/>
      <c r="IKO354" s="1461"/>
      <c r="IKP354" s="1461"/>
      <c r="IKQ354" s="1461"/>
      <c r="IKR354" s="1461"/>
      <c r="IKS354" s="1461"/>
      <c r="IKT354" s="1461"/>
      <c r="IKU354" s="1461"/>
      <c r="IKV354" s="1461"/>
      <c r="IKW354" s="1461"/>
      <c r="IKX354" s="1461"/>
      <c r="IKY354" s="1461"/>
      <c r="IKZ354" s="1461"/>
      <c r="ILA354" s="1461"/>
      <c r="ILB354" s="1461"/>
      <c r="ILC354" s="1461"/>
      <c r="ILD354" s="1461"/>
      <c r="ILE354" s="1461"/>
      <c r="ILF354" s="1461"/>
      <c r="ILG354" s="1461"/>
      <c r="ILH354" s="1461"/>
      <c r="ILI354" s="1461"/>
      <c r="ILJ354" s="1461"/>
      <c r="ILK354" s="1461"/>
      <c r="ILL354" s="1461"/>
      <c r="ILM354" s="1461"/>
      <c r="ILN354" s="1461"/>
      <c r="ILO354" s="1461"/>
      <c r="ILP354" s="1461"/>
      <c r="ILQ354" s="1461"/>
      <c r="ILR354" s="1461"/>
      <c r="ILS354" s="1461"/>
      <c r="ILT354" s="1461"/>
      <c r="ILU354" s="1461"/>
      <c r="ILV354" s="1461"/>
      <c r="ILW354" s="1461"/>
      <c r="ILX354" s="1461"/>
      <c r="ILY354" s="1461"/>
      <c r="ILZ354" s="1461"/>
      <c r="IMA354" s="1461"/>
      <c r="IMB354" s="1461"/>
      <c r="IMC354" s="1461"/>
      <c r="IMD354" s="1461"/>
      <c r="IME354" s="1461"/>
      <c r="IMF354" s="1461"/>
      <c r="IMG354" s="1461"/>
      <c r="IMH354" s="1461"/>
      <c r="IMI354" s="1461"/>
      <c r="IMJ354" s="1461"/>
      <c r="IMK354" s="1461"/>
      <c r="IML354" s="1461"/>
      <c r="IMM354" s="1461"/>
      <c r="IMN354" s="1461"/>
      <c r="IMO354" s="1461"/>
      <c r="IMP354" s="1461"/>
      <c r="IMQ354" s="1461"/>
      <c r="IMR354" s="1461"/>
      <c r="IMS354" s="1461"/>
      <c r="IMT354" s="1461"/>
      <c r="IMU354" s="1461"/>
      <c r="IMV354" s="1461"/>
      <c r="IMW354" s="1461"/>
      <c r="IMX354" s="1461"/>
      <c r="IMY354" s="1461"/>
      <c r="IMZ354" s="1461"/>
      <c r="INA354" s="1461"/>
      <c r="INB354" s="1461"/>
      <c r="INC354" s="1461"/>
      <c r="IND354" s="1461"/>
      <c r="INE354" s="1461"/>
      <c r="INF354" s="1461"/>
      <c r="ING354" s="1461"/>
      <c r="INH354" s="1461"/>
      <c r="INI354" s="1461"/>
      <c r="INJ354" s="1461"/>
      <c r="INK354" s="1461"/>
      <c r="INL354" s="1461"/>
      <c r="INM354" s="1461"/>
      <c r="INN354" s="1461"/>
      <c r="INO354" s="1461"/>
      <c r="INP354" s="1461"/>
      <c r="INQ354" s="1461"/>
      <c r="INR354" s="1461"/>
      <c r="INS354" s="1461"/>
      <c r="INT354" s="1461"/>
      <c r="INU354" s="1461"/>
      <c r="INV354" s="1461"/>
      <c r="INW354" s="1461"/>
      <c r="INX354" s="1461"/>
      <c r="INY354" s="1461"/>
      <c r="INZ354" s="1461"/>
      <c r="IOA354" s="1461"/>
      <c r="IOB354" s="1461"/>
      <c r="IOC354" s="1461"/>
      <c r="IOD354" s="1461"/>
      <c r="IOE354" s="1461"/>
      <c r="IOF354" s="1461"/>
      <c r="IOG354" s="1461"/>
      <c r="IOH354" s="1461"/>
      <c r="IOI354" s="1461"/>
      <c r="IOJ354" s="1461"/>
      <c r="IOK354" s="1461"/>
      <c r="IOL354" s="1461"/>
      <c r="IOM354" s="1461"/>
      <c r="ION354" s="1461"/>
      <c r="IOO354" s="1461"/>
      <c r="IOP354" s="1461"/>
      <c r="IOQ354" s="1461"/>
      <c r="IOR354" s="1461"/>
      <c r="IOS354" s="1461"/>
      <c r="IOT354" s="1461"/>
      <c r="IOU354" s="1461"/>
      <c r="IOV354" s="1461"/>
      <c r="IOW354" s="1461"/>
      <c r="IOX354" s="1461"/>
      <c r="IOY354" s="1461"/>
      <c r="IOZ354" s="1461"/>
      <c r="IPA354" s="1461"/>
      <c r="IPB354" s="1461"/>
      <c r="IPC354" s="1461"/>
      <c r="IPD354" s="1461"/>
      <c r="IPE354" s="1461"/>
      <c r="IPF354" s="1461"/>
      <c r="IPG354" s="1461"/>
      <c r="IPH354" s="1461"/>
      <c r="IPI354" s="1461"/>
      <c r="IPJ354" s="1461"/>
      <c r="IPK354" s="1461"/>
      <c r="IPL354" s="1461"/>
      <c r="IPM354" s="1461"/>
      <c r="IPN354" s="1461"/>
      <c r="IPO354" s="1461"/>
      <c r="IPP354" s="1461"/>
      <c r="IPQ354" s="1461"/>
      <c r="IPR354" s="1461"/>
      <c r="IPS354" s="1461"/>
      <c r="IPT354" s="1461"/>
      <c r="IPU354" s="1461"/>
      <c r="IPV354" s="1461"/>
      <c r="IPW354" s="1461"/>
      <c r="IPX354" s="1461"/>
      <c r="IPY354" s="1461"/>
      <c r="IPZ354" s="1461"/>
      <c r="IQA354" s="1461"/>
      <c r="IQB354" s="1461"/>
      <c r="IQC354" s="1461"/>
      <c r="IQD354" s="1461"/>
      <c r="IQE354" s="1461"/>
      <c r="IQF354" s="1461"/>
      <c r="IQG354" s="1461"/>
      <c r="IQH354" s="1461"/>
      <c r="IQI354" s="1461"/>
      <c r="IQJ354" s="1461"/>
      <c r="IQK354" s="1461"/>
      <c r="IQL354" s="1461"/>
      <c r="IQM354" s="1461"/>
      <c r="IQN354" s="1461"/>
      <c r="IQO354" s="1461"/>
      <c r="IQP354" s="1461"/>
      <c r="IQQ354" s="1461"/>
      <c r="IQR354" s="1461"/>
      <c r="IQS354" s="1461"/>
      <c r="IQT354" s="1461"/>
      <c r="IQU354" s="1461"/>
      <c r="IQV354" s="1461"/>
      <c r="IQW354" s="1461"/>
      <c r="IQX354" s="1461"/>
      <c r="IQY354" s="1461"/>
      <c r="IQZ354" s="1461"/>
      <c r="IRA354" s="1461"/>
      <c r="IRB354" s="1461"/>
      <c r="IRC354" s="1461"/>
      <c r="IRD354" s="1461"/>
      <c r="IRE354" s="1461"/>
      <c r="IRF354" s="1461"/>
      <c r="IRG354" s="1461"/>
      <c r="IRH354" s="1461"/>
      <c r="IRI354" s="1461"/>
      <c r="IRJ354" s="1461"/>
      <c r="IRK354" s="1461"/>
      <c r="IRL354" s="1461"/>
      <c r="IRM354" s="1461"/>
      <c r="IRN354" s="1461"/>
      <c r="IRO354" s="1461"/>
      <c r="IRP354" s="1461"/>
      <c r="IRQ354" s="1461"/>
      <c r="IRR354" s="1461"/>
      <c r="IRS354" s="1461"/>
      <c r="IRT354" s="1461"/>
      <c r="IRU354" s="1461"/>
      <c r="IRV354" s="1461"/>
      <c r="IRW354" s="1461"/>
      <c r="IRX354" s="1461"/>
      <c r="IRY354" s="1461"/>
      <c r="IRZ354" s="1461"/>
      <c r="ISA354" s="1461"/>
      <c r="ISB354" s="1461"/>
      <c r="ISC354" s="1461"/>
      <c r="ISD354" s="1461"/>
      <c r="ISE354" s="1461"/>
      <c r="ISF354" s="1461"/>
      <c r="ISG354" s="1461"/>
      <c r="ISH354" s="1461"/>
      <c r="ISI354" s="1461"/>
      <c r="ISJ354" s="1461"/>
      <c r="ISK354" s="1461"/>
      <c r="ISL354" s="1461"/>
      <c r="ISM354" s="1461"/>
      <c r="ISN354" s="1461"/>
      <c r="ISO354" s="1461"/>
      <c r="ISP354" s="1461"/>
      <c r="ISQ354" s="1461"/>
      <c r="ISR354" s="1461"/>
      <c r="ISS354" s="1461"/>
      <c r="IST354" s="1461"/>
      <c r="ISU354" s="1461"/>
      <c r="ISV354" s="1461"/>
      <c r="ISW354" s="1461"/>
      <c r="ISX354" s="1461"/>
      <c r="ISY354" s="1461"/>
      <c r="ISZ354" s="1461"/>
      <c r="ITA354" s="1461"/>
      <c r="ITB354" s="1461"/>
      <c r="ITC354" s="1461"/>
      <c r="ITD354" s="1461"/>
      <c r="ITE354" s="1461"/>
      <c r="ITF354" s="1461"/>
      <c r="ITG354" s="1461"/>
      <c r="ITH354" s="1461"/>
      <c r="ITI354" s="1461"/>
      <c r="ITJ354" s="1461"/>
      <c r="ITK354" s="1461"/>
      <c r="ITL354" s="1461"/>
      <c r="ITM354" s="1461"/>
      <c r="ITN354" s="1461"/>
      <c r="ITO354" s="1461"/>
      <c r="ITP354" s="1461"/>
      <c r="ITQ354" s="1461"/>
      <c r="ITR354" s="1461"/>
      <c r="ITS354" s="1461"/>
      <c r="ITT354" s="1461"/>
      <c r="ITU354" s="1461"/>
      <c r="ITV354" s="1461"/>
      <c r="ITW354" s="1461"/>
      <c r="ITX354" s="1461"/>
      <c r="ITY354" s="1461"/>
      <c r="ITZ354" s="1461"/>
      <c r="IUA354" s="1461"/>
      <c r="IUB354" s="1461"/>
      <c r="IUC354" s="1461"/>
      <c r="IUD354" s="1461"/>
      <c r="IUE354" s="1461"/>
      <c r="IUF354" s="1461"/>
      <c r="IUG354" s="1461"/>
      <c r="IUH354" s="1461"/>
      <c r="IUI354" s="1461"/>
      <c r="IUJ354" s="1461"/>
      <c r="IUK354" s="1461"/>
      <c r="IUL354" s="1461"/>
      <c r="IUM354" s="1461"/>
      <c r="IUN354" s="1461"/>
      <c r="IUO354" s="1461"/>
      <c r="IUP354" s="1461"/>
      <c r="IUQ354" s="1461"/>
      <c r="IUR354" s="1461"/>
      <c r="IUS354" s="1461"/>
      <c r="IUT354" s="1461"/>
      <c r="IUU354" s="1461"/>
      <c r="IUV354" s="1461"/>
      <c r="IUW354" s="1461"/>
      <c r="IUX354" s="1461"/>
      <c r="IUY354" s="1461"/>
      <c r="IUZ354" s="1461"/>
      <c r="IVA354" s="1461"/>
      <c r="IVB354" s="1461"/>
      <c r="IVC354" s="1461"/>
      <c r="IVD354" s="1461"/>
      <c r="IVE354" s="1461"/>
      <c r="IVF354" s="1461"/>
      <c r="IVG354" s="1461"/>
      <c r="IVH354" s="1461"/>
      <c r="IVI354" s="1461"/>
      <c r="IVJ354" s="1461"/>
      <c r="IVK354" s="1461"/>
      <c r="IVL354" s="1461"/>
      <c r="IVM354" s="1461"/>
      <c r="IVN354" s="1461"/>
      <c r="IVO354" s="1461"/>
      <c r="IVP354" s="1461"/>
      <c r="IVQ354" s="1461"/>
      <c r="IVR354" s="1461"/>
      <c r="IVS354" s="1461"/>
      <c r="IVT354" s="1461"/>
      <c r="IVU354" s="1461"/>
      <c r="IVV354" s="1461"/>
      <c r="IVW354" s="1461"/>
      <c r="IVX354" s="1461"/>
      <c r="IVY354" s="1461"/>
      <c r="IVZ354" s="1461"/>
      <c r="IWA354" s="1461"/>
      <c r="IWB354" s="1461"/>
      <c r="IWC354" s="1461"/>
      <c r="IWD354" s="1461"/>
      <c r="IWE354" s="1461"/>
      <c r="IWF354" s="1461"/>
      <c r="IWG354" s="1461"/>
      <c r="IWH354" s="1461"/>
      <c r="IWI354" s="1461"/>
      <c r="IWJ354" s="1461"/>
      <c r="IWK354" s="1461"/>
      <c r="IWL354" s="1461"/>
      <c r="IWM354" s="1461"/>
      <c r="IWN354" s="1461"/>
      <c r="IWO354" s="1461"/>
      <c r="IWP354" s="1461"/>
      <c r="IWQ354" s="1461"/>
      <c r="IWR354" s="1461"/>
      <c r="IWS354" s="1461"/>
      <c r="IWT354" s="1461"/>
      <c r="IWU354" s="1461"/>
      <c r="IWV354" s="1461"/>
      <c r="IWW354" s="1461"/>
      <c r="IWX354" s="1461"/>
      <c r="IWY354" s="1461"/>
      <c r="IWZ354" s="1461"/>
      <c r="IXA354" s="1461"/>
      <c r="IXB354" s="1461"/>
      <c r="IXC354" s="1461"/>
      <c r="IXD354" s="1461"/>
      <c r="IXE354" s="1461"/>
      <c r="IXF354" s="1461"/>
      <c r="IXG354" s="1461"/>
      <c r="IXH354" s="1461"/>
      <c r="IXI354" s="1461"/>
      <c r="IXJ354" s="1461"/>
      <c r="IXK354" s="1461"/>
      <c r="IXL354" s="1461"/>
      <c r="IXM354" s="1461"/>
      <c r="IXN354" s="1461"/>
      <c r="IXO354" s="1461"/>
      <c r="IXP354" s="1461"/>
      <c r="IXQ354" s="1461"/>
      <c r="IXR354" s="1461"/>
      <c r="IXS354" s="1461"/>
      <c r="IXT354" s="1461"/>
      <c r="IXU354" s="1461"/>
      <c r="IXV354" s="1461"/>
      <c r="IXW354" s="1461"/>
      <c r="IXX354" s="1461"/>
      <c r="IXY354" s="1461"/>
      <c r="IXZ354" s="1461"/>
      <c r="IYA354" s="1461"/>
      <c r="IYB354" s="1461"/>
      <c r="IYC354" s="1461"/>
      <c r="IYD354" s="1461"/>
      <c r="IYE354" s="1461"/>
      <c r="IYF354" s="1461"/>
      <c r="IYG354" s="1461"/>
      <c r="IYH354" s="1461"/>
      <c r="IYI354" s="1461"/>
      <c r="IYJ354" s="1461"/>
      <c r="IYK354" s="1461"/>
      <c r="IYL354" s="1461"/>
      <c r="IYM354" s="1461"/>
      <c r="IYN354" s="1461"/>
      <c r="IYO354" s="1461"/>
      <c r="IYP354" s="1461"/>
      <c r="IYQ354" s="1461"/>
      <c r="IYR354" s="1461"/>
      <c r="IYS354" s="1461"/>
      <c r="IYT354" s="1461"/>
      <c r="IYU354" s="1461"/>
      <c r="IYV354" s="1461"/>
      <c r="IYW354" s="1461"/>
      <c r="IYX354" s="1461"/>
      <c r="IYY354" s="1461"/>
      <c r="IYZ354" s="1461"/>
      <c r="IZA354" s="1461"/>
      <c r="IZB354" s="1461"/>
      <c r="IZC354" s="1461"/>
      <c r="IZD354" s="1461"/>
      <c r="IZE354" s="1461"/>
      <c r="IZF354" s="1461"/>
      <c r="IZG354" s="1461"/>
      <c r="IZH354" s="1461"/>
      <c r="IZI354" s="1461"/>
      <c r="IZJ354" s="1461"/>
      <c r="IZK354" s="1461"/>
      <c r="IZL354" s="1461"/>
      <c r="IZM354" s="1461"/>
      <c r="IZN354" s="1461"/>
      <c r="IZO354" s="1461"/>
      <c r="IZP354" s="1461"/>
      <c r="IZQ354" s="1461"/>
      <c r="IZR354" s="1461"/>
      <c r="IZS354" s="1461"/>
      <c r="IZT354" s="1461"/>
      <c r="IZU354" s="1461"/>
      <c r="IZV354" s="1461"/>
      <c r="IZW354" s="1461"/>
      <c r="IZX354" s="1461"/>
      <c r="IZY354" s="1461"/>
      <c r="IZZ354" s="1461"/>
      <c r="JAA354" s="1461"/>
      <c r="JAB354" s="1461"/>
      <c r="JAC354" s="1461"/>
      <c r="JAD354" s="1461"/>
      <c r="JAE354" s="1461"/>
      <c r="JAF354" s="1461"/>
      <c r="JAG354" s="1461"/>
      <c r="JAH354" s="1461"/>
      <c r="JAI354" s="1461"/>
      <c r="JAJ354" s="1461"/>
      <c r="JAK354" s="1461"/>
      <c r="JAL354" s="1461"/>
      <c r="JAM354" s="1461"/>
      <c r="JAN354" s="1461"/>
      <c r="JAO354" s="1461"/>
      <c r="JAP354" s="1461"/>
      <c r="JAQ354" s="1461"/>
      <c r="JAR354" s="1461"/>
      <c r="JAS354" s="1461"/>
      <c r="JAT354" s="1461"/>
      <c r="JAU354" s="1461"/>
      <c r="JAV354" s="1461"/>
      <c r="JAW354" s="1461"/>
      <c r="JAX354" s="1461"/>
      <c r="JAY354" s="1461"/>
      <c r="JAZ354" s="1461"/>
      <c r="JBA354" s="1461"/>
      <c r="JBB354" s="1461"/>
      <c r="JBC354" s="1461"/>
      <c r="JBD354" s="1461"/>
      <c r="JBE354" s="1461"/>
      <c r="JBF354" s="1461"/>
      <c r="JBG354" s="1461"/>
      <c r="JBH354" s="1461"/>
      <c r="JBI354" s="1461"/>
      <c r="JBJ354" s="1461"/>
      <c r="JBK354" s="1461"/>
      <c r="JBL354" s="1461"/>
      <c r="JBM354" s="1461"/>
      <c r="JBN354" s="1461"/>
      <c r="JBO354" s="1461"/>
      <c r="JBP354" s="1461"/>
      <c r="JBQ354" s="1461"/>
      <c r="JBR354" s="1461"/>
      <c r="JBS354" s="1461"/>
      <c r="JBT354" s="1461"/>
      <c r="JBU354" s="1461"/>
      <c r="JBV354" s="1461"/>
      <c r="JBW354" s="1461"/>
      <c r="JBX354" s="1461"/>
      <c r="JBY354" s="1461"/>
      <c r="JBZ354" s="1461"/>
      <c r="JCA354" s="1461"/>
      <c r="JCB354" s="1461"/>
      <c r="JCC354" s="1461"/>
      <c r="JCD354" s="1461"/>
      <c r="JCE354" s="1461"/>
      <c r="JCF354" s="1461"/>
      <c r="JCG354" s="1461"/>
      <c r="JCH354" s="1461"/>
      <c r="JCI354" s="1461"/>
      <c r="JCJ354" s="1461"/>
      <c r="JCK354" s="1461"/>
      <c r="JCL354" s="1461"/>
      <c r="JCM354" s="1461"/>
      <c r="JCN354" s="1461"/>
      <c r="JCO354" s="1461"/>
      <c r="JCP354" s="1461"/>
      <c r="JCQ354" s="1461"/>
      <c r="JCR354" s="1461"/>
      <c r="JCS354" s="1461"/>
      <c r="JCT354" s="1461"/>
      <c r="JCU354" s="1461"/>
      <c r="JCV354" s="1461"/>
      <c r="JCW354" s="1461"/>
      <c r="JCX354" s="1461"/>
      <c r="JCY354" s="1461"/>
      <c r="JCZ354" s="1461"/>
      <c r="JDA354" s="1461"/>
      <c r="JDB354" s="1461"/>
      <c r="JDC354" s="1461"/>
      <c r="JDD354" s="1461"/>
      <c r="JDE354" s="1461"/>
      <c r="JDF354" s="1461"/>
      <c r="JDG354" s="1461"/>
      <c r="JDH354" s="1461"/>
      <c r="JDI354" s="1461"/>
      <c r="JDJ354" s="1461"/>
      <c r="JDK354" s="1461"/>
      <c r="JDL354" s="1461"/>
      <c r="JDM354" s="1461"/>
      <c r="JDN354" s="1461"/>
      <c r="JDO354" s="1461"/>
      <c r="JDP354" s="1461"/>
      <c r="JDQ354" s="1461"/>
      <c r="JDR354" s="1461"/>
      <c r="JDS354" s="1461"/>
      <c r="JDT354" s="1461"/>
      <c r="JDU354" s="1461"/>
      <c r="JDV354" s="1461"/>
      <c r="JDW354" s="1461"/>
      <c r="JDX354" s="1461"/>
      <c r="JDY354" s="1461"/>
      <c r="JDZ354" s="1461"/>
      <c r="JEA354" s="1461"/>
      <c r="JEB354" s="1461"/>
      <c r="JEC354" s="1461"/>
      <c r="JED354" s="1461"/>
      <c r="JEE354" s="1461"/>
      <c r="JEF354" s="1461"/>
      <c r="JEG354" s="1461"/>
      <c r="JEH354" s="1461"/>
      <c r="JEI354" s="1461"/>
      <c r="JEJ354" s="1461"/>
      <c r="JEK354" s="1461"/>
      <c r="JEL354" s="1461"/>
      <c r="JEM354" s="1461"/>
      <c r="JEN354" s="1461"/>
      <c r="JEO354" s="1461"/>
      <c r="JEP354" s="1461"/>
      <c r="JEQ354" s="1461"/>
      <c r="JER354" s="1461"/>
      <c r="JES354" s="1461"/>
      <c r="JET354" s="1461"/>
      <c r="JEU354" s="1461"/>
      <c r="JEV354" s="1461"/>
      <c r="JEW354" s="1461"/>
      <c r="JEX354" s="1461"/>
      <c r="JEY354" s="1461"/>
      <c r="JEZ354" s="1461"/>
      <c r="JFA354" s="1461"/>
      <c r="JFB354" s="1461"/>
      <c r="JFC354" s="1461"/>
      <c r="JFD354" s="1461"/>
      <c r="JFE354" s="1461"/>
      <c r="JFF354" s="1461"/>
      <c r="JFG354" s="1461"/>
      <c r="JFH354" s="1461"/>
      <c r="JFI354" s="1461"/>
      <c r="JFJ354" s="1461"/>
      <c r="JFK354" s="1461"/>
      <c r="JFL354" s="1461"/>
      <c r="JFM354" s="1461"/>
      <c r="JFN354" s="1461"/>
      <c r="JFO354" s="1461"/>
      <c r="JFP354" s="1461"/>
      <c r="JFQ354" s="1461"/>
      <c r="JFR354" s="1461"/>
      <c r="JFS354" s="1461"/>
      <c r="JFT354" s="1461"/>
      <c r="JFU354" s="1461"/>
      <c r="JFV354" s="1461"/>
      <c r="JFW354" s="1461"/>
      <c r="JFX354" s="1461"/>
      <c r="JFY354" s="1461"/>
      <c r="JFZ354" s="1461"/>
      <c r="JGA354" s="1461"/>
      <c r="JGB354" s="1461"/>
      <c r="JGC354" s="1461"/>
      <c r="JGD354" s="1461"/>
      <c r="JGE354" s="1461"/>
      <c r="JGF354" s="1461"/>
      <c r="JGG354" s="1461"/>
      <c r="JGH354" s="1461"/>
      <c r="JGI354" s="1461"/>
      <c r="JGJ354" s="1461"/>
      <c r="JGK354" s="1461"/>
      <c r="JGL354" s="1461"/>
      <c r="JGM354" s="1461"/>
      <c r="JGN354" s="1461"/>
      <c r="JGO354" s="1461"/>
      <c r="JGP354" s="1461"/>
      <c r="JGQ354" s="1461"/>
      <c r="JGR354" s="1461"/>
      <c r="JGS354" s="1461"/>
      <c r="JGT354" s="1461"/>
      <c r="JGU354" s="1461"/>
      <c r="JGV354" s="1461"/>
      <c r="JGW354" s="1461"/>
      <c r="JGX354" s="1461"/>
      <c r="JGY354" s="1461"/>
      <c r="JGZ354" s="1461"/>
      <c r="JHA354" s="1461"/>
      <c r="JHB354" s="1461"/>
      <c r="JHC354" s="1461"/>
      <c r="JHD354" s="1461"/>
      <c r="JHE354" s="1461"/>
      <c r="JHF354" s="1461"/>
      <c r="JHG354" s="1461"/>
      <c r="JHH354" s="1461"/>
      <c r="JHI354" s="1461"/>
      <c r="JHJ354" s="1461"/>
      <c r="JHK354" s="1461"/>
      <c r="JHL354" s="1461"/>
      <c r="JHM354" s="1461"/>
      <c r="JHN354" s="1461"/>
      <c r="JHO354" s="1461"/>
      <c r="JHP354" s="1461"/>
      <c r="JHQ354" s="1461"/>
      <c r="JHR354" s="1461"/>
      <c r="JHS354" s="1461"/>
      <c r="JHT354" s="1461"/>
      <c r="JHU354" s="1461"/>
      <c r="JHV354" s="1461"/>
      <c r="JHW354" s="1461"/>
      <c r="JHX354" s="1461"/>
      <c r="JHY354" s="1461"/>
      <c r="JHZ354" s="1461"/>
      <c r="JIA354" s="1461"/>
      <c r="JIB354" s="1461"/>
      <c r="JIC354" s="1461"/>
      <c r="JID354" s="1461"/>
      <c r="JIE354" s="1461"/>
      <c r="JIF354" s="1461"/>
      <c r="JIG354" s="1461"/>
      <c r="JIH354" s="1461"/>
      <c r="JII354" s="1461"/>
      <c r="JIJ354" s="1461"/>
      <c r="JIK354" s="1461"/>
      <c r="JIL354" s="1461"/>
      <c r="JIM354" s="1461"/>
      <c r="JIN354" s="1461"/>
      <c r="JIO354" s="1461"/>
      <c r="JIP354" s="1461"/>
      <c r="JIQ354" s="1461"/>
      <c r="JIR354" s="1461"/>
      <c r="JIS354" s="1461"/>
      <c r="JIT354" s="1461"/>
      <c r="JIU354" s="1461"/>
      <c r="JIV354" s="1461"/>
      <c r="JIW354" s="1461"/>
      <c r="JIX354" s="1461"/>
      <c r="JIY354" s="1461"/>
      <c r="JIZ354" s="1461"/>
      <c r="JJA354" s="1461"/>
      <c r="JJB354" s="1461"/>
      <c r="JJC354" s="1461"/>
      <c r="JJD354" s="1461"/>
      <c r="JJE354" s="1461"/>
      <c r="JJF354" s="1461"/>
      <c r="JJG354" s="1461"/>
      <c r="JJH354" s="1461"/>
      <c r="JJI354" s="1461"/>
      <c r="JJJ354" s="1461"/>
      <c r="JJK354" s="1461"/>
      <c r="JJL354" s="1461"/>
      <c r="JJM354" s="1461"/>
      <c r="JJN354" s="1461"/>
      <c r="JJO354" s="1461"/>
      <c r="JJP354" s="1461"/>
      <c r="JJQ354" s="1461"/>
      <c r="JJR354" s="1461"/>
      <c r="JJS354" s="1461"/>
      <c r="JJT354" s="1461"/>
      <c r="JJU354" s="1461"/>
      <c r="JJV354" s="1461"/>
      <c r="JJW354" s="1461"/>
      <c r="JJX354" s="1461"/>
      <c r="JJY354" s="1461"/>
      <c r="JJZ354" s="1461"/>
      <c r="JKA354" s="1461"/>
      <c r="JKB354" s="1461"/>
      <c r="JKC354" s="1461"/>
      <c r="JKD354" s="1461"/>
      <c r="JKE354" s="1461"/>
      <c r="JKF354" s="1461"/>
      <c r="JKG354" s="1461"/>
      <c r="JKH354" s="1461"/>
      <c r="JKI354" s="1461"/>
      <c r="JKJ354" s="1461"/>
      <c r="JKK354" s="1461"/>
      <c r="JKL354" s="1461"/>
      <c r="JKM354" s="1461"/>
      <c r="JKN354" s="1461"/>
      <c r="JKO354" s="1461"/>
      <c r="JKP354" s="1461"/>
      <c r="JKQ354" s="1461"/>
      <c r="JKR354" s="1461"/>
      <c r="JKS354" s="1461"/>
      <c r="JKT354" s="1461"/>
      <c r="JKU354" s="1461"/>
      <c r="JKV354" s="1461"/>
      <c r="JKW354" s="1461"/>
      <c r="JKX354" s="1461"/>
      <c r="JKY354" s="1461"/>
      <c r="JKZ354" s="1461"/>
      <c r="JLA354" s="1461"/>
      <c r="JLB354" s="1461"/>
      <c r="JLC354" s="1461"/>
      <c r="JLD354" s="1461"/>
      <c r="JLE354" s="1461"/>
      <c r="JLF354" s="1461"/>
      <c r="JLG354" s="1461"/>
      <c r="JLH354" s="1461"/>
      <c r="JLI354" s="1461"/>
      <c r="JLJ354" s="1461"/>
      <c r="JLK354" s="1461"/>
      <c r="JLL354" s="1461"/>
      <c r="JLM354" s="1461"/>
      <c r="JLN354" s="1461"/>
      <c r="JLO354" s="1461"/>
      <c r="JLP354" s="1461"/>
      <c r="JLQ354" s="1461"/>
      <c r="JLR354" s="1461"/>
      <c r="JLS354" s="1461"/>
      <c r="JLT354" s="1461"/>
      <c r="JLU354" s="1461"/>
      <c r="JLV354" s="1461"/>
      <c r="JLW354" s="1461"/>
      <c r="JLX354" s="1461"/>
      <c r="JLY354" s="1461"/>
      <c r="JLZ354" s="1461"/>
      <c r="JMA354" s="1461"/>
      <c r="JMB354" s="1461"/>
      <c r="JMC354" s="1461"/>
      <c r="JMD354" s="1461"/>
      <c r="JME354" s="1461"/>
      <c r="JMF354" s="1461"/>
      <c r="JMG354" s="1461"/>
      <c r="JMH354" s="1461"/>
      <c r="JMI354" s="1461"/>
      <c r="JMJ354" s="1461"/>
      <c r="JMK354" s="1461"/>
      <c r="JML354" s="1461"/>
      <c r="JMM354" s="1461"/>
      <c r="JMN354" s="1461"/>
      <c r="JMO354" s="1461"/>
      <c r="JMP354" s="1461"/>
      <c r="JMQ354" s="1461"/>
      <c r="JMR354" s="1461"/>
      <c r="JMS354" s="1461"/>
      <c r="JMT354" s="1461"/>
      <c r="JMU354" s="1461"/>
      <c r="JMV354" s="1461"/>
      <c r="JMW354" s="1461"/>
      <c r="JMX354" s="1461"/>
      <c r="JMY354" s="1461"/>
      <c r="JMZ354" s="1461"/>
      <c r="JNA354" s="1461"/>
      <c r="JNB354" s="1461"/>
      <c r="JNC354" s="1461"/>
      <c r="JND354" s="1461"/>
      <c r="JNE354" s="1461"/>
      <c r="JNF354" s="1461"/>
      <c r="JNG354" s="1461"/>
      <c r="JNH354" s="1461"/>
      <c r="JNI354" s="1461"/>
      <c r="JNJ354" s="1461"/>
      <c r="JNK354" s="1461"/>
      <c r="JNL354" s="1461"/>
      <c r="JNM354" s="1461"/>
      <c r="JNN354" s="1461"/>
      <c r="JNO354" s="1461"/>
      <c r="JNP354" s="1461"/>
      <c r="JNQ354" s="1461"/>
      <c r="JNR354" s="1461"/>
      <c r="JNS354" s="1461"/>
      <c r="JNT354" s="1461"/>
      <c r="JNU354" s="1461"/>
      <c r="JNV354" s="1461"/>
      <c r="JNW354" s="1461"/>
      <c r="JNX354" s="1461"/>
      <c r="JNY354" s="1461"/>
      <c r="JNZ354" s="1461"/>
      <c r="JOA354" s="1461"/>
      <c r="JOB354" s="1461"/>
      <c r="JOC354" s="1461"/>
      <c r="JOD354" s="1461"/>
      <c r="JOE354" s="1461"/>
      <c r="JOF354" s="1461"/>
      <c r="JOG354" s="1461"/>
      <c r="JOH354" s="1461"/>
      <c r="JOI354" s="1461"/>
      <c r="JOJ354" s="1461"/>
      <c r="JOK354" s="1461"/>
      <c r="JOL354" s="1461"/>
      <c r="JOM354" s="1461"/>
      <c r="JON354" s="1461"/>
      <c r="JOO354" s="1461"/>
      <c r="JOP354" s="1461"/>
      <c r="JOQ354" s="1461"/>
      <c r="JOR354" s="1461"/>
      <c r="JOS354" s="1461"/>
      <c r="JOT354" s="1461"/>
      <c r="JOU354" s="1461"/>
      <c r="JOV354" s="1461"/>
      <c r="JOW354" s="1461"/>
      <c r="JOX354" s="1461"/>
      <c r="JOY354" s="1461"/>
      <c r="JOZ354" s="1461"/>
      <c r="JPA354" s="1461"/>
      <c r="JPB354" s="1461"/>
      <c r="JPC354" s="1461"/>
      <c r="JPD354" s="1461"/>
      <c r="JPE354" s="1461"/>
      <c r="JPF354" s="1461"/>
      <c r="JPG354" s="1461"/>
      <c r="JPH354" s="1461"/>
      <c r="JPI354" s="1461"/>
      <c r="JPJ354" s="1461"/>
      <c r="JPK354" s="1461"/>
      <c r="JPL354" s="1461"/>
      <c r="JPM354" s="1461"/>
      <c r="JPN354" s="1461"/>
      <c r="JPO354" s="1461"/>
      <c r="JPP354" s="1461"/>
      <c r="JPQ354" s="1461"/>
      <c r="JPR354" s="1461"/>
      <c r="JPS354" s="1461"/>
      <c r="JPT354" s="1461"/>
      <c r="JPU354" s="1461"/>
      <c r="JPV354" s="1461"/>
      <c r="JPW354" s="1461"/>
      <c r="JPX354" s="1461"/>
      <c r="JPY354" s="1461"/>
      <c r="JPZ354" s="1461"/>
      <c r="JQA354" s="1461"/>
      <c r="JQB354" s="1461"/>
      <c r="JQC354" s="1461"/>
      <c r="JQD354" s="1461"/>
      <c r="JQE354" s="1461"/>
      <c r="JQF354" s="1461"/>
      <c r="JQG354" s="1461"/>
      <c r="JQH354" s="1461"/>
      <c r="JQI354" s="1461"/>
      <c r="JQJ354" s="1461"/>
      <c r="JQK354" s="1461"/>
      <c r="JQL354" s="1461"/>
      <c r="JQM354" s="1461"/>
      <c r="JQN354" s="1461"/>
      <c r="JQO354" s="1461"/>
      <c r="JQP354" s="1461"/>
      <c r="JQQ354" s="1461"/>
      <c r="JQR354" s="1461"/>
      <c r="JQS354" s="1461"/>
      <c r="JQT354" s="1461"/>
      <c r="JQU354" s="1461"/>
      <c r="JQV354" s="1461"/>
      <c r="JQW354" s="1461"/>
      <c r="JQX354" s="1461"/>
      <c r="JQY354" s="1461"/>
      <c r="JQZ354" s="1461"/>
      <c r="JRA354" s="1461"/>
      <c r="JRB354" s="1461"/>
      <c r="JRC354" s="1461"/>
      <c r="JRD354" s="1461"/>
      <c r="JRE354" s="1461"/>
      <c r="JRF354" s="1461"/>
      <c r="JRG354" s="1461"/>
      <c r="JRH354" s="1461"/>
      <c r="JRI354" s="1461"/>
      <c r="JRJ354" s="1461"/>
      <c r="JRK354" s="1461"/>
      <c r="JRL354" s="1461"/>
      <c r="JRM354" s="1461"/>
      <c r="JRN354" s="1461"/>
      <c r="JRO354" s="1461"/>
      <c r="JRP354" s="1461"/>
      <c r="JRQ354" s="1461"/>
      <c r="JRR354" s="1461"/>
      <c r="JRS354" s="1461"/>
      <c r="JRT354" s="1461"/>
      <c r="JRU354" s="1461"/>
      <c r="JRV354" s="1461"/>
      <c r="JRW354" s="1461"/>
      <c r="JRX354" s="1461"/>
      <c r="JRY354" s="1461"/>
      <c r="JRZ354" s="1461"/>
      <c r="JSA354" s="1461"/>
      <c r="JSB354" s="1461"/>
      <c r="JSC354" s="1461"/>
      <c r="JSD354" s="1461"/>
      <c r="JSE354" s="1461"/>
      <c r="JSF354" s="1461"/>
      <c r="JSG354" s="1461"/>
      <c r="JSH354" s="1461"/>
      <c r="JSI354" s="1461"/>
      <c r="JSJ354" s="1461"/>
      <c r="JSK354" s="1461"/>
      <c r="JSL354" s="1461"/>
      <c r="JSM354" s="1461"/>
      <c r="JSN354" s="1461"/>
      <c r="JSO354" s="1461"/>
      <c r="JSP354" s="1461"/>
      <c r="JSQ354" s="1461"/>
      <c r="JSR354" s="1461"/>
      <c r="JSS354" s="1461"/>
      <c r="JST354" s="1461"/>
      <c r="JSU354" s="1461"/>
      <c r="JSV354" s="1461"/>
      <c r="JSW354" s="1461"/>
      <c r="JSX354" s="1461"/>
      <c r="JSY354" s="1461"/>
      <c r="JSZ354" s="1461"/>
      <c r="JTA354" s="1461"/>
      <c r="JTB354" s="1461"/>
      <c r="JTC354" s="1461"/>
      <c r="JTD354" s="1461"/>
      <c r="JTE354" s="1461"/>
      <c r="JTF354" s="1461"/>
      <c r="JTG354" s="1461"/>
      <c r="JTH354" s="1461"/>
      <c r="JTI354" s="1461"/>
      <c r="JTJ354" s="1461"/>
      <c r="JTK354" s="1461"/>
      <c r="JTL354" s="1461"/>
      <c r="JTM354" s="1461"/>
      <c r="JTN354" s="1461"/>
      <c r="JTO354" s="1461"/>
      <c r="JTP354" s="1461"/>
      <c r="JTQ354" s="1461"/>
      <c r="JTR354" s="1461"/>
      <c r="JTS354" s="1461"/>
      <c r="JTT354" s="1461"/>
      <c r="JTU354" s="1461"/>
      <c r="JTV354" s="1461"/>
      <c r="JTW354" s="1461"/>
      <c r="JTX354" s="1461"/>
      <c r="JTY354" s="1461"/>
      <c r="JTZ354" s="1461"/>
      <c r="JUA354" s="1461"/>
      <c r="JUB354" s="1461"/>
      <c r="JUC354" s="1461"/>
      <c r="JUD354" s="1461"/>
      <c r="JUE354" s="1461"/>
      <c r="JUF354" s="1461"/>
      <c r="JUG354" s="1461"/>
      <c r="JUH354" s="1461"/>
      <c r="JUI354" s="1461"/>
      <c r="JUJ354" s="1461"/>
      <c r="JUK354" s="1461"/>
      <c r="JUL354" s="1461"/>
      <c r="JUM354" s="1461"/>
      <c r="JUN354" s="1461"/>
      <c r="JUO354" s="1461"/>
      <c r="JUP354" s="1461"/>
      <c r="JUQ354" s="1461"/>
      <c r="JUR354" s="1461"/>
      <c r="JUS354" s="1461"/>
      <c r="JUT354" s="1461"/>
      <c r="JUU354" s="1461"/>
      <c r="JUV354" s="1461"/>
      <c r="JUW354" s="1461"/>
      <c r="JUX354" s="1461"/>
      <c r="JUY354" s="1461"/>
      <c r="JUZ354" s="1461"/>
      <c r="JVA354" s="1461"/>
      <c r="JVB354" s="1461"/>
      <c r="JVC354" s="1461"/>
      <c r="JVD354" s="1461"/>
      <c r="JVE354" s="1461"/>
      <c r="JVF354" s="1461"/>
      <c r="JVG354" s="1461"/>
      <c r="JVH354" s="1461"/>
      <c r="JVI354" s="1461"/>
      <c r="JVJ354" s="1461"/>
      <c r="JVK354" s="1461"/>
      <c r="JVL354" s="1461"/>
      <c r="JVM354" s="1461"/>
      <c r="JVN354" s="1461"/>
      <c r="JVO354" s="1461"/>
      <c r="JVP354" s="1461"/>
      <c r="JVQ354" s="1461"/>
      <c r="JVR354" s="1461"/>
      <c r="JVS354" s="1461"/>
      <c r="JVT354" s="1461"/>
      <c r="JVU354" s="1461"/>
      <c r="JVV354" s="1461"/>
      <c r="JVW354" s="1461"/>
      <c r="JVX354" s="1461"/>
      <c r="JVY354" s="1461"/>
      <c r="JVZ354" s="1461"/>
      <c r="JWA354" s="1461"/>
      <c r="JWB354" s="1461"/>
      <c r="JWC354" s="1461"/>
      <c r="JWD354" s="1461"/>
      <c r="JWE354" s="1461"/>
      <c r="JWF354" s="1461"/>
      <c r="JWG354" s="1461"/>
      <c r="JWH354" s="1461"/>
      <c r="JWI354" s="1461"/>
      <c r="JWJ354" s="1461"/>
      <c r="JWK354" s="1461"/>
      <c r="JWL354" s="1461"/>
      <c r="JWM354" s="1461"/>
      <c r="JWN354" s="1461"/>
      <c r="JWO354" s="1461"/>
      <c r="JWP354" s="1461"/>
      <c r="JWQ354" s="1461"/>
      <c r="JWR354" s="1461"/>
      <c r="JWS354" s="1461"/>
      <c r="JWT354" s="1461"/>
      <c r="JWU354" s="1461"/>
      <c r="JWV354" s="1461"/>
      <c r="JWW354" s="1461"/>
      <c r="JWX354" s="1461"/>
      <c r="JWY354" s="1461"/>
      <c r="JWZ354" s="1461"/>
      <c r="JXA354" s="1461"/>
      <c r="JXB354" s="1461"/>
      <c r="JXC354" s="1461"/>
      <c r="JXD354" s="1461"/>
      <c r="JXE354" s="1461"/>
      <c r="JXF354" s="1461"/>
      <c r="JXG354" s="1461"/>
      <c r="JXH354" s="1461"/>
      <c r="JXI354" s="1461"/>
      <c r="JXJ354" s="1461"/>
      <c r="JXK354" s="1461"/>
      <c r="JXL354" s="1461"/>
      <c r="JXM354" s="1461"/>
      <c r="JXN354" s="1461"/>
      <c r="JXO354" s="1461"/>
      <c r="JXP354" s="1461"/>
      <c r="JXQ354" s="1461"/>
      <c r="JXR354" s="1461"/>
      <c r="JXS354" s="1461"/>
      <c r="JXT354" s="1461"/>
      <c r="JXU354" s="1461"/>
      <c r="JXV354" s="1461"/>
      <c r="JXW354" s="1461"/>
      <c r="JXX354" s="1461"/>
      <c r="JXY354" s="1461"/>
      <c r="JXZ354" s="1461"/>
      <c r="JYA354" s="1461"/>
      <c r="JYB354" s="1461"/>
      <c r="JYC354" s="1461"/>
      <c r="JYD354" s="1461"/>
      <c r="JYE354" s="1461"/>
      <c r="JYF354" s="1461"/>
      <c r="JYG354" s="1461"/>
      <c r="JYH354" s="1461"/>
      <c r="JYI354" s="1461"/>
      <c r="JYJ354" s="1461"/>
      <c r="JYK354" s="1461"/>
      <c r="JYL354" s="1461"/>
      <c r="JYM354" s="1461"/>
      <c r="JYN354" s="1461"/>
      <c r="JYO354" s="1461"/>
      <c r="JYP354" s="1461"/>
      <c r="JYQ354" s="1461"/>
      <c r="JYR354" s="1461"/>
      <c r="JYS354" s="1461"/>
      <c r="JYT354" s="1461"/>
      <c r="JYU354" s="1461"/>
      <c r="JYV354" s="1461"/>
      <c r="JYW354" s="1461"/>
      <c r="JYX354" s="1461"/>
      <c r="JYY354" s="1461"/>
      <c r="JYZ354" s="1461"/>
      <c r="JZA354" s="1461"/>
      <c r="JZB354" s="1461"/>
      <c r="JZC354" s="1461"/>
      <c r="JZD354" s="1461"/>
      <c r="JZE354" s="1461"/>
      <c r="JZF354" s="1461"/>
      <c r="JZG354" s="1461"/>
      <c r="JZH354" s="1461"/>
      <c r="JZI354" s="1461"/>
      <c r="JZJ354" s="1461"/>
      <c r="JZK354" s="1461"/>
      <c r="JZL354" s="1461"/>
      <c r="JZM354" s="1461"/>
      <c r="JZN354" s="1461"/>
      <c r="JZO354" s="1461"/>
      <c r="JZP354" s="1461"/>
      <c r="JZQ354" s="1461"/>
      <c r="JZR354" s="1461"/>
      <c r="JZS354" s="1461"/>
      <c r="JZT354" s="1461"/>
      <c r="JZU354" s="1461"/>
      <c r="JZV354" s="1461"/>
      <c r="JZW354" s="1461"/>
      <c r="JZX354" s="1461"/>
      <c r="JZY354" s="1461"/>
      <c r="JZZ354" s="1461"/>
      <c r="KAA354" s="1461"/>
      <c r="KAB354" s="1461"/>
      <c r="KAC354" s="1461"/>
      <c r="KAD354" s="1461"/>
      <c r="KAE354" s="1461"/>
      <c r="KAF354" s="1461"/>
      <c r="KAG354" s="1461"/>
      <c r="KAH354" s="1461"/>
      <c r="KAI354" s="1461"/>
      <c r="KAJ354" s="1461"/>
      <c r="KAK354" s="1461"/>
      <c r="KAL354" s="1461"/>
      <c r="KAM354" s="1461"/>
      <c r="KAN354" s="1461"/>
      <c r="KAO354" s="1461"/>
      <c r="KAP354" s="1461"/>
      <c r="KAQ354" s="1461"/>
      <c r="KAR354" s="1461"/>
      <c r="KAS354" s="1461"/>
      <c r="KAT354" s="1461"/>
      <c r="KAU354" s="1461"/>
      <c r="KAV354" s="1461"/>
      <c r="KAW354" s="1461"/>
      <c r="KAX354" s="1461"/>
      <c r="KAY354" s="1461"/>
      <c r="KAZ354" s="1461"/>
      <c r="KBA354" s="1461"/>
      <c r="KBB354" s="1461"/>
      <c r="KBC354" s="1461"/>
      <c r="KBD354" s="1461"/>
      <c r="KBE354" s="1461"/>
      <c r="KBF354" s="1461"/>
      <c r="KBG354" s="1461"/>
      <c r="KBH354" s="1461"/>
      <c r="KBI354" s="1461"/>
      <c r="KBJ354" s="1461"/>
      <c r="KBK354" s="1461"/>
      <c r="KBL354" s="1461"/>
      <c r="KBM354" s="1461"/>
      <c r="KBN354" s="1461"/>
      <c r="KBO354" s="1461"/>
      <c r="KBP354" s="1461"/>
      <c r="KBQ354" s="1461"/>
      <c r="KBR354" s="1461"/>
      <c r="KBS354" s="1461"/>
      <c r="KBT354" s="1461"/>
      <c r="KBU354" s="1461"/>
      <c r="KBV354" s="1461"/>
      <c r="KBW354" s="1461"/>
      <c r="KBX354" s="1461"/>
      <c r="KBY354" s="1461"/>
      <c r="KBZ354" s="1461"/>
      <c r="KCA354" s="1461"/>
      <c r="KCB354" s="1461"/>
      <c r="KCC354" s="1461"/>
      <c r="KCD354" s="1461"/>
      <c r="KCE354" s="1461"/>
      <c r="KCF354" s="1461"/>
      <c r="KCG354" s="1461"/>
      <c r="KCH354" s="1461"/>
      <c r="KCI354" s="1461"/>
      <c r="KCJ354" s="1461"/>
      <c r="KCK354" s="1461"/>
      <c r="KCL354" s="1461"/>
      <c r="KCM354" s="1461"/>
      <c r="KCN354" s="1461"/>
      <c r="KCO354" s="1461"/>
      <c r="KCP354" s="1461"/>
      <c r="KCQ354" s="1461"/>
      <c r="KCR354" s="1461"/>
      <c r="KCS354" s="1461"/>
      <c r="KCT354" s="1461"/>
      <c r="KCU354" s="1461"/>
      <c r="KCV354" s="1461"/>
      <c r="KCW354" s="1461"/>
      <c r="KCX354" s="1461"/>
      <c r="KCY354" s="1461"/>
      <c r="KCZ354" s="1461"/>
      <c r="KDA354" s="1461"/>
      <c r="KDB354" s="1461"/>
      <c r="KDC354" s="1461"/>
      <c r="KDD354" s="1461"/>
      <c r="KDE354" s="1461"/>
      <c r="KDF354" s="1461"/>
      <c r="KDG354" s="1461"/>
      <c r="KDH354" s="1461"/>
      <c r="KDI354" s="1461"/>
      <c r="KDJ354" s="1461"/>
      <c r="KDK354" s="1461"/>
      <c r="KDL354" s="1461"/>
      <c r="KDM354" s="1461"/>
      <c r="KDN354" s="1461"/>
      <c r="KDO354" s="1461"/>
      <c r="KDP354" s="1461"/>
      <c r="KDQ354" s="1461"/>
      <c r="KDR354" s="1461"/>
      <c r="KDS354" s="1461"/>
      <c r="KDT354" s="1461"/>
      <c r="KDU354" s="1461"/>
      <c r="KDV354" s="1461"/>
      <c r="KDW354" s="1461"/>
      <c r="KDX354" s="1461"/>
      <c r="KDY354" s="1461"/>
      <c r="KDZ354" s="1461"/>
      <c r="KEA354" s="1461"/>
      <c r="KEB354" s="1461"/>
      <c r="KEC354" s="1461"/>
      <c r="KED354" s="1461"/>
      <c r="KEE354" s="1461"/>
      <c r="KEF354" s="1461"/>
      <c r="KEG354" s="1461"/>
      <c r="KEH354" s="1461"/>
      <c r="KEI354" s="1461"/>
      <c r="KEJ354" s="1461"/>
      <c r="KEK354" s="1461"/>
      <c r="KEL354" s="1461"/>
      <c r="KEM354" s="1461"/>
      <c r="KEN354" s="1461"/>
      <c r="KEO354" s="1461"/>
      <c r="KEP354" s="1461"/>
      <c r="KEQ354" s="1461"/>
      <c r="KER354" s="1461"/>
      <c r="KES354" s="1461"/>
      <c r="KET354" s="1461"/>
      <c r="KEU354" s="1461"/>
      <c r="KEV354" s="1461"/>
      <c r="KEW354" s="1461"/>
      <c r="KEX354" s="1461"/>
      <c r="KEY354" s="1461"/>
      <c r="KEZ354" s="1461"/>
      <c r="KFA354" s="1461"/>
      <c r="KFB354" s="1461"/>
      <c r="KFC354" s="1461"/>
      <c r="KFD354" s="1461"/>
      <c r="KFE354" s="1461"/>
      <c r="KFF354" s="1461"/>
      <c r="KFG354" s="1461"/>
      <c r="KFH354" s="1461"/>
      <c r="KFI354" s="1461"/>
      <c r="KFJ354" s="1461"/>
      <c r="KFK354" s="1461"/>
      <c r="KFL354" s="1461"/>
      <c r="KFM354" s="1461"/>
      <c r="KFN354" s="1461"/>
      <c r="KFO354" s="1461"/>
      <c r="KFP354" s="1461"/>
      <c r="KFQ354" s="1461"/>
      <c r="KFR354" s="1461"/>
      <c r="KFS354" s="1461"/>
      <c r="KFT354" s="1461"/>
      <c r="KFU354" s="1461"/>
      <c r="KFV354" s="1461"/>
      <c r="KFW354" s="1461"/>
      <c r="KFX354" s="1461"/>
      <c r="KFY354" s="1461"/>
      <c r="KFZ354" s="1461"/>
      <c r="KGA354" s="1461"/>
      <c r="KGB354" s="1461"/>
      <c r="KGC354" s="1461"/>
      <c r="KGD354" s="1461"/>
      <c r="KGE354" s="1461"/>
      <c r="KGF354" s="1461"/>
      <c r="KGG354" s="1461"/>
      <c r="KGH354" s="1461"/>
      <c r="KGI354" s="1461"/>
      <c r="KGJ354" s="1461"/>
      <c r="KGK354" s="1461"/>
      <c r="KGL354" s="1461"/>
      <c r="KGM354" s="1461"/>
      <c r="KGN354" s="1461"/>
      <c r="KGO354" s="1461"/>
      <c r="KGP354" s="1461"/>
      <c r="KGQ354" s="1461"/>
      <c r="KGR354" s="1461"/>
      <c r="KGS354" s="1461"/>
      <c r="KGT354" s="1461"/>
      <c r="KGU354" s="1461"/>
      <c r="KGV354" s="1461"/>
      <c r="KGW354" s="1461"/>
      <c r="KGX354" s="1461"/>
      <c r="KGY354" s="1461"/>
      <c r="KGZ354" s="1461"/>
      <c r="KHA354" s="1461"/>
      <c r="KHB354" s="1461"/>
      <c r="KHC354" s="1461"/>
      <c r="KHD354" s="1461"/>
      <c r="KHE354" s="1461"/>
      <c r="KHF354" s="1461"/>
      <c r="KHG354" s="1461"/>
      <c r="KHH354" s="1461"/>
      <c r="KHI354" s="1461"/>
      <c r="KHJ354" s="1461"/>
      <c r="KHK354" s="1461"/>
      <c r="KHL354" s="1461"/>
      <c r="KHM354" s="1461"/>
      <c r="KHN354" s="1461"/>
      <c r="KHO354" s="1461"/>
      <c r="KHP354" s="1461"/>
      <c r="KHQ354" s="1461"/>
      <c r="KHR354" s="1461"/>
      <c r="KHS354" s="1461"/>
      <c r="KHT354" s="1461"/>
      <c r="KHU354" s="1461"/>
      <c r="KHV354" s="1461"/>
      <c r="KHW354" s="1461"/>
      <c r="KHX354" s="1461"/>
      <c r="KHY354" s="1461"/>
      <c r="KHZ354" s="1461"/>
      <c r="KIA354" s="1461"/>
      <c r="KIB354" s="1461"/>
      <c r="KIC354" s="1461"/>
      <c r="KID354" s="1461"/>
      <c r="KIE354" s="1461"/>
      <c r="KIF354" s="1461"/>
      <c r="KIG354" s="1461"/>
      <c r="KIH354" s="1461"/>
      <c r="KII354" s="1461"/>
      <c r="KIJ354" s="1461"/>
      <c r="KIK354" s="1461"/>
      <c r="KIL354" s="1461"/>
      <c r="KIM354" s="1461"/>
      <c r="KIN354" s="1461"/>
      <c r="KIO354" s="1461"/>
      <c r="KIP354" s="1461"/>
      <c r="KIQ354" s="1461"/>
      <c r="KIR354" s="1461"/>
      <c r="KIS354" s="1461"/>
      <c r="KIT354" s="1461"/>
      <c r="KIU354" s="1461"/>
      <c r="KIV354" s="1461"/>
      <c r="KIW354" s="1461"/>
      <c r="KIX354" s="1461"/>
      <c r="KIY354" s="1461"/>
      <c r="KIZ354" s="1461"/>
      <c r="KJA354" s="1461"/>
      <c r="KJB354" s="1461"/>
      <c r="KJC354" s="1461"/>
      <c r="KJD354" s="1461"/>
      <c r="KJE354" s="1461"/>
      <c r="KJF354" s="1461"/>
      <c r="KJG354" s="1461"/>
      <c r="KJH354" s="1461"/>
      <c r="KJI354" s="1461"/>
      <c r="KJJ354" s="1461"/>
      <c r="KJK354" s="1461"/>
      <c r="KJL354" s="1461"/>
      <c r="KJM354" s="1461"/>
      <c r="KJN354" s="1461"/>
      <c r="KJO354" s="1461"/>
      <c r="KJP354" s="1461"/>
      <c r="KJQ354" s="1461"/>
      <c r="KJR354" s="1461"/>
      <c r="KJS354" s="1461"/>
      <c r="KJT354" s="1461"/>
      <c r="KJU354" s="1461"/>
      <c r="KJV354" s="1461"/>
      <c r="KJW354" s="1461"/>
      <c r="KJX354" s="1461"/>
      <c r="KJY354" s="1461"/>
      <c r="KJZ354" s="1461"/>
      <c r="KKA354" s="1461"/>
      <c r="KKB354" s="1461"/>
      <c r="KKC354" s="1461"/>
      <c r="KKD354" s="1461"/>
      <c r="KKE354" s="1461"/>
      <c r="KKF354" s="1461"/>
      <c r="KKG354" s="1461"/>
      <c r="KKH354" s="1461"/>
      <c r="KKI354" s="1461"/>
      <c r="KKJ354" s="1461"/>
      <c r="KKK354" s="1461"/>
      <c r="KKL354" s="1461"/>
      <c r="KKM354" s="1461"/>
      <c r="KKN354" s="1461"/>
      <c r="KKO354" s="1461"/>
      <c r="KKP354" s="1461"/>
      <c r="KKQ354" s="1461"/>
      <c r="KKR354" s="1461"/>
      <c r="KKS354" s="1461"/>
      <c r="KKT354" s="1461"/>
      <c r="KKU354" s="1461"/>
      <c r="KKV354" s="1461"/>
      <c r="KKW354" s="1461"/>
      <c r="KKX354" s="1461"/>
      <c r="KKY354" s="1461"/>
      <c r="KKZ354" s="1461"/>
      <c r="KLA354" s="1461"/>
      <c r="KLB354" s="1461"/>
      <c r="KLC354" s="1461"/>
      <c r="KLD354" s="1461"/>
      <c r="KLE354" s="1461"/>
      <c r="KLF354" s="1461"/>
      <c r="KLG354" s="1461"/>
      <c r="KLH354" s="1461"/>
      <c r="KLI354" s="1461"/>
      <c r="KLJ354" s="1461"/>
      <c r="KLK354" s="1461"/>
      <c r="KLL354" s="1461"/>
      <c r="KLM354" s="1461"/>
      <c r="KLN354" s="1461"/>
      <c r="KLO354" s="1461"/>
      <c r="KLP354" s="1461"/>
      <c r="KLQ354" s="1461"/>
      <c r="KLR354" s="1461"/>
      <c r="KLS354" s="1461"/>
      <c r="KLT354" s="1461"/>
      <c r="KLU354" s="1461"/>
      <c r="KLV354" s="1461"/>
      <c r="KLW354" s="1461"/>
      <c r="KLX354" s="1461"/>
      <c r="KLY354" s="1461"/>
      <c r="KLZ354" s="1461"/>
      <c r="KMA354" s="1461"/>
      <c r="KMB354" s="1461"/>
      <c r="KMC354" s="1461"/>
      <c r="KMD354" s="1461"/>
      <c r="KME354" s="1461"/>
      <c r="KMF354" s="1461"/>
      <c r="KMG354" s="1461"/>
      <c r="KMH354" s="1461"/>
      <c r="KMI354" s="1461"/>
      <c r="KMJ354" s="1461"/>
      <c r="KMK354" s="1461"/>
      <c r="KML354" s="1461"/>
      <c r="KMM354" s="1461"/>
      <c r="KMN354" s="1461"/>
      <c r="KMO354" s="1461"/>
      <c r="KMP354" s="1461"/>
      <c r="KMQ354" s="1461"/>
      <c r="KMR354" s="1461"/>
      <c r="KMS354" s="1461"/>
      <c r="KMT354" s="1461"/>
      <c r="KMU354" s="1461"/>
      <c r="KMV354" s="1461"/>
      <c r="KMW354" s="1461"/>
      <c r="KMX354" s="1461"/>
      <c r="KMY354" s="1461"/>
      <c r="KMZ354" s="1461"/>
      <c r="KNA354" s="1461"/>
      <c r="KNB354" s="1461"/>
      <c r="KNC354" s="1461"/>
      <c r="KND354" s="1461"/>
      <c r="KNE354" s="1461"/>
      <c r="KNF354" s="1461"/>
      <c r="KNG354" s="1461"/>
      <c r="KNH354" s="1461"/>
      <c r="KNI354" s="1461"/>
      <c r="KNJ354" s="1461"/>
      <c r="KNK354" s="1461"/>
      <c r="KNL354" s="1461"/>
      <c r="KNM354" s="1461"/>
      <c r="KNN354" s="1461"/>
      <c r="KNO354" s="1461"/>
      <c r="KNP354" s="1461"/>
      <c r="KNQ354" s="1461"/>
      <c r="KNR354" s="1461"/>
      <c r="KNS354" s="1461"/>
      <c r="KNT354" s="1461"/>
      <c r="KNU354" s="1461"/>
      <c r="KNV354" s="1461"/>
      <c r="KNW354" s="1461"/>
      <c r="KNX354" s="1461"/>
      <c r="KNY354" s="1461"/>
      <c r="KNZ354" s="1461"/>
      <c r="KOA354" s="1461"/>
      <c r="KOB354" s="1461"/>
      <c r="KOC354" s="1461"/>
      <c r="KOD354" s="1461"/>
      <c r="KOE354" s="1461"/>
      <c r="KOF354" s="1461"/>
      <c r="KOG354" s="1461"/>
      <c r="KOH354" s="1461"/>
      <c r="KOI354" s="1461"/>
      <c r="KOJ354" s="1461"/>
      <c r="KOK354" s="1461"/>
      <c r="KOL354" s="1461"/>
      <c r="KOM354" s="1461"/>
      <c r="KON354" s="1461"/>
      <c r="KOO354" s="1461"/>
      <c r="KOP354" s="1461"/>
      <c r="KOQ354" s="1461"/>
      <c r="KOR354" s="1461"/>
      <c r="KOS354" s="1461"/>
      <c r="KOT354" s="1461"/>
      <c r="KOU354" s="1461"/>
      <c r="KOV354" s="1461"/>
      <c r="KOW354" s="1461"/>
      <c r="KOX354" s="1461"/>
      <c r="KOY354" s="1461"/>
      <c r="KOZ354" s="1461"/>
      <c r="KPA354" s="1461"/>
      <c r="KPB354" s="1461"/>
      <c r="KPC354" s="1461"/>
      <c r="KPD354" s="1461"/>
      <c r="KPE354" s="1461"/>
      <c r="KPF354" s="1461"/>
      <c r="KPG354" s="1461"/>
      <c r="KPH354" s="1461"/>
      <c r="KPI354" s="1461"/>
      <c r="KPJ354" s="1461"/>
      <c r="KPK354" s="1461"/>
      <c r="KPL354" s="1461"/>
      <c r="KPM354" s="1461"/>
      <c r="KPN354" s="1461"/>
      <c r="KPO354" s="1461"/>
      <c r="KPP354" s="1461"/>
      <c r="KPQ354" s="1461"/>
      <c r="KPR354" s="1461"/>
      <c r="KPS354" s="1461"/>
      <c r="KPT354" s="1461"/>
      <c r="KPU354" s="1461"/>
      <c r="KPV354" s="1461"/>
      <c r="KPW354" s="1461"/>
      <c r="KPX354" s="1461"/>
      <c r="KPY354" s="1461"/>
      <c r="KPZ354" s="1461"/>
      <c r="KQA354" s="1461"/>
      <c r="KQB354" s="1461"/>
      <c r="KQC354" s="1461"/>
      <c r="KQD354" s="1461"/>
      <c r="KQE354" s="1461"/>
      <c r="KQF354" s="1461"/>
      <c r="KQG354" s="1461"/>
      <c r="KQH354" s="1461"/>
      <c r="KQI354" s="1461"/>
      <c r="KQJ354" s="1461"/>
      <c r="KQK354" s="1461"/>
      <c r="KQL354" s="1461"/>
      <c r="KQM354" s="1461"/>
      <c r="KQN354" s="1461"/>
      <c r="KQO354" s="1461"/>
      <c r="KQP354" s="1461"/>
      <c r="KQQ354" s="1461"/>
      <c r="KQR354" s="1461"/>
      <c r="KQS354" s="1461"/>
      <c r="KQT354" s="1461"/>
      <c r="KQU354" s="1461"/>
      <c r="KQV354" s="1461"/>
      <c r="KQW354" s="1461"/>
      <c r="KQX354" s="1461"/>
      <c r="KQY354" s="1461"/>
      <c r="KQZ354" s="1461"/>
      <c r="KRA354" s="1461"/>
      <c r="KRB354" s="1461"/>
      <c r="KRC354" s="1461"/>
      <c r="KRD354" s="1461"/>
      <c r="KRE354" s="1461"/>
      <c r="KRF354" s="1461"/>
      <c r="KRG354" s="1461"/>
      <c r="KRH354" s="1461"/>
      <c r="KRI354" s="1461"/>
      <c r="KRJ354" s="1461"/>
      <c r="KRK354" s="1461"/>
      <c r="KRL354" s="1461"/>
      <c r="KRM354" s="1461"/>
      <c r="KRN354" s="1461"/>
      <c r="KRO354" s="1461"/>
      <c r="KRP354" s="1461"/>
      <c r="KRQ354" s="1461"/>
      <c r="KRR354" s="1461"/>
      <c r="KRS354" s="1461"/>
      <c r="KRT354" s="1461"/>
      <c r="KRU354" s="1461"/>
      <c r="KRV354" s="1461"/>
      <c r="KRW354" s="1461"/>
      <c r="KRX354" s="1461"/>
      <c r="KRY354" s="1461"/>
      <c r="KRZ354" s="1461"/>
      <c r="KSA354" s="1461"/>
      <c r="KSB354" s="1461"/>
      <c r="KSC354" s="1461"/>
      <c r="KSD354" s="1461"/>
      <c r="KSE354" s="1461"/>
      <c r="KSF354" s="1461"/>
      <c r="KSG354" s="1461"/>
      <c r="KSH354" s="1461"/>
      <c r="KSI354" s="1461"/>
      <c r="KSJ354" s="1461"/>
      <c r="KSK354" s="1461"/>
      <c r="KSL354" s="1461"/>
      <c r="KSM354" s="1461"/>
      <c r="KSN354" s="1461"/>
      <c r="KSO354" s="1461"/>
      <c r="KSP354" s="1461"/>
      <c r="KSQ354" s="1461"/>
      <c r="KSR354" s="1461"/>
      <c r="KSS354" s="1461"/>
      <c r="KST354" s="1461"/>
      <c r="KSU354" s="1461"/>
      <c r="KSV354" s="1461"/>
      <c r="KSW354" s="1461"/>
      <c r="KSX354" s="1461"/>
      <c r="KSY354" s="1461"/>
      <c r="KSZ354" s="1461"/>
      <c r="KTA354" s="1461"/>
      <c r="KTB354" s="1461"/>
      <c r="KTC354" s="1461"/>
      <c r="KTD354" s="1461"/>
      <c r="KTE354" s="1461"/>
      <c r="KTF354" s="1461"/>
      <c r="KTG354" s="1461"/>
      <c r="KTH354" s="1461"/>
      <c r="KTI354" s="1461"/>
      <c r="KTJ354" s="1461"/>
      <c r="KTK354" s="1461"/>
      <c r="KTL354" s="1461"/>
      <c r="KTM354" s="1461"/>
      <c r="KTN354" s="1461"/>
      <c r="KTO354" s="1461"/>
      <c r="KTP354" s="1461"/>
      <c r="KTQ354" s="1461"/>
      <c r="KTR354" s="1461"/>
      <c r="KTS354" s="1461"/>
      <c r="KTT354" s="1461"/>
      <c r="KTU354" s="1461"/>
      <c r="KTV354" s="1461"/>
      <c r="KTW354" s="1461"/>
      <c r="KTX354" s="1461"/>
      <c r="KTY354" s="1461"/>
      <c r="KTZ354" s="1461"/>
      <c r="KUA354" s="1461"/>
      <c r="KUB354" s="1461"/>
      <c r="KUC354" s="1461"/>
      <c r="KUD354" s="1461"/>
      <c r="KUE354" s="1461"/>
      <c r="KUF354" s="1461"/>
      <c r="KUG354" s="1461"/>
      <c r="KUH354" s="1461"/>
      <c r="KUI354" s="1461"/>
      <c r="KUJ354" s="1461"/>
      <c r="KUK354" s="1461"/>
      <c r="KUL354" s="1461"/>
      <c r="KUM354" s="1461"/>
      <c r="KUN354" s="1461"/>
      <c r="KUO354" s="1461"/>
      <c r="KUP354" s="1461"/>
      <c r="KUQ354" s="1461"/>
      <c r="KUR354" s="1461"/>
      <c r="KUS354" s="1461"/>
      <c r="KUT354" s="1461"/>
      <c r="KUU354" s="1461"/>
      <c r="KUV354" s="1461"/>
      <c r="KUW354" s="1461"/>
      <c r="KUX354" s="1461"/>
      <c r="KUY354" s="1461"/>
      <c r="KUZ354" s="1461"/>
      <c r="KVA354" s="1461"/>
      <c r="KVB354" s="1461"/>
      <c r="KVC354" s="1461"/>
      <c r="KVD354" s="1461"/>
      <c r="KVE354" s="1461"/>
      <c r="KVF354" s="1461"/>
      <c r="KVG354" s="1461"/>
      <c r="KVH354" s="1461"/>
      <c r="KVI354" s="1461"/>
      <c r="KVJ354" s="1461"/>
      <c r="KVK354" s="1461"/>
      <c r="KVL354" s="1461"/>
      <c r="KVM354" s="1461"/>
      <c r="KVN354" s="1461"/>
      <c r="KVO354" s="1461"/>
      <c r="KVP354" s="1461"/>
      <c r="KVQ354" s="1461"/>
      <c r="KVR354" s="1461"/>
      <c r="KVS354" s="1461"/>
      <c r="KVT354" s="1461"/>
      <c r="KVU354" s="1461"/>
      <c r="KVV354" s="1461"/>
      <c r="KVW354" s="1461"/>
      <c r="KVX354" s="1461"/>
      <c r="KVY354" s="1461"/>
      <c r="KVZ354" s="1461"/>
      <c r="KWA354" s="1461"/>
      <c r="KWB354" s="1461"/>
      <c r="KWC354" s="1461"/>
      <c r="KWD354" s="1461"/>
      <c r="KWE354" s="1461"/>
      <c r="KWF354" s="1461"/>
      <c r="KWG354" s="1461"/>
      <c r="KWH354" s="1461"/>
      <c r="KWI354" s="1461"/>
      <c r="KWJ354" s="1461"/>
      <c r="KWK354" s="1461"/>
      <c r="KWL354" s="1461"/>
      <c r="KWM354" s="1461"/>
      <c r="KWN354" s="1461"/>
      <c r="KWO354" s="1461"/>
      <c r="KWP354" s="1461"/>
      <c r="KWQ354" s="1461"/>
      <c r="KWR354" s="1461"/>
      <c r="KWS354" s="1461"/>
      <c r="KWT354" s="1461"/>
      <c r="KWU354" s="1461"/>
      <c r="KWV354" s="1461"/>
      <c r="KWW354" s="1461"/>
      <c r="KWX354" s="1461"/>
      <c r="KWY354" s="1461"/>
      <c r="KWZ354" s="1461"/>
      <c r="KXA354" s="1461"/>
      <c r="KXB354" s="1461"/>
      <c r="KXC354" s="1461"/>
      <c r="KXD354" s="1461"/>
      <c r="KXE354" s="1461"/>
      <c r="KXF354" s="1461"/>
      <c r="KXG354" s="1461"/>
      <c r="KXH354" s="1461"/>
      <c r="KXI354" s="1461"/>
      <c r="KXJ354" s="1461"/>
      <c r="KXK354" s="1461"/>
      <c r="KXL354" s="1461"/>
      <c r="KXM354" s="1461"/>
      <c r="KXN354" s="1461"/>
      <c r="KXO354" s="1461"/>
      <c r="KXP354" s="1461"/>
      <c r="KXQ354" s="1461"/>
      <c r="KXR354" s="1461"/>
      <c r="KXS354" s="1461"/>
      <c r="KXT354" s="1461"/>
      <c r="KXU354" s="1461"/>
      <c r="KXV354" s="1461"/>
      <c r="KXW354" s="1461"/>
      <c r="KXX354" s="1461"/>
      <c r="KXY354" s="1461"/>
      <c r="KXZ354" s="1461"/>
      <c r="KYA354" s="1461"/>
      <c r="KYB354" s="1461"/>
      <c r="KYC354" s="1461"/>
      <c r="KYD354" s="1461"/>
      <c r="KYE354" s="1461"/>
      <c r="KYF354" s="1461"/>
      <c r="KYG354" s="1461"/>
      <c r="KYH354" s="1461"/>
      <c r="KYI354" s="1461"/>
      <c r="KYJ354" s="1461"/>
      <c r="KYK354" s="1461"/>
      <c r="KYL354" s="1461"/>
      <c r="KYM354" s="1461"/>
      <c r="KYN354" s="1461"/>
      <c r="KYO354" s="1461"/>
      <c r="KYP354" s="1461"/>
      <c r="KYQ354" s="1461"/>
      <c r="KYR354" s="1461"/>
      <c r="KYS354" s="1461"/>
      <c r="KYT354" s="1461"/>
      <c r="KYU354" s="1461"/>
      <c r="KYV354" s="1461"/>
      <c r="KYW354" s="1461"/>
      <c r="KYX354" s="1461"/>
      <c r="KYY354" s="1461"/>
      <c r="KYZ354" s="1461"/>
      <c r="KZA354" s="1461"/>
      <c r="KZB354" s="1461"/>
      <c r="KZC354" s="1461"/>
      <c r="KZD354" s="1461"/>
      <c r="KZE354" s="1461"/>
      <c r="KZF354" s="1461"/>
      <c r="KZG354" s="1461"/>
      <c r="KZH354" s="1461"/>
      <c r="KZI354" s="1461"/>
      <c r="KZJ354" s="1461"/>
      <c r="KZK354" s="1461"/>
      <c r="KZL354" s="1461"/>
      <c r="KZM354" s="1461"/>
      <c r="KZN354" s="1461"/>
      <c r="KZO354" s="1461"/>
      <c r="KZP354" s="1461"/>
      <c r="KZQ354" s="1461"/>
      <c r="KZR354" s="1461"/>
      <c r="KZS354" s="1461"/>
      <c r="KZT354" s="1461"/>
      <c r="KZU354" s="1461"/>
      <c r="KZV354" s="1461"/>
      <c r="KZW354" s="1461"/>
      <c r="KZX354" s="1461"/>
      <c r="KZY354" s="1461"/>
      <c r="KZZ354" s="1461"/>
      <c r="LAA354" s="1461"/>
      <c r="LAB354" s="1461"/>
      <c r="LAC354" s="1461"/>
      <c r="LAD354" s="1461"/>
      <c r="LAE354" s="1461"/>
      <c r="LAF354" s="1461"/>
      <c r="LAG354" s="1461"/>
      <c r="LAH354" s="1461"/>
      <c r="LAI354" s="1461"/>
      <c r="LAJ354" s="1461"/>
      <c r="LAK354" s="1461"/>
      <c r="LAL354" s="1461"/>
      <c r="LAM354" s="1461"/>
      <c r="LAN354" s="1461"/>
      <c r="LAO354" s="1461"/>
      <c r="LAP354" s="1461"/>
      <c r="LAQ354" s="1461"/>
      <c r="LAR354" s="1461"/>
      <c r="LAS354" s="1461"/>
      <c r="LAT354" s="1461"/>
      <c r="LAU354" s="1461"/>
      <c r="LAV354" s="1461"/>
      <c r="LAW354" s="1461"/>
      <c r="LAX354" s="1461"/>
      <c r="LAY354" s="1461"/>
      <c r="LAZ354" s="1461"/>
      <c r="LBA354" s="1461"/>
      <c r="LBB354" s="1461"/>
      <c r="LBC354" s="1461"/>
      <c r="LBD354" s="1461"/>
      <c r="LBE354" s="1461"/>
      <c r="LBF354" s="1461"/>
      <c r="LBG354" s="1461"/>
      <c r="LBH354" s="1461"/>
      <c r="LBI354" s="1461"/>
      <c r="LBJ354" s="1461"/>
      <c r="LBK354" s="1461"/>
      <c r="LBL354" s="1461"/>
      <c r="LBM354" s="1461"/>
      <c r="LBN354" s="1461"/>
      <c r="LBO354" s="1461"/>
      <c r="LBP354" s="1461"/>
      <c r="LBQ354" s="1461"/>
      <c r="LBR354" s="1461"/>
      <c r="LBS354" s="1461"/>
      <c r="LBT354" s="1461"/>
      <c r="LBU354" s="1461"/>
      <c r="LBV354" s="1461"/>
      <c r="LBW354" s="1461"/>
      <c r="LBX354" s="1461"/>
      <c r="LBY354" s="1461"/>
      <c r="LBZ354" s="1461"/>
      <c r="LCA354" s="1461"/>
      <c r="LCB354" s="1461"/>
      <c r="LCC354" s="1461"/>
      <c r="LCD354" s="1461"/>
      <c r="LCE354" s="1461"/>
      <c r="LCF354" s="1461"/>
      <c r="LCG354" s="1461"/>
      <c r="LCH354" s="1461"/>
      <c r="LCI354" s="1461"/>
      <c r="LCJ354" s="1461"/>
      <c r="LCK354" s="1461"/>
      <c r="LCL354" s="1461"/>
      <c r="LCM354" s="1461"/>
      <c r="LCN354" s="1461"/>
      <c r="LCO354" s="1461"/>
      <c r="LCP354" s="1461"/>
      <c r="LCQ354" s="1461"/>
      <c r="LCR354" s="1461"/>
      <c r="LCS354" s="1461"/>
      <c r="LCT354" s="1461"/>
      <c r="LCU354" s="1461"/>
      <c r="LCV354" s="1461"/>
      <c r="LCW354" s="1461"/>
      <c r="LCX354" s="1461"/>
      <c r="LCY354" s="1461"/>
      <c r="LCZ354" s="1461"/>
      <c r="LDA354" s="1461"/>
      <c r="LDB354" s="1461"/>
      <c r="LDC354" s="1461"/>
      <c r="LDD354" s="1461"/>
      <c r="LDE354" s="1461"/>
      <c r="LDF354" s="1461"/>
      <c r="LDG354" s="1461"/>
      <c r="LDH354" s="1461"/>
      <c r="LDI354" s="1461"/>
      <c r="LDJ354" s="1461"/>
      <c r="LDK354" s="1461"/>
      <c r="LDL354" s="1461"/>
      <c r="LDM354" s="1461"/>
      <c r="LDN354" s="1461"/>
      <c r="LDO354" s="1461"/>
      <c r="LDP354" s="1461"/>
      <c r="LDQ354" s="1461"/>
      <c r="LDR354" s="1461"/>
      <c r="LDS354" s="1461"/>
      <c r="LDT354" s="1461"/>
      <c r="LDU354" s="1461"/>
      <c r="LDV354" s="1461"/>
      <c r="LDW354" s="1461"/>
      <c r="LDX354" s="1461"/>
      <c r="LDY354" s="1461"/>
      <c r="LDZ354" s="1461"/>
      <c r="LEA354" s="1461"/>
      <c r="LEB354" s="1461"/>
      <c r="LEC354" s="1461"/>
      <c r="LED354" s="1461"/>
      <c r="LEE354" s="1461"/>
      <c r="LEF354" s="1461"/>
      <c r="LEG354" s="1461"/>
      <c r="LEH354" s="1461"/>
      <c r="LEI354" s="1461"/>
      <c r="LEJ354" s="1461"/>
      <c r="LEK354" s="1461"/>
      <c r="LEL354" s="1461"/>
      <c r="LEM354" s="1461"/>
      <c r="LEN354" s="1461"/>
      <c r="LEO354" s="1461"/>
      <c r="LEP354" s="1461"/>
      <c r="LEQ354" s="1461"/>
      <c r="LER354" s="1461"/>
      <c r="LES354" s="1461"/>
      <c r="LET354" s="1461"/>
      <c r="LEU354" s="1461"/>
      <c r="LEV354" s="1461"/>
      <c r="LEW354" s="1461"/>
      <c r="LEX354" s="1461"/>
      <c r="LEY354" s="1461"/>
      <c r="LEZ354" s="1461"/>
      <c r="LFA354" s="1461"/>
      <c r="LFB354" s="1461"/>
      <c r="LFC354" s="1461"/>
      <c r="LFD354" s="1461"/>
      <c r="LFE354" s="1461"/>
      <c r="LFF354" s="1461"/>
      <c r="LFG354" s="1461"/>
      <c r="LFH354" s="1461"/>
      <c r="LFI354" s="1461"/>
      <c r="LFJ354" s="1461"/>
      <c r="LFK354" s="1461"/>
      <c r="LFL354" s="1461"/>
      <c r="LFM354" s="1461"/>
      <c r="LFN354" s="1461"/>
      <c r="LFO354" s="1461"/>
      <c r="LFP354" s="1461"/>
      <c r="LFQ354" s="1461"/>
      <c r="LFR354" s="1461"/>
      <c r="LFS354" s="1461"/>
      <c r="LFT354" s="1461"/>
      <c r="LFU354" s="1461"/>
      <c r="LFV354" s="1461"/>
      <c r="LFW354" s="1461"/>
      <c r="LFX354" s="1461"/>
      <c r="LFY354" s="1461"/>
      <c r="LFZ354" s="1461"/>
      <c r="LGA354" s="1461"/>
      <c r="LGB354" s="1461"/>
      <c r="LGC354" s="1461"/>
      <c r="LGD354" s="1461"/>
      <c r="LGE354" s="1461"/>
      <c r="LGF354" s="1461"/>
      <c r="LGG354" s="1461"/>
      <c r="LGH354" s="1461"/>
      <c r="LGI354" s="1461"/>
      <c r="LGJ354" s="1461"/>
      <c r="LGK354" s="1461"/>
      <c r="LGL354" s="1461"/>
      <c r="LGM354" s="1461"/>
      <c r="LGN354" s="1461"/>
      <c r="LGO354" s="1461"/>
      <c r="LGP354" s="1461"/>
      <c r="LGQ354" s="1461"/>
      <c r="LGR354" s="1461"/>
      <c r="LGS354" s="1461"/>
      <c r="LGT354" s="1461"/>
      <c r="LGU354" s="1461"/>
      <c r="LGV354" s="1461"/>
      <c r="LGW354" s="1461"/>
      <c r="LGX354" s="1461"/>
      <c r="LGY354" s="1461"/>
      <c r="LGZ354" s="1461"/>
      <c r="LHA354" s="1461"/>
      <c r="LHB354" s="1461"/>
      <c r="LHC354" s="1461"/>
      <c r="LHD354" s="1461"/>
      <c r="LHE354" s="1461"/>
      <c r="LHF354" s="1461"/>
      <c r="LHG354" s="1461"/>
      <c r="LHH354" s="1461"/>
      <c r="LHI354" s="1461"/>
      <c r="LHJ354" s="1461"/>
      <c r="LHK354" s="1461"/>
      <c r="LHL354" s="1461"/>
      <c r="LHM354" s="1461"/>
      <c r="LHN354" s="1461"/>
      <c r="LHO354" s="1461"/>
      <c r="LHP354" s="1461"/>
      <c r="LHQ354" s="1461"/>
      <c r="LHR354" s="1461"/>
      <c r="LHS354" s="1461"/>
      <c r="LHT354" s="1461"/>
      <c r="LHU354" s="1461"/>
      <c r="LHV354" s="1461"/>
      <c r="LHW354" s="1461"/>
      <c r="LHX354" s="1461"/>
      <c r="LHY354" s="1461"/>
      <c r="LHZ354" s="1461"/>
      <c r="LIA354" s="1461"/>
      <c r="LIB354" s="1461"/>
      <c r="LIC354" s="1461"/>
      <c r="LID354" s="1461"/>
      <c r="LIE354" s="1461"/>
      <c r="LIF354" s="1461"/>
      <c r="LIG354" s="1461"/>
      <c r="LIH354" s="1461"/>
      <c r="LII354" s="1461"/>
      <c r="LIJ354" s="1461"/>
      <c r="LIK354" s="1461"/>
      <c r="LIL354" s="1461"/>
      <c r="LIM354" s="1461"/>
      <c r="LIN354" s="1461"/>
      <c r="LIO354" s="1461"/>
      <c r="LIP354" s="1461"/>
      <c r="LIQ354" s="1461"/>
      <c r="LIR354" s="1461"/>
      <c r="LIS354" s="1461"/>
      <c r="LIT354" s="1461"/>
      <c r="LIU354" s="1461"/>
      <c r="LIV354" s="1461"/>
      <c r="LIW354" s="1461"/>
      <c r="LIX354" s="1461"/>
      <c r="LIY354" s="1461"/>
      <c r="LIZ354" s="1461"/>
      <c r="LJA354" s="1461"/>
      <c r="LJB354" s="1461"/>
      <c r="LJC354" s="1461"/>
      <c r="LJD354" s="1461"/>
      <c r="LJE354" s="1461"/>
      <c r="LJF354" s="1461"/>
      <c r="LJG354" s="1461"/>
      <c r="LJH354" s="1461"/>
      <c r="LJI354" s="1461"/>
      <c r="LJJ354" s="1461"/>
      <c r="LJK354" s="1461"/>
      <c r="LJL354" s="1461"/>
      <c r="LJM354" s="1461"/>
      <c r="LJN354" s="1461"/>
      <c r="LJO354" s="1461"/>
      <c r="LJP354" s="1461"/>
      <c r="LJQ354" s="1461"/>
      <c r="LJR354" s="1461"/>
      <c r="LJS354" s="1461"/>
      <c r="LJT354" s="1461"/>
      <c r="LJU354" s="1461"/>
      <c r="LJV354" s="1461"/>
      <c r="LJW354" s="1461"/>
      <c r="LJX354" s="1461"/>
      <c r="LJY354" s="1461"/>
      <c r="LJZ354" s="1461"/>
      <c r="LKA354" s="1461"/>
      <c r="LKB354" s="1461"/>
      <c r="LKC354" s="1461"/>
      <c r="LKD354" s="1461"/>
      <c r="LKE354" s="1461"/>
      <c r="LKF354" s="1461"/>
      <c r="LKG354" s="1461"/>
      <c r="LKH354" s="1461"/>
      <c r="LKI354" s="1461"/>
      <c r="LKJ354" s="1461"/>
      <c r="LKK354" s="1461"/>
      <c r="LKL354" s="1461"/>
      <c r="LKM354" s="1461"/>
      <c r="LKN354" s="1461"/>
      <c r="LKO354" s="1461"/>
      <c r="LKP354" s="1461"/>
      <c r="LKQ354" s="1461"/>
      <c r="LKR354" s="1461"/>
      <c r="LKS354" s="1461"/>
      <c r="LKT354" s="1461"/>
      <c r="LKU354" s="1461"/>
      <c r="LKV354" s="1461"/>
      <c r="LKW354" s="1461"/>
      <c r="LKX354" s="1461"/>
      <c r="LKY354" s="1461"/>
      <c r="LKZ354" s="1461"/>
      <c r="LLA354" s="1461"/>
      <c r="LLB354" s="1461"/>
      <c r="LLC354" s="1461"/>
      <c r="LLD354" s="1461"/>
      <c r="LLE354" s="1461"/>
      <c r="LLF354" s="1461"/>
      <c r="LLG354" s="1461"/>
      <c r="LLH354" s="1461"/>
      <c r="LLI354" s="1461"/>
      <c r="LLJ354" s="1461"/>
      <c r="LLK354" s="1461"/>
      <c r="LLL354" s="1461"/>
      <c r="LLM354" s="1461"/>
      <c r="LLN354" s="1461"/>
      <c r="LLO354" s="1461"/>
      <c r="LLP354" s="1461"/>
      <c r="LLQ354" s="1461"/>
      <c r="LLR354" s="1461"/>
      <c r="LLS354" s="1461"/>
      <c r="LLT354" s="1461"/>
      <c r="LLU354" s="1461"/>
      <c r="LLV354" s="1461"/>
      <c r="LLW354" s="1461"/>
      <c r="LLX354" s="1461"/>
      <c r="LLY354" s="1461"/>
      <c r="LLZ354" s="1461"/>
      <c r="LMA354" s="1461"/>
      <c r="LMB354" s="1461"/>
      <c r="LMC354" s="1461"/>
      <c r="LMD354" s="1461"/>
      <c r="LME354" s="1461"/>
      <c r="LMF354" s="1461"/>
      <c r="LMG354" s="1461"/>
      <c r="LMH354" s="1461"/>
      <c r="LMI354" s="1461"/>
      <c r="LMJ354" s="1461"/>
      <c r="LMK354" s="1461"/>
      <c r="LML354" s="1461"/>
      <c r="LMM354" s="1461"/>
      <c r="LMN354" s="1461"/>
      <c r="LMO354" s="1461"/>
      <c r="LMP354" s="1461"/>
      <c r="LMQ354" s="1461"/>
      <c r="LMR354" s="1461"/>
      <c r="LMS354" s="1461"/>
      <c r="LMT354" s="1461"/>
      <c r="LMU354" s="1461"/>
      <c r="LMV354" s="1461"/>
      <c r="LMW354" s="1461"/>
      <c r="LMX354" s="1461"/>
      <c r="LMY354" s="1461"/>
      <c r="LMZ354" s="1461"/>
      <c r="LNA354" s="1461"/>
      <c r="LNB354" s="1461"/>
      <c r="LNC354" s="1461"/>
      <c r="LND354" s="1461"/>
      <c r="LNE354" s="1461"/>
      <c r="LNF354" s="1461"/>
      <c r="LNG354" s="1461"/>
      <c r="LNH354" s="1461"/>
      <c r="LNI354" s="1461"/>
      <c r="LNJ354" s="1461"/>
      <c r="LNK354" s="1461"/>
      <c r="LNL354" s="1461"/>
      <c r="LNM354" s="1461"/>
      <c r="LNN354" s="1461"/>
      <c r="LNO354" s="1461"/>
      <c r="LNP354" s="1461"/>
      <c r="LNQ354" s="1461"/>
      <c r="LNR354" s="1461"/>
      <c r="LNS354" s="1461"/>
      <c r="LNT354" s="1461"/>
      <c r="LNU354" s="1461"/>
      <c r="LNV354" s="1461"/>
      <c r="LNW354" s="1461"/>
      <c r="LNX354" s="1461"/>
      <c r="LNY354" s="1461"/>
      <c r="LNZ354" s="1461"/>
      <c r="LOA354" s="1461"/>
      <c r="LOB354" s="1461"/>
      <c r="LOC354" s="1461"/>
      <c r="LOD354" s="1461"/>
      <c r="LOE354" s="1461"/>
      <c r="LOF354" s="1461"/>
      <c r="LOG354" s="1461"/>
      <c r="LOH354" s="1461"/>
      <c r="LOI354" s="1461"/>
      <c r="LOJ354" s="1461"/>
      <c r="LOK354" s="1461"/>
      <c r="LOL354" s="1461"/>
      <c r="LOM354" s="1461"/>
      <c r="LON354" s="1461"/>
      <c r="LOO354" s="1461"/>
      <c r="LOP354" s="1461"/>
      <c r="LOQ354" s="1461"/>
      <c r="LOR354" s="1461"/>
      <c r="LOS354" s="1461"/>
      <c r="LOT354" s="1461"/>
      <c r="LOU354" s="1461"/>
      <c r="LOV354" s="1461"/>
      <c r="LOW354" s="1461"/>
      <c r="LOX354" s="1461"/>
      <c r="LOY354" s="1461"/>
      <c r="LOZ354" s="1461"/>
      <c r="LPA354" s="1461"/>
      <c r="LPB354" s="1461"/>
      <c r="LPC354" s="1461"/>
      <c r="LPD354" s="1461"/>
      <c r="LPE354" s="1461"/>
      <c r="LPF354" s="1461"/>
      <c r="LPG354" s="1461"/>
      <c r="LPH354" s="1461"/>
      <c r="LPI354" s="1461"/>
      <c r="LPJ354" s="1461"/>
      <c r="LPK354" s="1461"/>
      <c r="LPL354" s="1461"/>
      <c r="LPM354" s="1461"/>
      <c r="LPN354" s="1461"/>
      <c r="LPO354" s="1461"/>
      <c r="LPP354" s="1461"/>
      <c r="LPQ354" s="1461"/>
      <c r="LPR354" s="1461"/>
      <c r="LPS354" s="1461"/>
      <c r="LPT354" s="1461"/>
      <c r="LPU354" s="1461"/>
      <c r="LPV354" s="1461"/>
      <c r="LPW354" s="1461"/>
      <c r="LPX354" s="1461"/>
      <c r="LPY354" s="1461"/>
      <c r="LPZ354" s="1461"/>
      <c r="LQA354" s="1461"/>
      <c r="LQB354" s="1461"/>
      <c r="LQC354" s="1461"/>
      <c r="LQD354" s="1461"/>
      <c r="LQE354" s="1461"/>
      <c r="LQF354" s="1461"/>
      <c r="LQG354" s="1461"/>
      <c r="LQH354" s="1461"/>
      <c r="LQI354" s="1461"/>
      <c r="LQJ354" s="1461"/>
      <c r="LQK354" s="1461"/>
      <c r="LQL354" s="1461"/>
      <c r="LQM354" s="1461"/>
      <c r="LQN354" s="1461"/>
      <c r="LQO354" s="1461"/>
      <c r="LQP354" s="1461"/>
      <c r="LQQ354" s="1461"/>
      <c r="LQR354" s="1461"/>
      <c r="LQS354" s="1461"/>
      <c r="LQT354" s="1461"/>
      <c r="LQU354" s="1461"/>
      <c r="LQV354" s="1461"/>
      <c r="LQW354" s="1461"/>
      <c r="LQX354" s="1461"/>
      <c r="LQY354" s="1461"/>
      <c r="LQZ354" s="1461"/>
      <c r="LRA354" s="1461"/>
      <c r="LRB354" s="1461"/>
      <c r="LRC354" s="1461"/>
      <c r="LRD354" s="1461"/>
      <c r="LRE354" s="1461"/>
      <c r="LRF354" s="1461"/>
      <c r="LRG354" s="1461"/>
      <c r="LRH354" s="1461"/>
      <c r="LRI354" s="1461"/>
      <c r="LRJ354" s="1461"/>
      <c r="LRK354" s="1461"/>
      <c r="LRL354" s="1461"/>
      <c r="LRM354" s="1461"/>
      <c r="LRN354" s="1461"/>
      <c r="LRO354" s="1461"/>
      <c r="LRP354" s="1461"/>
      <c r="LRQ354" s="1461"/>
      <c r="LRR354" s="1461"/>
      <c r="LRS354" s="1461"/>
      <c r="LRT354" s="1461"/>
      <c r="LRU354" s="1461"/>
      <c r="LRV354" s="1461"/>
      <c r="LRW354" s="1461"/>
      <c r="LRX354" s="1461"/>
      <c r="LRY354" s="1461"/>
      <c r="LRZ354" s="1461"/>
      <c r="LSA354" s="1461"/>
      <c r="LSB354" s="1461"/>
      <c r="LSC354" s="1461"/>
      <c r="LSD354" s="1461"/>
      <c r="LSE354" s="1461"/>
      <c r="LSF354" s="1461"/>
      <c r="LSG354" s="1461"/>
      <c r="LSH354" s="1461"/>
      <c r="LSI354" s="1461"/>
      <c r="LSJ354" s="1461"/>
      <c r="LSK354" s="1461"/>
      <c r="LSL354" s="1461"/>
      <c r="LSM354" s="1461"/>
      <c r="LSN354" s="1461"/>
      <c r="LSO354" s="1461"/>
      <c r="LSP354" s="1461"/>
      <c r="LSQ354" s="1461"/>
      <c r="LSR354" s="1461"/>
      <c r="LSS354" s="1461"/>
      <c r="LST354" s="1461"/>
      <c r="LSU354" s="1461"/>
      <c r="LSV354" s="1461"/>
      <c r="LSW354" s="1461"/>
      <c r="LSX354" s="1461"/>
      <c r="LSY354" s="1461"/>
      <c r="LSZ354" s="1461"/>
      <c r="LTA354" s="1461"/>
      <c r="LTB354" s="1461"/>
      <c r="LTC354" s="1461"/>
      <c r="LTD354" s="1461"/>
      <c r="LTE354" s="1461"/>
      <c r="LTF354" s="1461"/>
      <c r="LTG354" s="1461"/>
      <c r="LTH354" s="1461"/>
      <c r="LTI354" s="1461"/>
      <c r="LTJ354" s="1461"/>
      <c r="LTK354" s="1461"/>
      <c r="LTL354" s="1461"/>
      <c r="LTM354" s="1461"/>
      <c r="LTN354" s="1461"/>
      <c r="LTO354" s="1461"/>
      <c r="LTP354" s="1461"/>
      <c r="LTQ354" s="1461"/>
      <c r="LTR354" s="1461"/>
      <c r="LTS354" s="1461"/>
      <c r="LTT354" s="1461"/>
      <c r="LTU354" s="1461"/>
      <c r="LTV354" s="1461"/>
      <c r="LTW354" s="1461"/>
      <c r="LTX354" s="1461"/>
      <c r="LTY354" s="1461"/>
      <c r="LTZ354" s="1461"/>
      <c r="LUA354" s="1461"/>
      <c r="LUB354" s="1461"/>
      <c r="LUC354" s="1461"/>
      <c r="LUD354" s="1461"/>
      <c r="LUE354" s="1461"/>
      <c r="LUF354" s="1461"/>
      <c r="LUG354" s="1461"/>
      <c r="LUH354" s="1461"/>
      <c r="LUI354" s="1461"/>
      <c r="LUJ354" s="1461"/>
      <c r="LUK354" s="1461"/>
      <c r="LUL354" s="1461"/>
      <c r="LUM354" s="1461"/>
      <c r="LUN354" s="1461"/>
      <c r="LUO354" s="1461"/>
      <c r="LUP354" s="1461"/>
      <c r="LUQ354" s="1461"/>
      <c r="LUR354" s="1461"/>
      <c r="LUS354" s="1461"/>
      <c r="LUT354" s="1461"/>
      <c r="LUU354" s="1461"/>
      <c r="LUV354" s="1461"/>
      <c r="LUW354" s="1461"/>
      <c r="LUX354" s="1461"/>
      <c r="LUY354" s="1461"/>
      <c r="LUZ354" s="1461"/>
      <c r="LVA354" s="1461"/>
      <c r="LVB354" s="1461"/>
      <c r="LVC354" s="1461"/>
      <c r="LVD354" s="1461"/>
      <c r="LVE354" s="1461"/>
      <c r="LVF354" s="1461"/>
      <c r="LVG354" s="1461"/>
      <c r="LVH354" s="1461"/>
      <c r="LVI354" s="1461"/>
      <c r="LVJ354" s="1461"/>
      <c r="LVK354" s="1461"/>
      <c r="LVL354" s="1461"/>
      <c r="LVM354" s="1461"/>
      <c r="LVN354" s="1461"/>
      <c r="LVO354" s="1461"/>
      <c r="LVP354" s="1461"/>
      <c r="LVQ354" s="1461"/>
      <c r="LVR354" s="1461"/>
      <c r="LVS354" s="1461"/>
      <c r="LVT354" s="1461"/>
      <c r="LVU354" s="1461"/>
      <c r="LVV354" s="1461"/>
      <c r="LVW354" s="1461"/>
      <c r="LVX354" s="1461"/>
      <c r="LVY354" s="1461"/>
      <c r="LVZ354" s="1461"/>
      <c r="LWA354" s="1461"/>
      <c r="LWB354" s="1461"/>
      <c r="LWC354" s="1461"/>
      <c r="LWD354" s="1461"/>
      <c r="LWE354" s="1461"/>
      <c r="LWF354" s="1461"/>
      <c r="LWG354" s="1461"/>
      <c r="LWH354" s="1461"/>
      <c r="LWI354" s="1461"/>
      <c r="LWJ354" s="1461"/>
      <c r="LWK354" s="1461"/>
      <c r="LWL354" s="1461"/>
      <c r="LWM354" s="1461"/>
      <c r="LWN354" s="1461"/>
      <c r="LWO354" s="1461"/>
      <c r="LWP354" s="1461"/>
      <c r="LWQ354" s="1461"/>
      <c r="LWR354" s="1461"/>
      <c r="LWS354" s="1461"/>
      <c r="LWT354" s="1461"/>
      <c r="LWU354" s="1461"/>
      <c r="LWV354" s="1461"/>
      <c r="LWW354" s="1461"/>
      <c r="LWX354" s="1461"/>
      <c r="LWY354" s="1461"/>
      <c r="LWZ354" s="1461"/>
      <c r="LXA354" s="1461"/>
      <c r="LXB354" s="1461"/>
      <c r="LXC354" s="1461"/>
      <c r="LXD354" s="1461"/>
      <c r="LXE354" s="1461"/>
      <c r="LXF354" s="1461"/>
      <c r="LXG354" s="1461"/>
      <c r="LXH354" s="1461"/>
      <c r="LXI354" s="1461"/>
      <c r="LXJ354" s="1461"/>
      <c r="LXK354" s="1461"/>
      <c r="LXL354" s="1461"/>
      <c r="LXM354" s="1461"/>
      <c r="LXN354" s="1461"/>
      <c r="LXO354" s="1461"/>
      <c r="LXP354" s="1461"/>
      <c r="LXQ354" s="1461"/>
      <c r="LXR354" s="1461"/>
      <c r="LXS354" s="1461"/>
      <c r="LXT354" s="1461"/>
      <c r="LXU354" s="1461"/>
      <c r="LXV354" s="1461"/>
      <c r="LXW354" s="1461"/>
      <c r="LXX354" s="1461"/>
      <c r="LXY354" s="1461"/>
      <c r="LXZ354" s="1461"/>
      <c r="LYA354" s="1461"/>
      <c r="LYB354" s="1461"/>
      <c r="LYC354" s="1461"/>
      <c r="LYD354" s="1461"/>
      <c r="LYE354" s="1461"/>
      <c r="LYF354" s="1461"/>
      <c r="LYG354" s="1461"/>
      <c r="LYH354" s="1461"/>
      <c r="LYI354" s="1461"/>
      <c r="LYJ354" s="1461"/>
      <c r="LYK354" s="1461"/>
      <c r="LYL354" s="1461"/>
      <c r="LYM354" s="1461"/>
      <c r="LYN354" s="1461"/>
      <c r="LYO354" s="1461"/>
      <c r="LYP354" s="1461"/>
      <c r="LYQ354" s="1461"/>
      <c r="LYR354" s="1461"/>
      <c r="LYS354" s="1461"/>
      <c r="LYT354" s="1461"/>
      <c r="LYU354" s="1461"/>
      <c r="LYV354" s="1461"/>
      <c r="LYW354" s="1461"/>
      <c r="LYX354" s="1461"/>
      <c r="LYY354" s="1461"/>
      <c r="LYZ354" s="1461"/>
      <c r="LZA354" s="1461"/>
      <c r="LZB354" s="1461"/>
      <c r="LZC354" s="1461"/>
      <c r="LZD354" s="1461"/>
      <c r="LZE354" s="1461"/>
      <c r="LZF354" s="1461"/>
      <c r="LZG354" s="1461"/>
      <c r="LZH354" s="1461"/>
      <c r="LZI354" s="1461"/>
      <c r="LZJ354" s="1461"/>
      <c r="LZK354" s="1461"/>
      <c r="LZL354" s="1461"/>
      <c r="LZM354" s="1461"/>
      <c r="LZN354" s="1461"/>
      <c r="LZO354" s="1461"/>
      <c r="LZP354" s="1461"/>
      <c r="LZQ354" s="1461"/>
      <c r="LZR354" s="1461"/>
      <c r="LZS354" s="1461"/>
      <c r="LZT354" s="1461"/>
      <c r="LZU354" s="1461"/>
      <c r="LZV354" s="1461"/>
      <c r="LZW354" s="1461"/>
      <c r="LZX354" s="1461"/>
      <c r="LZY354" s="1461"/>
      <c r="LZZ354" s="1461"/>
      <c r="MAA354" s="1461"/>
      <c r="MAB354" s="1461"/>
      <c r="MAC354" s="1461"/>
      <c r="MAD354" s="1461"/>
      <c r="MAE354" s="1461"/>
      <c r="MAF354" s="1461"/>
      <c r="MAG354" s="1461"/>
      <c r="MAH354" s="1461"/>
      <c r="MAI354" s="1461"/>
      <c r="MAJ354" s="1461"/>
      <c r="MAK354" s="1461"/>
      <c r="MAL354" s="1461"/>
      <c r="MAM354" s="1461"/>
      <c r="MAN354" s="1461"/>
      <c r="MAO354" s="1461"/>
      <c r="MAP354" s="1461"/>
      <c r="MAQ354" s="1461"/>
      <c r="MAR354" s="1461"/>
      <c r="MAS354" s="1461"/>
      <c r="MAT354" s="1461"/>
      <c r="MAU354" s="1461"/>
      <c r="MAV354" s="1461"/>
      <c r="MAW354" s="1461"/>
      <c r="MAX354" s="1461"/>
      <c r="MAY354" s="1461"/>
      <c r="MAZ354" s="1461"/>
      <c r="MBA354" s="1461"/>
      <c r="MBB354" s="1461"/>
      <c r="MBC354" s="1461"/>
      <c r="MBD354" s="1461"/>
      <c r="MBE354" s="1461"/>
      <c r="MBF354" s="1461"/>
      <c r="MBG354" s="1461"/>
      <c r="MBH354" s="1461"/>
      <c r="MBI354" s="1461"/>
      <c r="MBJ354" s="1461"/>
      <c r="MBK354" s="1461"/>
      <c r="MBL354" s="1461"/>
      <c r="MBM354" s="1461"/>
      <c r="MBN354" s="1461"/>
      <c r="MBO354" s="1461"/>
      <c r="MBP354" s="1461"/>
      <c r="MBQ354" s="1461"/>
      <c r="MBR354" s="1461"/>
      <c r="MBS354" s="1461"/>
      <c r="MBT354" s="1461"/>
      <c r="MBU354" s="1461"/>
      <c r="MBV354" s="1461"/>
      <c r="MBW354" s="1461"/>
      <c r="MBX354" s="1461"/>
      <c r="MBY354" s="1461"/>
      <c r="MBZ354" s="1461"/>
      <c r="MCA354" s="1461"/>
      <c r="MCB354" s="1461"/>
      <c r="MCC354" s="1461"/>
      <c r="MCD354" s="1461"/>
      <c r="MCE354" s="1461"/>
      <c r="MCF354" s="1461"/>
      <c r="MCG354" s="1461"/>
      <c r="MCH354" s="1461"/>
      <c r="MCI354" s="1461"/>
      <c r="MCJ354" s="1461"/>
      <c r="MCK354" s="1461"/>
      <c r="MCL354" s="1461"/>
      <c r="MCM354" s="1461"/>
      <c r="MCN354" s="1461"/>
      <c r="MCO354" s="1461"/>
      <c r="MCP354" s="1461"/>
      <c r="MCQ354" s="1461"/>
      <c r="MCR354" s="1461"/>
      <c r="MCS354" s="1461"/>
      <c r="MCT354" s="1461"/>
      <c r="MCU354" s="1461"/>
      <c r="MCV354" s="1461"/>
      <c r="MCW354" s="1461"/>
      <c r="MCX354" s="1461"/>
      <c r="MCY354" s="1461"/>
      <c r="MCZ354" s="1461"/>
      <c r="MDA354" s="1461"/>
      <c r="MDB354" s="1461"/>
      <c r="MDC354" s="1461"/>
      <c r="MDD354" s="1461"/>
      <c r="MDE354" s="1461"/>
      <c r="MDF354" s="1461"/>
      <c r="MDG354" s="1461"/>
      <c r="MDH354" s="1461"/>
      <c r="MDI354" s="1461"/>
      <c r="MDJ354" s="1461"/>
      <c r="MDK354" s="1461"/>
      <c r="MDL354" s="1461"/>
      <c r="MDM354" s="1461"/>
      <c r="MDN354" s="1461"/>
      <c r="MDO354" s="1461"/>
      <c r="MDP354" s="1461"/>
      <c r="MDQ354" s="1461"/>
      <c r="MDR354" s="1461"/>
      <c r="MDS354" s="1461"/>
      <c r="MDT354" s="1461"/>
      <c r="MDU354" s="1461"/>
      <c r="MDV354" s="1461"/>
      <c r="MDW354" s="1461"/>
      <c r="MDX354" s="1461"/>
      <c r="MDY354" s="1461"/>
      <c r="MDZ354" s="1461"/>
      <c r="MEA354" s="1461"/>
      <c r="MEB354" s="1461"/>
      <c r="MEC354" s="1461"/>
      <c r="MED354" s="1461"/>
      <c r="MEE354" s="1461"/>
      <c r="MEF354" s="1461"/>
      <c r="MEG354" s="1461"/>
      <c r="MEH354" s="1461"/>
      <c r="MEI354" s="1461"/>
      <c r="MEJ354" s="1461"/>
      <c r="MEK354" s="1461"/>
      <c r="MEL354" s="1461"/>
      <c r="MEM354" s="1461"/>
      <c r="MEN354" s="1461"/>
      <c r="MEO354" s="1461"/>
      <c r="MEP354" s="1461"/>
      <c r="MEQ354" s="1461"/>
      <c r="MER354" s="1461"/>
      <c r="MES354" s="1461"/>
      <c r="MET354" s="1461"/>
      <c r="MEU354" s="1461"/>
      <c r="MEV354" s="1461"/>
      <c r="MEW354" s="1461"/>
      <c r="MEX354" s="1461"/>
      <c r="MEY354" s="1461"/>
      <c r="MEZ354" s="1461"/>
      <c r="MFA354" s="1461"/>
      <c r="MFB354" s="1461"/>
      <c r="MFC354" s="1461"/>
      <c r="MFD354" s="1461"/>
      <c r="MFE354" s="1461"/>
      <c r="MFF354" s="1461"/>
      <c r="MFG354" s="1461"/>
      <c r="MFH354" s="1461"/>
      <c r="MFI354" s="1461"/>
      <c r="MFJ354" s="1461"/>
      <c r="MFK354" s="1461"/>
      <c r="MFL354" s="1461"/>
      <c r="MFM354" s="1461"/>
      <c r="MFN354" s="1461"/>
      <c r="MFO354" s="1461"/>
      <c r="MFP354" s="1461"/>
      <c r="MFQ354" s="1461"/>
      <c r="MFR354" s="1461"/>
      <c r="MFS354" s="1461"/>
      <c r="MFT354" s="1461"/>
      <c r="MFU354" s="1461"/>
      <c r="MFV354" s="1461"/>
      <c r="MFW354" s="1461"/>
      <c r="MFX354" s="1461"/>
      <c r="MFY354" s="1461"/>
      <c r="MFZ354" s="1461"/>
      <c r="MGA354" s="1461"/>
      <c r="MGB354" s="1461"/>
      <c r="MGC354" s="1461"/>
      <c r="MGD354" s="1461"/>
      <c r="MGE354" s="1461"/>
      <c r="MGF354" s="1461"/>
      <c r="MGG354" s="1461"/>
      <c r="MGH354" s="1461"/>
      <c r="MGI354" s="1461"/>
      <c r="MGJ354" s="1461"/>
      <c r="MGK354" s="1461"/>
      <c r="MGL354" s="1461"/>
      <c r="MGM354" s="1461"/>
      <c r="MGN354" s="1461"/>
      <c r="MGO354" s="1461"/>
      <c r="MGP354" s="1461"/>
      <c r="MGQ354" s="1461"/>
      <c r="MGR354" s="1461"/>
      <c r="MGS354" s="1461"/>
      <c r="MGT354" s="1461"/>
      <c r="MGU354" s="1461"/>
      <c r="MGV354" s="1461"/>
      <c r="MGW354" s="1461"/>
      <c r="MGX354" s="1461"/>
      <c r="MGY354" s="1461"/>
      <c r="MGZ354" s="1461"/>
      <c r="MHA354" s="1461"/>
      <c r="MHB354" s="1461"/>
      <c r="MHC354" s="1461"/>
      <c r="MHD354" s="1461"/>
      <c r="MHE354" s="1461"/>
      <c r="MHF354" s="1461"/>
      <c r="MHG354" s="1461"/>
      <c r="MHH354" s="1461"/>
      <c r="MHI354" s="1461"/>
      <c r="MHJ354" s="1461"/>
      <c r="MHK354" s="1461"/>
      <c r="MHL354" s="1461"/>
      <c r="MHM354" s="1461"/>
      <c r="MHN354" s="1461"/>
      <c r="MHO354" s="1461"/>
      <c r="MHP354" s="1461"/>
      <c r="MHQ354" s="1461"/>
      <c r="MHR354" s="1461"/>
      <c r="MHS354" s="1461"/>
      <c r="MHT354" s="1461"/>
      <c r="MHU354" s="1461"/>
      <c r="MHV354" s="1461"/>
      <c r="MHW354" s="1461"/>
      <c r="MHX354" s="1461"/>
      <c r="MHY354" s="1461"/>
      <c r="MHZ354" s="1461"/>
      <c r="MIA354" s="1461"/>
      <c r="MIB354" s="1461"/>
      <c r="MIC354" s="1461"/>
      <c r="MID354" s="1461"/>
      <c r="MIE354" s="1461"/>
      <c r="MIF354" s="1461"/>
      <c r="MIG354" s="1461"/>
      <c r="MIH354" s="1461"/>
      <c r="MII354" s="1461"/>
      <c r="MIJ354" s="1461"/>
      <c r="MIK354" s="1461"/>
      <c r="MIL354" s="1461"/>
      <c r="MIM354" s="1461"/>
      <c r="MIN354" s="1461"/>
      <c r="MIO354" s="1461"/>
      <c r="MIP354" s="1461"/>
      <c r="MIQ354" s="1461"/>
      <c r="MIR354" s="1461"/>
      <c r="MIS354" s="1461"/>
      <c r="MIT354" s="1461"/>
      <c r="MIU354" s="1461"/>
      <c r="MIV354" s="1461"/>
      <c r="MIW354" s="1461"/>
      <c r="MIX354" s="1461"/>
      <c r="MIY354" s="1461"/>
      <c r="MIZ354" s="1461"/>
      <c r="MJA354" s="1461"/>
      <c r="MJB354" s="1461"/>
      <c r="MJC354" s="1461"/>
      <c r="MJD354" s="1461"/>
      <c r="MJE354" s="1461"/>
      <c r="MJF354" s="1461"/>
      <c r="MJG354" s="1461"/>
      <c r="MJH354" s="1461"/>
      <c r="MJI354" s="1461"/>
      <c r="MJJ354" s="1461"/>
      <c r="MJK354" s="1461"/>
      <c r="MJL354" s="1461"/>
      <c r="MJM354" s="1461"/>
      <c r="MJN354" s="1461"/>
      <c r="MJO354" s="1461"/>
      <c r="MJP354" s="1461"/>
      <c r="MJQ354" s="1461"/>
      <c r="MJR354" s="1461"/>
      <c r="MJS354" s="1461"/>
      <c r="MJT354" s="1461"/>
      <c r="MJU354" s="1461"/>
      <c r="MJV354" s="1461"/>
      <c r="MJW354" s="1461"/>
      <c r="MJX354" s="1461"/>
      <c r="MJY354" s="1461"/>
      <c r="MJZ354" s="1461"/>
      <c r="MKA354" s="1461"/>
      <c r="MKB354" s="1461"/>
      <c r="MKC354" s="1461"/>
      <c r="MKD354" s="1461"/>
      <c r="MKE354" s="1461"/>
      <c r="MKF354" s="1461"/>
      <c r="MKG354" s="1461"/>
      <c r="MKH354" s="1461"/>
      <c r="MKI354" s="1461"/>
      <c r="MKJ354" s="1461"/>
      <c r="MKK354" s="1461"/>
      <c r="MKL354" s="1461"/>
      <c r="MKM354" s="1461"/>
      <c r="MKN354" s="1461"/>
      <c r="MKO354" s="1461"/>
      <c r="MKP354" s="1461"/>
      <c r="MKQ354" s="1461"/>
      <c r="MKR354" s="1461"/>
      <c r="MKS354" s="1461"/>
      <c r="MKT354" s="1461"/>
      <c r="MKU354" s="1461"/>
      <c r="MKV354" s="1461"/>
      <c r="MKW354" s="1461"/>
      <c r="MKX354" s="1461"/>
      <c r="MKY354" s="1461"/>
      <c r="MKZ354" s="1461"/>
      <c r="MLA354" s="1461"/>
      <c r="MLB354" s="1461"/>
      <c r="MLC354" s="1461"/>
      <c r="MLD354" s="1461"/>
      <c r="MLE354" s="1461"/>
      <c r="MLF354" s="1461"/>
      <c r="MLG354" s="1461"/>
      <c r="MLH354" s="1461"/>
      <c r="MLI354" s="1461"/>
      <c r="MLJ354" s="1461"/>
      <c r="MLK354" s="1461"/>
      <c r="MLL354" s="1461"/>
      <c r="MLM354" s="1461"/>
      <c r="MLN354" s="1461"/>
      <c r="MLO354" s="1461"/>
      <c r="MLP354" s="1461"/>
      <c r="MLQ354" s="1461"/>
      <c r="MLR354" s="1461"/>
      <c r="MLS354" s="1461"/>
      <c r="MLT354" s="1461"/>
      <c r="MLU354" s="1461"/>
      <c r="MLV354" s="1461"/>
      <c r="MLW354" s="1461"/>
      <c r="MLX354" s="1461"/>
      <c r="MLY354" s="1461"/>
      <c r="MLZ354" s="1461"/>
      <c r="MMA354" s="1461"/>
      <c r="MMB354" s="1461"/>
      <c r="MMC354" s="1461"/>
      <c r="MMD354" s="1461"/>
      <c r="MME354" s="1461"/>
      <c r="MMF354" s="1461"/>
      <c r="MMG354" s="1461"/>
      <c r="MMH354" s="1461"/>
      <c r="MMI354" s="1461"/>
      <c r="MMJ354" s="1461"/>
      <c r="MMK354" s="1461"/>
      <c r="MML354" s="1461"/>
      <c r="MMM354" s="1461"/>
      <c r="MMN354" s="1461"/>
      <c r="MMO354" s="1461"/>
      <c r="MMP354" s="1461"/>
      <c r="MMQ354" s="1461"/>
      <c r="MMR354" s="1461"/>
      <c r="MMS354" s="1461"/>
      <c r="MMT354" s="1461"/>
      <c r="MMU354" s="1461"/>
      <c r="MMV354" s="1461"/>
      <c r="MMW354" s="1461"/>
      <c r="MMX354" s="1461"/>
      <c r="MMY354" s="1461"/>
      <c r="MMZ354" s="1461"/>
      <c r="MNA354" s="1461"/>
      <c r="MNB354" s="1461"/>
      <c r="MNC354" s="1461"/>
      <c r="MND354" s="1461"/>
      <c r="MNE354" s="1461"/>
      <c r="MNF354" s="1461"/>
      <c r="MNG354" s="1461"/>
      <c r="MNH354" s="1461"/>
      <c r="MNI354" s="1461"/>
      <c r="MNJ354" s="1461"/>
      <c r="MNK354" s="1461"/>
      <c r="MNL354" s="1461"/>
      <c r="MNM354" s="1461"/>
      <c r="MNN354" s="1461"/>
      <c r="MNO354" s="1461"/>
      <c r="MNP354" s="1461"/>
      <c r="MNQ354" s="1461"/>
      <c r="MNR354" s="1461"/>
      <c r="MNS354" s="1461"/>
      <c r="MNT354" s="1461"/>
      <c r="MNU354" s="1461"/>
      <c r="MNV354" s="1461"/>
      <c r="MNW354" s="1461"/>
      <c r="MNX354" s="1461"/>
      <c r="MNY354" s="1461"/>
      <c r="MNZ354" s="1461"/>
      <c r="MOA354" s="1461"/>
      <c r="MOB354" s="1461"/>
      <c r="MOC354" s="1461"/>
      <c r="MOD354" s="1461"/>
      <c r="MOE354" s="1461"/>
      <c r="MOF354" s="1461"/>
      <c r="MOG354" s="1461"/>
      <c r="MOH354" s="1461"/>
      <c r="MOI354" s="1461"/>
      <c r="MOJ354" s="1461"/>
      <c r="MOK354" s="1461"/>
      <c r="MOL354" s="1461"/>
      <c r="MOM354" s="1461"/>
      <c r="MON354" s="1461"/>
      <c r="MOO354" s="1461"/>
      <c r="MOP354" s="1461"/>
      <c r="MOQ354" s="1461"/>
      <c r="MOR354" s="1461"/>
      <c r="MOS354" s="1461"/>
      <c r="MOT354" s="1461"/>
      <c r="MOU354" s="1461"/>
      <c r="MOV354" s="1461"/>
      <c r="MOW354" s="1461"/>
      <c r="MOX354" s="1461"/>
      <c r="MOY354" s="1461"/>
      <c r="MOZ354" s="1461"/>
      <c r="MPA354" s="1461"/>
      <c r="MPB354" s="1461"/>
      <c r="MPC354" s="1461"/>
      <c r="MPD354" s="1461"/>
      <c r="MPE354" s="1461"/>
      <c r="MPF354" s="1461"/>
      <c r="MPG354" s="1461"/>
      <c r="MPH354" s="1461"/>
      <c r="MPI354" s="1461"/>
      <c r="MPJ354" s="1461"/>
      <c r="MPK354" s="1461"/>
      <c r="MPL354" s="1461"/>
      <c r="MPM354" s="1461"/>
      <c r="MPN354" s="1461"/>
      <c r="MPO354" s="1461"/>
      <c r="MPP354" s="1461"/>
      <c r="MPQ354" s="1461"/>
      <c r="MPR354" s="1461"/>
      <c r="MPS354" s="1461"/>
      <c r="MPT354" s="1461"/>
      <c r="MPU354" s="1461"/>
      <c r="MPV354" s="1461"/>
      <c r="MPW354" s="1461"/>
      <c r="MPX354" s="1461"/>
      <c r="MPY354" s="1461"/>
      <c r="MPZ354" s="1461"/>
      <c r="MQA354" s="1461"/>
      <c r="MQB354" s="1461"/>
      <c r="MQC354" s="1461"/>
      <c r="MQD354" s="1461"/>
      <c r="MQE354" s="1461"/>
      <c r="MQF354" s="1461"/>
      <c r="MQG354" s="1461"/>
      <c r="MQH354" s="1461"/>
      <c r="MQI354" s="1461"/>
      <c r="MQJ354" s="1461"/>
      <c r="MQK354" s="1461"/>
      <c r="MQL354" s="1461"/>
      <c r="MQM354" s="1461"/>
      <c r="MQN354" s="1461"/>
      <c r="MQO354" s="1461"/>
      <c r="MQP354" s="1461"/>
      <c r="MQQ354" s="1461"/>
      <c r="MQR354" s="1461"/>
      <c r="MQS354" s="1461"/>
      <c r="MQT354" s="1461"/>
      <c r="MQU354" s="1461"/>
      <c r="MQV354" s="1461"/>
      <c r="MQW354" s="1461"/>
      <c r="MQX354" s="1461"/>
      <c r="MQY354" s="1461"/>
      <c r="MQZ354" s="1461"/>
      <c r="MRA354" s="1461"/>
      <c r="MRB354" s="1461"/>
      <c r="MRC354" s="1461"/>
      <c r="MRD354" s="1461"/>
      <c r="MRE354" s="1461"/>
      <c r="MRF354" s="1461"/>
      <c r="MRG354" s="1461"/>
      <c r="MRH354" s="1461"/>
      <c r="MRI354" s="1461"/>
      <c r="MRJ354" s="1461"/>
      <c r="MRK354" s="1461"/>
      <c r="MRL354" s="1461"/>
      <c r="MRM354" s="1461"/>
      <c r="MRN354" s="1461"/>
      <c r="MRO354" s="1461"/>
      <c r="MRP354" s="1461"/>
      <c r="MRQ354" s="1461"/>
      <c r="MRR354" s="1461"/>
      <c r="MRS354" s="1461"/>
      <c r="MRT354" s="1461"/>
      <c r="MRU354" s="1461"/>
      <c r="MRV354" s="1461"/>
      <c r="MRW354" s="1461"/>
      <c r="MRX354" s="1461"/>
      <c r="MRY354" s="1461"/>
      <c r="MRZ354" s="1461"/>
      <c r="MSA354" s="1461"/>
      <c r="MSB354" s="1461"/>
      <c r="MSC354" s="1461"/>
      <c r="MSD354" s="1461"/>
      <c r="MSE354" s="1461"/>
      <c r="MSF354" s="1461"/>
      <c r="MSG354" s="1461"/>
      <c r="MSH354" s="1461"/>
      <c r="MSI354" s="1461"/>
      <c r="MSJ354" s="1461"/>
      <c r="MSK354" s="1461"/>
      <c r="MSL354" s="1461"/>
      <c r="MSM354" s="1461"/>
      <c r="MSN354" s="1461"/>
      <c r="MSO354" s="1461"/>
      <c r="MSP354" s="1461"/>
      <c r="MSQ354" s="1461"/>
      <c r="MSR354" s="1461"/>
      <c r="MSS354" s="1461"/>
      <c r="MST354" s="1461"/>
      <c r="MSU354" s="1461"/>
      <c r="MSV354" s="1461"/>
      <c r="MSW354" s="1461"/>
      <c r="MSX354" s="1461"/>
      <c r="MSY354" s="1461"/>
      <c r="MSZ354" s="1461"/>
      <c r="MTA354" s="1461"/>
      <c r="MTB354" s="1461"/>
      <c r="MTC354" s="1461"/>
      <c r="MTD354" s="1461"/>
      <c r="MTE354" s="1461"/>
      <c r="MTF354" s="1461"/>
      <c r="MTG354" s="1461"/>
      <c r="MTH354" s="1461"/>
      <c r="MTI354" s="1461"/>
      <c r="MTJ354" s="1461"/>
      <c r="MTK354" s="1461"/>
      <c r="MTL354" s="1461"/>
      <c r="MTM354" s="1461"/>
      <c r="MTN354" s="1461"/>
      <c r="MTO354" s="1461"/>
      <c r="MTP354" s="1461"/>
      <c r="MTQ354" s="1461"/>
      <c r="MTR354" s="1461"/>
      <c r="MTS354" s="1461"/>
      <c r="MTT354" s="1461"/>
      <c r="MTU354" s="1461"/>
      <c r="MTV354" s="1461"/>
      <c r="MTW354" s="1461"/>
      <c r="MTX354" s="1461"/>
      <c r="MTY354" s="1461"/>
      <c r="MTZ354" s="1461"/>
      <c r="MUA354" s="1461"/>
      <c r="MUB354" s="1461"/>
      <c r="MUC354" s="1461"/>
      <c r="MUD354" s="1461"/>
      <c r="MUE354" s="1461"/>
      <c r="MUF354" s="1461"/>
      <c r="MUG354" s="1461"/>
      <c r="MUH354" s="1461"/>
      <c r="MUI354" s="1461"/>
      <c r="MUJ354" s="1461"/>
      <c r="MUK354" s="1461"/>
      <c r="MUL354" s="1461"/>
      <c r="MUM354" s="1461"/>
      <c r="MUN354" s="1461"/>
      <c r="MUO354" s="1461"/>
      <c r="MUP354" s="1461"/>
      <c r="MUQ354" s="1461"/>
      <c r="MUR354" s="1461"/>
      <c r="MUS354" s="1461"/>
      <c r="MUT354" s="1461"/>
      <c r="MUU354" s="1461"/>
      <c r="MUV354" s="1461"/>
      <c r="MUW354" s="1461"/>
      <c r="MUX354" s="1461"/>
      <c r="MUY354" s="1461"/>
      <c r="MUZ354" s="1461"/>
      <c r="MVA354" s="1461"/>
      <c r="MVB354" s="1461"/>
      <c r="MVC354" s="1461"/>
      <c r="MVD354" s="1461"/>
      <c r="MVE354" s="1461"/>
      <c r="MVF354" s="1461"/>
      <c r="MVG354" s="1461"/>
      <c r="MVH354" s="1461"/>
      <c r="MVI354" s="1461"/>
      <c r="MVJ354" s="1461"/>
      <c r="MVK354" s="1461"/>
      <c r="MVL354" s="1461"/>
      <c r="MVM354" s="1461"/>
      <c r="MVN354" s="1461"/>
      <c r="MVO354" s="1461"/>
      <c r="MVP354" s="1461"/>
      <c r="MVQ354" s="1461"/>
      <c r="MVR354" s="1461"/>
      <c r="MVS354" s="1461"/>
      <c r="MVT354" s="1461"/>
      <c r="MVU354" s="1461"/>
      <c r="MVV354" s="1461"/>
      <c r="MVW354" s="1461"/>
      <c r="MVX354" s="1461"/>
      <c r="MVY354" s="1461"/>
      <c r="MVZ354" s="1461"/>
      <c r="MWA354" s="1461"/>
      <c r="MWB354" s="1461"/>
      <c r="MWC354" s="1461"/>
      <c r="MWD354" s="1461"/>
      <c r="MWE354" s="1461"/>
      <c r="MWF354" s="1461"/>
      <c r="MWG354" s="1461"/>
      <c r="MWH354" s="1461"/>
      <c r="MWI354" s="1461"/>
      <c r="MWJ354" s="1461"/>
      <c r="MWK354" s="1461"/>
      <c r="MWL354" s="1461"/>
      <c r="MWM354" s="1461"/>
      <c r="MWN354" s="1461"/>
      <c r="MWO354" s="1461"/>
      <c r="MWP354" s="1461"/>
      <c r="MWQ354" s="1461"/>
      <c r="MWR354" s="1461"/>
      <c r="MWS354" s="1461"/>
      <c r="MWT354" s="1461"/>
      <c r="MWU354" s="1461"/>
      <c r="MWV354" s="1461"/>
      <c r="MWW354" s="1461"/>
      <c r="MWX354" s="1461"/>
      <c r="MWY354" s="1461"/>
      <c r="MWZ354" s="1461"/>
      <c r="MXA354" s="1461"/>
      <c r="MXB354" s="1461"/>
      <c r="MXC354" s="1461"/>
      <c r="MXD354" s="1461"/>
      <c r="MXE354" s="1461"/>
      <c r="MXF354" s="1461"/>
      <c r="MXG354" s="1461"/>
      <c r="MXH354" s="1461"/>
      <c r="MXI354" s="1461"/>
      <c r="MXJ354" s="1461"/>
      <c r="MXK354" s="1461"/>
      <c r="MXL354" s="1461"/>
      <c r="MXM354" s="1461"/>
      <c r="MXN354" s="1461"/>
      <c r="MXO354" s="1461"/>
      <c r="MXP354" s="1461"/>
      <c r="MXQ354" s="1461"/>
      <c r="MXR354" s="1461"/>
      <c r="MXS354" s="1461"/>
      <c r="MXT354" s="1461"/>
      <c r="MXU354" s="1461"/>
      <c r="MXV354" s="1461"/>
      <c r="MXW354" s="1461"/>
      <c r="MXX354" s="1461"/>
      <c r="MXY354" s="1461"/>
      <c r="MXZ354" s="1461"/>
      <c r="MYA354" s="1461"/>
      <c r="MYB354" s="1461"/>
      <c r="MYC354" s="1461"/>
      <c r="MYD354" s="1461"/>
      <c r="MYE354" s="1461"/>
      <c r="MYF354" s="1461"/>
      <c r="MYG354" s="1461"/>
      <c r="MYH354" s="1461"/>
      <c r="MYI354" s="1461"/>
      <c r="MYJ354" s="1461"/>
      <c r="MYK354" s="1461"/>
      <c r="MYL354" s="1461"/>
      <c r="MYM354" s="1461"/>
      <c r="MYN354" s="1461"/>
      <c r="MYO354" s="1461"/>
      <c r="MYP354" s="1461"/>
      <c r="MYQ354" s="1461"/>
      <c r="MYR354" s="1461"/>
      <c r="MYS354" s="1461"/>
      <c r="MYT354" s="1461"/>
      <c r="MYU354" s="1461"/>
      <c r="MYV354" s="1461"/>
      <c r="MYW354" s="1461"/>
      <c r="MYX354" s="1461"/>
      <c r="MYY354" s="1461"/>
      <c r="MYZ354" s="1461"/>
      <c r="MZA354" s="1461"/>
      <c r="MZB354" s="1461"/>
      <c r="MZC354" s="1461"/>
      <c r="MZD354" s="1461"/>
      <c r="MZE354" s="1461"/>
      <c r="MZF354" s="1461"/>
      <c r="MZG354" s="1461"/>
      <c r="MZH354" s="1461"/>
      <c r="MZI354" s="1461"/>
      <c r="MZJ354" s="1461"/>
      <c r="MZK354" s="1461"/>
      <c r="MZL354" s="1461"/>
      <c r="MZM354" s="1461"/>
      <c r="MZN354" s="1461"/>
      <c r="MZO354" s="1461"/>
      <c r="MZP354" s="1461"/>
      <c r="MZQ354" s="1461"/>
      <c r="MZR354" s="1461"/>
      <c r="MZS354" s="1461"/>
      <c r="MZT354" s="1461"/>
      <c r="MZU354" s="1461"/>
      <c r="MZV354" s="1461"/>
      <c r="MZW354" s="1461"/>
      <c r="MZX354" s="1461"/>
      <c r="MZY354" s="1461"/>
      <c r="MZZ354" s="1461"/>
      <c r="NAA354" s="1461"/>
      <c r="NAB354" s="1461"/>
      <c r="NAC354" s="1461"/>
      <c r="NAD354" s="1461"/>
      <c r="NAE354" s="1461"/>
      <c r="NAF354" s="1461"/>
      <c r="NAG354" s="1461"/>
      <c r="NAH354" s="1461"/>
      <c r="NAI354" s="1461"/>
      <c r="NAJ354" s="1461"/>
      <c r="NAK354" s="1461"/>
      <c r="NAL354" s="1461"/>
      <c r="NAM354" s="1461"/>
      <c r="NAN354" s="1461"/>
      <c r="NAO354" s="1461"/>
      <c r="NAP354" s="1461"/>
      <c r="NAQ354" s="1461"/>
      <c r="NAR354" s="1461"/>
      <c r="NAS354" s="1461"/>
      <c r="NAT354" s="1461"/>
      <c r="NAU354" s="1461"/>
      <c r="NAV354" s="1461"/>
      <c r="NAW354" s="1461"/>
      <c r="NAX354" s="1461"/>
      <c r="NAY354" s="1461"/>
      <c r="NAZ354" s="1461"/>
      <c r="NBA354" s="1461"/>
      <c r="NBB354" s="1461"/>
      <c r="NBC354" s="1461"/>
      <c r="NBD354" s="1461"/>
      <c r="NBE354" s="1461"/>
      <c r="NBF354" s="1461"/>
      <c r="NBG354" s="1461"/>
      <c r="NBH354" s="1461"/>
      <c r="NBI354" s="1461"/>
      <c r="NBJ354" s="1461"/>
      <c r="NBK354" s="1461"/>
      <c r="NBL354" s="1461"/>
      <c r="NBM354" s="1461"/>
      <c r="NBN354" s="1461"/>
      <c r="NBO354" s="1461"/>
      <c r="NBP354" s="1461"/>
      <c r="NBQ354" s="1461"/>
      <c r="NBR354" s="1461"/>
      <c r="NBS354" s="1461"/>
      <c r="NBT354" s="1461"/>
      <c r="NBU354" s="1461"/>
      <c r="NBV354" s="1461"/>
      <c r="NBW354" s="1461"/>
      <c r="NBX354" s="1461"/>
      <c r="NBY354" s="1461"/>
      <c r="NBZ354" s="1461"/>
      <c r="NCA354" s="1461"/>
      <c r="NCB354" s="1461"/>
      <c r="NCC354" s="1461"/>
      <c r="NCD354" s="1461"/>
      <c r="NCE354" s="1461"/>
      <c r="NCF354" s="1461"/>
      <c r="NCG354" s="1461"/>
      <c r="NCH354" s="1461"/>
      <c r="NCI354" s="1461"/>
      <c r="NCJ354" s="1461"/>
      <c r="NCK354" s="1461"/>
      <c r="NCL354" s="1461"/>
      <c r="NCM354" s="1461"/>
      <c r="NCN354" s="1461"/>
      <c r="NCO354" s="1461"/>
      <c r="NCP354" s="1461"/>
      <c r="NCQ354" s="1461"/>
      <c r="NCR354" s="1461"/>
      <c r="NCS354" s="1461"/>
      <c r="NCT354" s="1461"/>
      <c r="NCU354" s="1461"/>
      <c r="NCV354" s="1461"/>
      <c r="NCW354" s="1461"/>
      <c r="NCX354" s="1461"/>
      <c r="NCY354" s="1461"/>
      <c r="NCZ354" s="1461"/>
      <c r="NDA354" s="1461"/>
      <c r="NDB354" s="1461"/>
      <c r="NDC354" s="1461"/>
      <c r="NDD354" s="1461"/>
      <c r="NDE354" s="1461"/>
      <c r="NDF354" s="1461"/>
      <c r="NDG354" s="1461"/>
      <c r="NDH354" s="1461"/>
      <c r="NDI354" s="1461"/>
      <c r="NDJ354" s="1461"/>
      <c r="NDK354" s="1461"/>
      <c r="NDL354" s="1461"/>
      <c r="NDM354" s="1461"/>
      <c r="NDN354" s="1461"/>
      <c r="NDO354" s="1461"/>
      <c r="NDP354" s="1461"/>
      <c r="NDQ354" s="1461"/>
      <c r="NDR354" s="1461"/>
      <c r="NDS354" s="1461"/>
      <c r="NDT354" s="1461"/>
      <c r="NDU354" s="1461"/>
      <c r="NDV354" s="1461"/>
      <c r="NDW354" s="1461"/>
      <c r="NDX354" s="1461"/>
      <c r="NDY354" s="1461"/>
      <c r="NDZ354" s="1461"/>
      <c r="NEA354" s="1461"/>
      <c r="NEB354" s="1461"/>
      <c r="NEC354" s="1461"/>
      <c r="NED354" s="1461"/>
      <c r="NEE354" s="1461"/>
      <c r="NEF354" s="1461"/>
      <c r="NEG354" s="1461"/>
      <c r="NEH354" s="1461"/>
      <c r="NEI354" s="1461"/>
      <c r="NEJ354" s="1461"/>
      <c r="NEK354" s="1461"/>
      <c r="NEL354" s="1461"/>
      <c r="NEM354" s="1461"/>
      <c r="NEN354" s="1461"/>
      <c r="NEO354" s="1461"/>
      <c r="NEP354" s="1461"/>
      <c r="NEQ354" s="1461"/>
      <c r="NER354" s="1461"/>
      <c r="NES354" s="1461"/>
      <c r="NET354" s="1461"/>
      <c r="NEU354" s="1461"/>
      <c r="NEV354" s="1461"/>
      <c r="NEW354" s="1461"/>
      <c r="NEX354" s="1461"/>
      <c r="NEY354" s="1461"/>
      <c r="NEZ354" s="1461"/>
      <c r="NFA354" s="1461"/>
      <c r="NFB354" s="1461"/>
      <c r="NFC354" s="1461"/>
      <c r="NFD354" s="1461"/>
      <c r="NFE354" s="1461"/>
      <c r="NFF354" s="1461"/>
      <c r="NFG354" s="1461"/>
      <c r="NFH354" s="1461"/>
      <c r="NFI354" s="1461"/>
      <c r="NFJ354" s="1461"/>
      <c r="NFK354" s="1461"/>
      <c r="NFL354" s="1461"/>
      <c r="NFM354" s="1461"/>
      <c r="NFN354" s="1461"/>
      <c r="NFO354" s="1461"/>
      <c r="NFP354" s="1461"/>
      <c r="NFQ354" s="1461"/>
      <c r="NFR354" s="1461"/>
      <c r="NFS354" s="1461"/>
      <c r="NFT354" s="1461"/>
      <c r="NFU354" s="1461"/>
      <c r="NFV354" s="1461"/>
      <c r="NFW354" s="1461"/>
      <c r="NFX354" s="1461"/>
      <c r="NFY354" s="1461"/>
      <c r="NFZ354" s="1461"/>
      <c r="NGA354" s="1461"/>
      <c r="NGB354" s="1461"/>
      <c r="NGC354" s="1461"/>
      <c r="NGD354" s="1461"/>
      <c r="NGE354" s="1461"/>
      <c r="NGF354" s="1461"/>
      <c r="NGG354" s="1461"/>
      <c r="NGH354" s="1461"/>
      <c r="NGI354" s="1461"/>
      <c r="NGJ354" s="1461"/>
      <c r="NGK354" s="1461"/>
      <c r="NGL354" s="1461"/>
      <c r="NGM354" s="1461"/>
      <c r="NGN354" s="1461"/>
      <c r="NGO354" s="1461"/>
      <c r="NGP354" s="1461"/>
      <c r="NGQ354" s="1461"/>
      <c r="NGR354" s="1461"/>
      <c r="NGS354" s="1461"/>
      <c r="NGT354" s="1461"/>
      <c r="NGU354" s="1461"/>
      <c r="NGV354" s="1461"/>
      <c r="NGW354" s="1461"/>
      <c r="NGX354" s="1461"/>
      <c r="NGY354" s="1461"/>
      <c r="NGZ354" s="1461"/>
      <c r="NHA354" s="1461"/>
      <c r="NHB354" s="1461"/>
      <c r="NHC354" s="1461"/>
      <c r="NHD354" s="1461"/>
      <c r="NHE354" s="1461"/>
      <c r="NHF354" s="1461"/>
      <c r="NHG354" s="1461"/>
      <c r="NHH354" s="1461"/>
      <c r="NHI354" s="1461"/>
      <c r="NHJ354" s="1461"/>
      <c r="NHK354" s="1461"/>
      <c r="NHL354" s="1461"/>
      <c r="NHM354" s="1461"/>
      <c r="NHN354" s="1461"/>
      <c r="NHO354" s="1461"/>
      <c r="NHP354" s="1461"/>
      <c r="NHQ354" s="1461"/>
      <c r="NHR354" s="1461"/>
      <c r="NHS354" s="1461"/>
      <c r="NHT354" s="1461"/>
      <c r="NHU354" s="1461"/>
      <c r="NHV354" s="1461"/>
      <c r="NHW354" s="1461"/>
      <c r="NHX354" s="1461"/>
      <c r="NHY354" s="1461"/>
      <c r="NHZ354" s="1461"/>
      <c r="NIA354" s="1461"/>
      <c r="NIB354" s="1461"/>
      <c r="NIC354" s="1461"/>
      <c r="NID354" s="1461"/>
      <c r="NIE354" s="1461"/>
      <c r="NIF354" s="1461"/>
      <c r="NIG354" s="1461"/>
      <c r="NIH354" s="1461"/>
      <c r="NII354" s="1461"/>
      <c r="NIJ354" s="1461"/>
      <c r="NIK354" s="1461"/>
      <c r="NIL354" s="1461"/>
      <c r="NIM354" s="1461"/>
      <c r="NIN354" s="1461"/>
      <c r="NIO354" s="1461"/>
      <c r="NIP354" s="1461"/>
      <c r="NIQ354" s="1461"/>
      <c r="NIR354" s="1461"/>
      <c r="NIS354" s="1461"/>
      <c r="NIT354" s="1461"/>
      <c r="NIU354" s="1461"/>
      <c r="NIV354" s="1461"/>
      <c r="NIW354" s="1461"/>
      <c r="NIX354" s="1461"/>
      <c r="NIY354" s="1461"/>
      <c r="NIZ354" s="1461"/>
      <c r="NJA354" s="1461"/>
      <c r="NJB354" s="1461"/>
      <c r="NJC354" s="1461"/>
      <c r="NJD354" s="1461"/>
      <c r="NJE354" s="1461"/>
      <c r="NJF354" s="1461"/>
      <c r="NJG354" s="1461"/>
      <c r="NJH354" s="1461"/>
      <c r="NJI354" s="1461"/>
      <c r="NJJ354" s="1461"/>
      <c r="NJK354" s="1461"/>
      <c r="NJL354" s="1461"/>
      <c r="NJM354" s="1461"/>
      <c r="NJN354" s="1461"/>
      <c r="NJO354" s="1461"/>
      <c r="NJP354" s="1461"/>
      <c r="NJQ354" s="1461"/>
      <c r="NJR354" s="1461"/>
      <c r="NJS354" s="1461"/>
      <c r="NJT354" s="1461"/>
      <c r="NJU354" s="1461"/>
      <c r="NJV354" s="1461"/>
      <c r="NJW354" s="1461"/>
      <c r="NJX354" s="1461"/>
      <c r="NJY354" s="1461"/>
      <c r="NJZ354" s="1461"/>
      <c r="NKA354" s="1461"/>
      <c r="NKB354" s="1461"/>
      <c r="NKC354" s="1461"/>
      <c r="NKD354" s="1461"/>
      <c r="NKE354" s="1461"/>
      <c r="NKF354" s="1461"/>
      <c r="NKG354" s="1461"/>
      <c r="NKH354" s="1461"/>
      <c r="NKI354" s="1461"/>
      <c r="NKJ354" s="1461"/>
      <c r="NKK354" s="1461"/>
      <c r="NKL354" s="1461"/>
      <c r="NKM354" s="1461"/>
      <c r="NKN354" s="1461"/>
      <c r="NKO354" s="1461"/>
      <c r="NKP354" s="1461"/>
      <c r="NKQ354" s="1461"/>
      <c r="NKR354" s="1461"/>
      <c r="NKS354" s="1461"/>
      <c r="NKT354" s="1461"/>
      <c r="NKU354" s="1461"/>
      <c r="NKV354" s="1461"/>
      <c r="NKW354" s="1461"/>
      <c r="NKX354" s="1461"/>
      <c r="NKY354" s="1461"/>
      <c r="NKZ354" s="1461"/>
      <c r="NLA354" s="1461"/>
      <c r="NLB354" s="1461"/>
      <c r="NLC354" s="1461"/>
      <c r="NLD354" s="1461"/>
      <c r="NLE354" s="1461"/>
      <c r="NLF354" s="1461"/>
      <c r="NLG354" s="1461"/>
      <c r="NLH354" s="1461"/>
      <c r="NLI354" s="1461"/>
      <c r="NLJ354" s="1461"/>
      <c r="NLK354" s="1461"/>
      <c r="NLL354" s="1461"/>
      <c r="NLM354" s="1461"/>
      <c r="NLN354" s="1461"/>
      <c r="NLO354" s="1461"/>
      <c r="NLP354" s="1461"/>
      <c r="NLQ354" s="1461"/>
      <c r="NLR354" s="1461"/>
      <c r="NLS354" s="1461"/>
      <c r="NLT354" s="1461"/>
      <c r="NLU354" s="1461"/>
      <c r="NLV354" s="1461"/>
      <c r="NLW354" s="1461"/>
      <c r="NLX354" s="1461"/>
      <c r="NLY354" s="1461"/>
      <c r="NLZ354" s="1461"/>
      <c r="NMA354" s="1461"/>
      <c r="NMB354" s="1461"/>
      <c r="NMC354" s="1461"/>
      <c r="NMD354" s="1461"/>
      <c r="NME354" s="1461"/>
      <c r="NMF354" s="1461"/>
      <c r="NMG354" s="1461"/>
      <c r="NMH354" s="1461"/>
      <c r="NMI354" s="1461"/>
      <c r="NMJ354" s="1461"/>
      <c r="NMK354" s="1461"/>
      <c r="NML354" s="1461"/>
      <c r="NMM354" s="1461"/>
      <c r="NMN354" s="1461"/>
      <c r="NMO354" s="1461"/>
      <c r="NMP354" s="1461"/>
      <c r="NMQ354" s="1461"/>
      <c r="NMR354" s="1461"/>
      <c r="NMS354" s="1461"/>
      <c r="NMT354" s="1461"/>
      <c r="NMU354" s="1461"/>
      <c r="NMV354" s="1461"/>
      <c r="NMW354" s="1461"/>
      <c r="NMX354" s="1461"/>
      <c r="NMY354" s="1461"/>
      <c r="NMZ354" s="1461"/>
      <c r="NNA354" s="1461"/>
      <c r="NNB354" s="1461"/>
      <c r="NNC354" s="1461"/>
      <c r="NND354" s="1461"/>
      <c r="NNE354" s="1461"/>
      <c r="NNF354" s="1461"/>
      <c r="NNG354" s="1461"/>
      <c r="NNH354" s="1461"/>
      <c r="NNI354" s="1461"/>
      <c r="NNJ354" s="1461"/>
      <c r="NNK354" s="1461"/>
      <c r="NNL354" s="1461"/>
      <c r="NNM354" s="1461"/>
      <c r="NNN354" s="1461"/>
      <c r="NNO354" s="1461"/>
      <c r="NNP354" s="1461"/>
      <c r="NNQ354" s="1461"/>
      <c r="NNR354" s="1461"/>
      <c r="NNS354" s="1461"/>
      <c r="NNT354" s="1461"/>
      <c r="NNU354" s="1461"/>
      <c r="NNV354" s="1461"/>
      <c r="NNW354" s="1461"/>
      <c r="NNX354" s="1461"/>
      <c r="NNY354" s="1461"/>
      <c r="NNZ354" s="1461"/>
      <c r="NOA354" s="1461"/>
      <c r="NOB354" s="1461"/>
      <c r="NOC354" s="1461"/>
      <c r="NOD354" s="1461"/>
      <c r="NOE354" s="1461"/>
      <c r="NOF354" s="1461"/>
      <c r="NOG354" s="1461"/>
      <c r="NOH354" s="1461"/>
      <c r="NOI354" s="1461"/>
      <c r="NOJ354" s="1461"/>
      <c r="NOK354" s="1461"/>
      <c r="NOL354" s="1461"/>
      <c r="NOM354" s="1461"/>
      <c r="NON354" s="1461"/>
      <c r="NOO354" s="1461"/>
      <c r="NOP354" s="1461"/>
      <c r="NOQ354" s="1461"/>
      <c r="NOR354" s="1461"/>
      <c r="NOS354" s="1461"/>
      <c r="NOT354" s="1461"/>
      <c r="NOU354" s="1461"/>
      <c r="NOV354" s="1461"/>
      <c r="NOW354" s="1461"/>
      <c r="NOX354" s="1461"/>
      <c r="NOY354" s="1461"/>
      <c r="NOZ354" s="1461"/>
      <c r="NPA354" s="1461"/>
      <c r="NPB354" s="1461"/>
      <c r="NPC354" s="1461"/>
      <c r="NPD354" s="1461"/>
      <c r="NPE354" s="1461"/>
      <c r="NPF354" s="1461"/>
      <c r="NPG354" s="1461"/>
      <c r="NPH354" s="1461"/>
      <c r="NPI354" s="1461"/>
      <c r="NPJ354" s="1461"/>
      <c r="NPK354" s="1461"/>
      <c r="NPL354" s="1461"/>
      <c r="NPM354" s="1461"/>
      <c r="NPN354" s="1461"/>
      <c r="NPO354" s="1461"/>
      <c r="NPP354" s="1461"/>
      <c r="NPQ354" s="1461"/>
      <c r="NPR354" s="1461"/>
      <c r="NPS354" s="1461"/>
      <c r="NPT354" s="1461"/>
      <c r="NPU354" s="1461"/>
      <c r="NPV354" s="1461"/>
      <c r="NPW354" s="1461"/>
      <c r="NPX354" s="1461"/>
      <c r="NPY354" s="1461"/>
      <c r="NPZ354" s="1461"/>
      <c r="NQA354" s="1461"/>
      <c r="NQB354" s="1461"/>
      <c r="NQC354" s="1461"/>
      <c r="NQD354" s="1461"/>
      <c r="NQE354" s="1461"/>
      <c r="NQF354" s="1461"/>
      <c r="NQG354" s="1461"/>
      <c r="NQH354" s="1461"/>
      <c r="NQI354" s="1461"/>
      <c r="NQJ354" s="1461"/>
      <c r="NQK354" s="1461"/>
      <c r="NQL354" s="1461"/>
      <c r="NQM354" s="1461"/>
      <c r="NQN354" s="1461"/>
      <c r="NQO354" s="1461"/>
      <c r="NQP354" s="1461"/>
      <c r="NQQ354" s="1461"/>
      <c r="NQR354" s="1461"/>
      <c r="NQS354" s="1461"/>
      <c r="NQT354" s="1461"/>
      <c r="NQU354" s="1461"/>
      <c r="NQV354" s="1461"/>
      <c r="NQW354" s="1461"/>
      <c r="NQX354" s="1461"/>
      <c r="NQY354" s="1461"/>
      <c r="NQZ354" s="1461"/>
      <c r="NRA354" s="1461"/>
      <c r="NRB354" s="1461"/>
      <c r="NRC354" s="1461"/>
      <c r="NRD354" s="1461"/>
      <c r="NRE354" s="1461"/>
      <c r="NRF354" s="1461"/>
      <c r="NRG354" s="1461"/>
      <c r="NRH354" s="1461"/>
      <c r="NRI354" s="1461"/>
      <c r="NRJ354" s="1461"/>
      <c r="NRK354" s="1461"/>
      <c r="NRL354" s="1461"/>
      <c r="NRM354" s="1461"/>
      <c r="NRN354" s="1461"/>
      <c r="NRO354" s="1461"/>
      <c r="NRP354" s="1461"/>
      <c r="NRQ354" s="1461"/>
      <c r="NRR354" s="1461"/>
      <c r="NRS354" s="1461"/>
      <c r="NRT354" s="1461"/>
      <c r="NRU354" s="1461"/>
      <c r="NRV354" s="1461"/>
      <c r="NRW354" s="1461"/>
      <c r="NRX354" s="1461"/>
      <c r="NRY354" s="1461"/>
      <c r="NRZ354" s="1461"/>
      <c r="NSA354" s="1461"/>
      <c r="NSB354" s="1461"/>
      <c r="NSC354" s="1461"/>
      <c r="NSD354" s="1461"/>
      <c r="NSE354" s="1461"/>
      <c r="NSF354" s="1461"/>
      <c r="NSG354" s="1461"/>
      <c r="NSH354" s="1461"/>
      <c r="NSI354" s="1461"/>
      <c r="NSJ354" s="1461"/>
      <c r="NSK354" s="1461"/>
      <c r="NSL354" s="1461"/>
      <c r="NSM354" s="1461"/>
      <c r="NSN354" s="1461"/>
      <c r="NSO354" s="1461"/>
      <c r="NSP354" s="1461"/>
      <c r="NSQ354" s="1461"/>
      <c r="NSR354" s="1461"/>
      <c r="NSS354" s="1461"/>
      <c r="NST354" s="1461"/>
      <c r="NSU354" s="1461"/>
      <c r="NSV354" s="1461"/>
      <c r="NSW354" s="1461"/>
      <c r="NSX354" s="1461"/>
      <c r="NSY354" s="1461"/>
      <c r="NSZ354" s="1461"/>
      <c r="NTA354" s="1461"/>
      <c r="NTB354" s="1461"/>
      <c r="NTC354" s="1461"/>
      <c r="NTD354" s="1461"/>
      <c r="NTE354" s="1461"/>
      <c r="NTF354" s="1461"/>
      <c r="NTG354" s="1461"/>
      <c r="NTH354" s="1461"/>
      <c r="NTI354" s="1461"/>
      <c r="NTJ354" s="1461"/>
      <c r="NTK354" s="1461"/>
      <c r="NTL354" s="1461"/>
      <c r="NTM354" s="1461"/>
      <c r="NTN354" s="1461"/>
      <c r="NTO354" s="1461"/>
      <c r="NTP354" s="1461"/>
      <c r="NTQ354" s="1461"/>
      <c r="NTR354" s="1461"/>
      <c r="NTS354" s="1461"/>
      <c r="NTT354" s="1461"/>
      <c r="NTU354" s="1461"/>
      <c r="NTV354" s="1461"/>
      <c r="NTW354" s="1461"/>
      <c r="NTX354" s="1461"/>
      <c r="NTY354" s="1461"/>
      <c r="NTZ354" s="1461"/>
      <c r="NUA354" s="1461"/>
      <c r="NUB354" s="1461"/>
      <c r="NUC354" s="1461"/>
      <c r="NUD354" s="1461"/>
      <c r="NUE354" s="1461"/>
      <c r="NUF354" s="1461"/>
      <c r="NUG354" s="1461"/>
      <c r="NUH354" s="1461"/>
      <c r="NUI354" s="1461"/>
      <c r="NUJ354" s="1461"/>
      <c r="NUK354" s="1461"/>
      <c r="NUL354" s="1461"/>
      <c r="NUM354" s="1461"/>
      <c r="NUN354" s="1461"/>
      <c r="NUO354" s="1461"/>
      <c r="NUP354" s="1461"/>
      <c r="NUQ354" s="1461"/>
      <c r="NUR354" s="1461"/>
      <c r="NUS354" s="1461"/>
      <c r="NUT354" s="1461"/>
      <c r="NUU354" s="1461"/>
      <c r="NUV354" s="1461"/>
      <c r="NUW354" s="1461"/>
      <c r="NUX354" s="1461"/>
      <c r="NUY354" s="1461"/>
      <c r="NUZ354" s="1461"/>
      <c r="NVA354" s="1461"/>
      <c r="NVB354" s="1461"/>
      <c r="NVC354" s="1461"/>
      <c r="NVD354" s="1461"/>
      <c r="NVE354" s="1461"/>
      <c r="NVF354" s="1461"/>
      <c r="NVG354" s="1461"/>
      <c r="NVH354" s="1461"/>
      <c r="NVI354" s="1461"/>
      <c r="NVJ354" s="1461"/>
      <c r="NVK354" s="1461"/>
      <c r="NVL354" s="1461"/>
      <c r="NVM354" s="1461"/>
      <c r="NVN354" s="1461"/>
      <c r="NVO354" s="1461"/>
      <c r="NVP354" s="1461"/>
      <c r="NVQ354" s="1461"/>
      <c r="NVR354" s="1461"/>
      <c r="NVS354" s="1461"/>
      <c r="NVT354" s="1461"/>
      <c r="NVU354" s="1461"/>
      <c r="NVV354" s="1461"/>
      <c r="NVW354" s="1461"/>
      <c r="NVX354" s="1461"/>
      <c r="NVY354" s="1461"/>
      <c r="NVZ354" s="1461"/>
      <c r="NWA354" s="1461"/>
      <c r="NWB354" s="1461"/>
      <c r="NWC354" s="1461"/>
      <c r="NWD354" s="1461"/>
      <c r="NWE354" s="1461"/>
      <c r="NWF354" s="1461"/>
      <c r="NWG354" s="1461"/>
      <c r="NWH354" s="1461"/>
      <c r="NWI354" s="1461"/>
      <c r="NWJ354" s="1461"/>
      <c r="NWK354" s="1461"/>
      <c r="NWL354" s="1461"/>
      <c r="NWM354" s="1461"/>
      <c r="NWN354" s="1461"/>
      <c r="NWO354" s="1461"/>
      <c r="NWP354" s="1461"/>
      <c r="NWQ354" s="1461"/>
      <c r="NWR354" s="1461"/>
      <c r="NWS354" s="1461"/>
      <c r="NWT354" s="1461"/>
      <c r="NWU354" s="1461"/>
      <c r="NWV354" s="1461"/>
      <c r="NWW354" s="1461"/>
      <c r="NWX354" s="1461"/>
      <c r="NWY354" s="1461"/>
      <c r="NWZ354" s="1461"/>
      <c r="NXA354" s="1461"/>
      <c r="NXB354" s="1461"/>
      <c r="NXC354" s="1461"/>
      <c r="NXD354" s="1461"/>
      <c r="NXE354" s="1461"/>
      <c r="NXF354" s="1461"/>
      <c r="NXG354" s="1461"/>
      <c r="NXH354" s="1461"/>
      <c r="NXI354" s="1461"/>
      <c r="NXJ354" s="1461"/>
      <c r="NXK354" s="1461"/>
      <c r="NXL354" s="1461"/>
      <c r="NXM354" s="1461"/>
      <c r="NXN354" s="1461"/>
      <c r="NXO354" s="1461"/>
      <c r="NXP354" s="1461"/>
      <c r="NXQ354" s="1461"/>
      <c r="NXR354" s="1461"/>
      <c r="NXS354" s="1461"/>
      <c r="NXT354" s="1461"/>
      <c r="NXU354" s="1461"/>
      <c r="NXV354" s="1461"/>
      <c r="NXW354" s="1461"/>
      <c r="NXX354" s="1461"/>
      <c r="NXY354" s="1461"/>
      <c r="NXZ354" s="1461"/>
      <c r="NYA354" s="1461"/>
      <c r="NYB354" s="1461"/>
      <c r="NYC354" s="1461"/>
      <c r="NYD354" s="1461"/>
      <c r="NYE354" s="1461"/>
      <c r="NYF354" s="1461"/>
      <c r="NYG354" s="1461"/>
      <c r="NYH354" s="1461"/>
      <c r="NYI354" s="1461"/>
      <c r="NYJ354" s="1461"/>
      <c r="NYK354" s="1461"/>
      <c r="NYL354" s="1461"/>
      <c r="NYM354" s="1461"/>
      <c r="NYN354" s="1461"/>
      <c r="NYO354" s="1461"/>
      <c r="NYP354" s="1461"/>
      <c r="NYQ354" s="1461"/>
      <c r="NYR354" s="1461"/>
      <c r="NYS354" s="1461"/>
      <c r="NYT354" s="1461"/>
      <c r="NYU354" s="1461"/>
      <c r="NYV354" s="1461"/>
      <c r="NYW354" s="1461"/>
      <c r="NYX354" s="1461"/>
      <c r="NYY354" s="1461"/>
      <c r="NYZ354" s="1461"/>
      <c r="NZA354" s="1461"/>
      <c r="NZB354" s="1461"/>
      <c r="NZC354" s="1461"/>
      <c r="NZD354" s="1461"/>
      <c r="NZE354" s="1461"/>
      <c r="NZF354" s="1461"/>
      <c r="NZG354" s="1461"/>
      <c r="NZH354" s="1461"/>
      <c r="NZI354" s="1461"/>
      <c r="NZJ354" s="1461"/>
      <c r="NZK354" s="1461"/>
      <c r="NZL354" s="1461"/>
      <c r="NZM354" s="1461"/>
      <c r="NZN354" s="1461"/>
      <c r="NZO354" s="1461"/>
      <c r="NZP354" s="1461"/>
      <c r="NZQ354" s="1461"/>
      <c r="NZR354" s="1461"/>
      <c r="NZS354" s="1461"/>
      <c r="NZT354" s="1461"/>
      <c r="NZU354" s="1461"/>
      <c r="NZV354" s="1461"/>
      <c r="NZW354" s="1461"/>
      <c r="NZX354" s="1461"/>
      <c r="NZY354" s="1461"/>
      <c r="NZZ354" s="1461"/>
      <c r="OAA354" s="1461"/>
      <c r="OAB354" s="1461"/>
      <c r="OAC354" s="1461"/>
      <c r="OAD354" s="1461"/>
      <c r="OAE354" s="1461"/>
      <c r="OAF354" s="1461"/>
      <c r="OAG354" s="1461"/>
      <c r="OAH354" s="1461"/>
      <c r="OAI354" s="1461"/>
      <c r="OAJ354" s="1461"/>
      <c r="OAK354" s="1461"/>
      <c r="OAL354" s="1461"/>
      <c r="OAM354" s="1461"/>
      <c r="OAN354" s="1461"/>
      <c r="OAO354" s="1461"/>
      <c r="OAP354" s="1461"/>
      <c r="OAQ354" s="1461"/>
      <c r="OAR354" s="1461"/>
      <c r="OAS354" s="1461"/>
      <c r="OAT354" s="1461"/>
      <c r="OAU354" s="1461"/>
      <c r="OAV354" s="1461"/>
      <c r="OAW354" s="1461"/>
      <c r="OAX354" s="1461"/>
      <c r="OAY354" s="1461"/>
      <c r="OAZ354" s="1461"/>
      <c r="OBA354" s="1461"/>
      <c r="OBB354" s="1461"/>
      <c r="OBC354" s="1461"/>
      <c r="OBD354" s="1461"/>
      <c r="OBE354" s="1461"/>
      <c r="OBF354" s="1461"/>
      <c r="OBG354" s="1461"/>
      <c r="OBH354" s="1461"/>
      <c r="OBI354" s="1461"/>
      <c r="OBJ354" s="1461"/>
      <c r="OBK354" s="1461"/>
      <c r="OBL354" s="1461"/>
      <c r="OBM354" s="1461"/>
      <c r="OBN354" s="1461"/>
      <c r="OBO354" s="1461"/>
      <c r="OBP354" s="1461"/>
      <c r="OBQ354" s="1461"/>
      <c r="OBR354" s="1461"/>
      <c r="OBS354" s="1461"/>
      <c r="OBT354" s="1461"/>
      <c r="OBU354" s="1461"/>
      <c r="OBV354" s="1461"/>
      <c r="OBW354" s="1461"/>
      <c r="OBX354" s="1461"/>
      <c r="OBY354" s="1461"/>
      <c r="OBZ354" s="1461"/>
      <c r="OCA354" s="1461"/>
      <c r="OCB354" s="1461"/>
      <c r="OCC354" s="1461"/>
      <c r="OCD354" s="1461"/>
      <c r="OCE354" s="1461"/>
      <c r="OCF354" s="1461"/>
      <c r="OCG354" s="1461"/>
      <c r="OCH354" s="1461"/>
      <c r="OCI354" s="1461"/>
      <c r="OCJ354" s="1461"/>
      <c r="OCK354" s="1461"/>
      <c r="OCL354" s="1461"/>
      <c r="OCM354" s="1461"/>
      <c r="OCN354" s="1461"/>
      <c r="OCO354" s="1461"/>
      <c r="OCP354" s="1461"/>
      <c r="OCQ354" s="1461"/>
      <c r="OCR354" s="1461"/>
      <c r="OCS354" s="1461"/>
      <c r="OCT354" s="1461"/>
      <c r="OCU354" s="1461"/>
      <c r="OCV354" s="1461"/>
      <c r="OCW354" s="1461"/>
      <c r="OCX354" s="1461"/>
      <c r="OCY354" s="1461"/>
      <c r="OCZ354" s="1461"/>
      <c r="ODA354" s="1461"/>
      <c r="ODB354" s="1461"/>
      <c r="ODC354" s="1461"/>
      <c r="ODD354" s="1461"/>
      <c r="ODE354" s="1461"/>
      <c r="ODF354" s="1461"/>
      <c r="ODG354" s="1461"/>
      <c r="ODH354" s="1461"/>
      <c r="ODI354" s="1461"/>
      <c r="ODJ354" s="1461"/>
      <c r="ODK354" s="1461"/>
      <c r="ODL354" s="1461"/>
      <c r="ODM354" s="1461"/>
      <c r="ODN354" s="1461"/>
      <c r="ODO354" s="1461"/>
      <c r="ODP354" s="1461"/>
      <c r="ODQ354" s="1461"/>
      <c r="ODR354" s="1461"/>
      <c r="ODS354" s="1461"/>
      <c r="ODT354" s="1461"/>
      <c r="ODU354" s="1461"/>
      <c r="ODV354" s="1461"/>
      <c r="ODW354" s="1461"/>
      <c r="ODX354" s="1461"/>
      <c r="ODY354" s="1461"/>
      <c r="ODZ354" s="1461"/>
      <c r="OEA354" s="1461"/>
      <c r="OEB354" s="1461"/>
      <c r="OEC354" s="1461"/>
      <c r="OED354" s="1461"/>
      <c r="OEE354" s="1461"/>
      <c r="OEF354" s="1461"/>
      <c r="OEG354" s="1461"/>
      <c r="OEH354" s="1461"/>
      <c r="OEI354" s="1461"/>
      <c r="OEJ354" s="1461"/>
      <c r="OEK354" s="1461"/>
      <c r="OEL354" s="1461"/>
      <c r="OEM354" s="1461"/>
      <c r="OEN354" s="1461"/>
      <c r="OEO354" s="1461"/>
      <c r="OEP354" s="1461"/>
      <c r="OEQ354" s="1461"/>
      <c r="OER354" s="1461"/>
      <c r="OES354" s="1461"/>
      <c r="OET354" s="1461"/>
      <c r="OEU354" s="1461"/>
      <c r="OEV354" s="1461"/>
      <c r="OEW354" s="1461"/>
      <c r="OEX354" s="1461"/>
      <c r="OEY354" s="1461"/>
      <c r="OEZ354" s="1461"/>
      <c r="OFA354" s="1461"/>
      <c r="OFB354" s="1461"/>
      <c r="OFC354" s="1461"/>
      <c r="OFD354" s="1461"/>
      <c r="OFE354" s="1461"/>
      <c r="OFF354" s="1461"/>
      <c r="OFG354" s="1461"/>
      <c r="OFH354" s="1461"/>
      <c r="OFI354" s="1461"/>
      <c r="OFJ354" s="1461"/>
      <c r="OFK354" s="1461"/>
      <c r="OFL354" s="1461"/>
      <c r="OFM354" s="1461"/>
      <c r="OFN354" s="1461"/>
      <c r="OFO354" s="1461"/>
      <c r="OFP354" s="1461"/>
      <c r="OFQ354" s="1461"/>
      <c r="OFR354" s="1461"/>
      <c r="OFS354" s="1461"/>
      <c r="OFT354" s="1461"/>
      <c r="OFU354" s="1461"/>
      <c r="OFV354" s="1461"/>
      <c r="OFW354" s="1461"/>
      <c r="OFX354" s="1461"/>
      <c r="OFY354" s="1461"/>
      <c r="OFZ354" s="1461"/>
      <c r="OGA354" s="1461"/>
      <c r="OGB354" s="1461"/>
      <c r="OGC354" s="1461"/>
      <c r="OGD354" s="1461"/>
      <c r="OGE354" s="1461"/>
      <c r="OGF354" s="1461"/>
      <c r="OGG354" s="1461"/>
      <c r="OGH354" s="1461"/>
      <c r="OGI354" s="1461"/>
      <c r="OGJ354" s="1461"/>
      <c r="OGK354" s="1461"/>
      <c r="OGL354" s="1461"/>
      <c r="OGM354" s="1461"/>
      <c r="OGN354" s="1461"/>
      <c r="OGO354" s="1461"/>
      <c r="OGP354" s="1461"/>
      <c r="OGQ354" s="1461"/>
      <c r="OGR354" s="1461"/>
      <c r="OGS354" s="1461"/>
      <c r="OGT354" s="1461"/>
      <c r="OGU354" s="1461"/>
      <c r="OGV354" s="1461"/>
      <c r="OGW354" s="1461"/>
      <c r="OGX354" s="1461"/>
      <c r="OGY354" s="1461"/>
      <c r="OGZ354" s="1461"/>
      <c r="OHA354" s="1461"/>
      <c r="OHB354" s="1461"/>
      <c r="OHC354" s="1461"/>
      <c r="OHD354" s="1461"/>
      <c r="OHE354" s="1461"/>
      <c r="OHF354" s="1461"/>
      <c r="OHG354" s="1461"/>
      <c r="OHH354" s="1461"/>
      <c r="OHI354" s="1461"/>
      <c r="OHJ354" s="1461"/>
      <c r="OHK354" s="1461"/>
      <c r="OHL354" s="1461"/>
      <c r="OHM354" s="1461"/>
      <c r="OHN354" s="1461"/>
      <c r="OHO354" s="1461"/>
      <c r="OHP354" s="1461"/>
      <c r="OHQ354" s="1461"/>
      <c r="OHR354" s="1461"/>
      <c r="OHS354" s="1461"/>
      <c r="OHT354" s="1461"/>
      <c r="OHU354" s="1461"/>
      <c r="OHV354" s="1461"/>
      <c r="OHW354" s="1461"/>
      <c r="OHX354" s="1461"/>
      <c r="OHY354" s="1461"/>
      <c r="OHZ354" s="1461"/>
      <c r="OIA354" s="1461"/>
      <c r="OIB354" s="1461"/>
      <c r="OIC354" s="1461"/>
      <c r="OID354" s="1461"/>
      <c r="OIE354" s="1461"/>
      <c r="OIF354" s="1461"/>
      <c r="OIG354" s="1461"/>
      <c r="OIH354" s="1461"/>
      <c r="OII354" s="1461"/>
      <c r="OIJ354" s="1461"/>
      <c r="OIK354" s="1461"/>
      <c r="OIL354" s="1461"/>
      <c r="OIM354" s="1461"/>
      <c r="OIN354" s="1461"/>
      <c r="OIO354" s="1461"/>
      <c r="OIP354" s="1461"/>
      <c r="OIQ354" s="1461"/>
      <c r="OIR354" s="1461"/>
      <c r="OIS354" s="1461"/>
      <c r="OIT354" s="1461"/>
      <c r="OIU354" s="1461"/>
      <c r="OIV354" s="1461"/>
      <c r="OIW354" s="1461"/>
      <c r="OIX354" s="1461"/>
      <c r="OIY354" s="1461"/>
      <c r="OIZ354" s="1461"/>
      <c r="OJA354" s="1461"/>
      <c r="OJB354" s="1461"/>
      <c r="OJC354" s="1461"/>
      <c r="OJD354" s="1461"/>
      <c r="OJE354" s="1461"/>
      <c r="OJF354" s="1461"/>
      <c r="OJG354" s="1461"/>
      <c r="OJH354" s="1461"/>
      <c r="OJI354" s="1461"/>
      <c r="OJJ354" s="1461"/>
      <c r="OJK354" s="1461"/>
      <c r="OJL354" s="1461"/>
      <c r="OJM354" s="1461"/>
      <c r="OJN354" s="1461"/>
      <c r="OJO354" s="1461"/>
      <c r="OJP354" s="1461"/>
      <c r="OJQ354" s="1461"/>
      <c r="OJR354" s="1461"/>
      <c r="OJS354" s="1461"/>
      <c r="OJT354" s="1461"/>
      <c r="OJU354" s="1461"/>
      <c r="OJV354" s="1461"/>
      <c r="OJW354" s="1461"/>
      <c r="OJX354" s="1461"/>
      <c r="OJY354" s="1461"/>
      <c r="OJZ354" s="1461"/>
      <c r="OKA354" s="1461"/>
      <c r="OKB354" s="1461"/>
      <c r="OKC354" s="1461"/>
      <c r="OKD354" s="1461"/>
      <c r="OKE354" s="1461"/>
      <c r="OKF354" s="1461"/>
      <c r="OKG354" s="1461"/>
      <c r="OKH354" s="1461"/>
      <c r="OKI354" s="1461"/>
      <c r="OKJ354" s="1461"/>
      <c r="OKK354" s="1461"/>
      <c r="OKL354" s="1461"/>
      <c r="OKM354" s="1461"/>
      <c r="OKN354" s="1461"/>
      <c r="OKO354" s="1461"/>
      <c r="OKP354" s="1461"/>
      <c r="OKQ354" s="1461"/>
      <c r="OKR354" s="1461"/>
      <c r="OKS354" s="1461"/>
      <c r="OKT354" s="1461"/>
      <c r="OKU354" s="1461"/>
      <c r="OKV354" s="1461"/>
      <c r="OKW354" s="1461"/>
      <c r="OKX354" s="1461"/>
      <c r="OKY354" s="1461"/>
      <c r="OKZ354" s="1461"/>
      <c r="OLA354" s="1461"/>
      <c r="OLB354" s="1461"/>
      <c r="OLC354" s="1461"/>
      <c r="OLD354" s="1461"/>
      <c r="OLE354" s="1461"/>
      <c r="OLF354" s="1461"/>
      <c r="OLG354" s="1461"/>
      <c r="OLH354" s="1461"/>
      <c r="OLI354" s="1461"/>
      <c r="OLJ354" s="1461"/>
      <c r="OLK354" s="1461"/>
      <c r="OLL354" s="1461"/>
      <c r="OLM354" s="1461"/>
      <c r="OLN354" s="1461"/>
      <c r="OLO354" s="1461"/>
      <c r="OLP354" s="1461"/>
      <c r="OLQ354" s="1461"/>
      <c r="OLR354" s="1461"/>
      <c r="OLS354" s="1461"/>
      <c r="OLT354" s="1461"/>
      <c r="OLU354" s="1461"/>
      <c r="OLV354" s="1461"/>
      <c r="OLW354" s="1461"/>
      <c r="OLX354" s="1461"/>
      <c r="OLY354" s="1461"/>
      <c r="OLZ354" s="1461"/>
      <c r="OMA354" s="1461"/>
      <c r="OMB354" s="1461"/>
      <c r="OMC354" s="1461"/>
      <c r="OMD354" s="1461"/>
      <c r="OME354" s="1461"/>
      <c r="OMF354" s="1461"/>
      <c r="OMG354" s="1461"/>
      <c r="OMH354" s="1461"/>
      <c r="OMI354" s="1461"/>
      <c r="OMJ354" s="1461"/>
      <c r="OMK354" s="1461"/>
      <c r="OML354" s="1461"/>
      <c r="OMM354" s="1461"/>
      <c r="OMN354" s="1461"/>
      <c r="OMO354" s="1461"/>
      <c r="OMP354" s="1461"/>
      <c r="OMQ354" s="1461"/>
      <c r="OMR354" s="1461"/>
      <c r="OMS354" s="1461"/>
      <c r="OMT354" s="1461"/>
      <c r="OMU354" s="1461"/>
      <c r="OMV354" s="1461"/>
      <c r="OMW354" s="1461"/>
      <c r="OMX354" s="1461"/>
      <c r="OMY354" s="1461"/>
      <c r="OMZ354" s="1461"/>
      <c r="ONA354" s="1461"/>
      <c r="ONB354" s="1461"/>
      <c r="ONC354" s="1461"/>
      <c r="OND354" s="1461"/>
      <c r="ONE354" s="1461"/>
      <c r="ONF354" s="1461"/>
      <c r="ONG354" s="1461"/>
      <c r="ONH354" s="1461"/>
      <c r="ONI354" s="1461"/>
      <c r="ONJ354" s="1461"/>
      <c r="ONK354" s="1461"/>
      <c r="ONL354" s="1461"/>
      <c r="ONM354" s="1461"/>
      <c r="ONN354" s="1461"/>
      <c r="ONO354" s="1461"/>
      <c r="ONP354" s="1461"/>
      <c r="ONQ354" s="1461"/>
      <c r="ONR354" s="1461"/>
      <c r="ONS354" s="1461"/>
      <c r="ONT354" s="1461"/>
      <c r="ONU354" s="1461"/>
      <c r="ONV354" s="1461"/>
      <c r="ONW354" s="1461"/>
      <c r="ONX354" s="1461"/>
      <c r="ONY354" s="1461"/>
      <c r="ONZ354" s="1461"/>
      <c r="OOA354" s="1461"/>
      <c r="OOB354" s="1461"/>
      <c r="OOC354" s="1461"/>
      <c r="OOD354" s="1461"/>
      <c r="OOE354" s="1461"/>
      <c r="OOF354" s="1461"/>
      <c r="OOG354" s="1461"/>
      <c r="OOH354" s="1461"/>
      <c r="OOI354" s="1461"/>
      <c r="OOJ354" s="1461"/>
      <c r="OOK354" s="1461"/>
      <c r="OOL354" s="1461"/>
      <c r="OOM354" s="1461"/>
      <c r="OON354" s="1461"/>
      <c r="OOO354" s="1461"/>
      <c r="OOP354" s="1461"/>
      <c r="OOQ354" s="1461"/>
      <c r="OOR354" s="1461"/>
      <c r="OOS354" s="1461"/>
      <c r="OOT354" s="1461"/>
      <c r="OOU354" s="1461"/>
      <c r="OOV354" s="1461"/>
      <c r="OOW354" s="1461"/>
      <c r="OOX354" s="1461"/>
      <c r="OOY354" s="1461"/>
      <c r="OOZ354" s="1461"/>
      <c r="OPA354" s="1461"/>
      <c r="OPB354" s="1461"/>
      <c r="OPC354" s="1461"/>
      <c r="OPD354" s="1461"/>
      <c r="OPE354" s="1461"/>
      <c r="OPF354" s="1461"/>
      <c r="OPG354" s="1461"/>
      <c r="OPH354" s="1461"/>
      <c r="OPI354" s="1461"/>
      <c r="OPJ354" s="1461"/>
      <c r="OPK354" s="1461"/>
      <c r="OPL354" s="1461"/>
      <c r="OPM354" s="1461"/>
      <c r="OPN354" s="1461"/>
      <c r="OPO354" s="1461"/>
      <c r="OPP354" s="1461"/>
      <c r="OPQ354" s="1461"/>
      <c r="OPR354" s="1461"/>
      <c r="OPS354" s="1461"/>
      <c r="OPT354" s="1461"/>
      <c r="OPU354" s="1461"/>
      <c r="OPV354" s="1461"/>
      <c r="OPW354" s="1461"/>
      <c r="OPX354" s="1461"/>
      <c r="OPY354" s="1461"/>
      <c r="OPZ354" s="1461"/>
      <c r="OQA354" s="1461"/>
      <c r="OQB354" s="1461"/>
      <c r="OQC354" s="1461"/>
      <c r="OQD354" s="1461"/>
      <c r="OQE354" s="1461"/>
      <c r="OQF354" s="1461"/>
      <c r="OQG354" s="1461"/>
      <c r="OQH354" s="1461"/>
      <c r="OQI354" s="1461"/>
      <c r="OQJ354" s="1461"/>
      <c r="OQK354" s="1461"/>
      <c r="OQL354" s="1461"/>
      <c r="OQM354" s="1461"/>
      <c r="OQN354" s="1461"/>
      <c r="OQO354" s="1461"/>
      <c r="OQP354" s="1461"/>
      <c r="OQQ354" s="1461"/>
      <c r="OQR354" s="1461"/>
      <c r="OQS354" s="1461"/>
      <c r="OQT354" s="1461"/>
      <c r="OQU354" s="1461"/>
      <c r="OQV354" s="1461"/>
      <c r="OQW354" s="1461"/>
      <c r="OQX354" s="1461"/>
      <c r="OQY354" s="1461"/>
      <c r="OQZ354" s="1461"/>
      <c r="ORA354" s="1461"/>
      <c r="ORB354" s="1461"/>
      <c r="ORC354" s="1461"/>
      <c r="ORD354" s="1461"/>
      <c r="ORE354" s="1461"/>
      <c r="ORF354" s="1461"/>
      <c r="ORG354" s="1461"/>
      <c r="ORH354" s="1461"/>
      <c r="ORI354" s="1461"/>
      <c r="ORJ354" s="1461"/>
      <c r="ORK354" s="1461"/>
      <c r="ORL354" s="1461"/>
      <c r="ORM354" s="1461"/>
      <c r="ORN354" s="1461"/>
      <c r="ORO354" s="1461"/>
      <c r="ORP354" s="1461"/>
      <c r="ORQ354" s="1461"/>
      <c r="ORR354" s="1461"/>
      <c r="ORS354" s="1461"/>
      <c r="ORT354" s="1461"/>
      <c r="ORU354" s="1461"/>
      <c r="ORV354" s="1461"/>
      <c r="ORW354" s="1461"/>
      <c r="ORX354" s="1461"/>
      <c r="ORY354" s="1461"/>
      <c r="ORZ354" s="1461"/>
      <c r="OSA354" s="1461"/>
      <c r="OSB354" s="1461"/>
      <c r="OSC354" s="1461"/>
      <c r="OSD354" s="1461"/>
      <c r="OSE354" s="1461"/>
      <c r="OSF354" s="1461"/>
      <c r="OSG354" s="1461"/>
      <c r="OSH354" s="1461"/>
      <c r="OSI354" s="1461"/>
      <c r="OSJ354" s="1461"/>
      <c r="OSK354" s="1461"/>
      <c r="OSL354" s="1461"/>
      <c r="OSM354" s="1461"/>
      <c r="OSN354" s="1461"/>
      <c r="OSO354" s="1461"/>
      <c r="OSP354" s="1461"/>
      <c r="OSQ354" s="1461"/>
      <c r="OSR354" s="1461"/>
      <c r="OSS354" s="1461"/>
      <c r="OST354" s="1461"/>
      <c r="OSU354" s="1461"/>
      <c r="OSV354" s="1461"/>
      <c r="OSW354" s="1461"/>
      <c r="OSX354" s="1461"/>
      <c r="OSY354" s="1461"/>
      <c r="OSZ354" s="1461"/>
      <c r="OTA354" s="1461"/>
      <c r="OTB354" s="1461"/>
      <c r="OTC354" s="1461"/>
      <c r="OTD354" s="1461"/>
      <c r="OTE354" s="1461"/>
      <c r="OTF354" s="1461"/>
      <c r="OTG354" s="1461"/>
      <c r="OTH354" s="1461"/>
      <c r="OTI354" s="1461"/>
      <c r="OTJ354" s="1461"/>
      <c r="OTK354" s="1461"/>
      <c r="OTL354" s="1461"/>
      <c r="OTM354" s="1461"/>
      <c r="OTN354" s="1461"/>
      <c r="OTO354" s="1461"/>
      <c r="OTP354" s="1461"/>
      <c r="OTQ354" s="1461"/>
      <c r="OTR354" s="1461"/>
      <c r="OTS354" s="1461"/>
      <c r="OTT354" s="1461"/>
      <c r="OTU354" s="1461"/>
      <c r="OTV354" s="1461"/>
      <c r="OTW354" s="1461"/>
      <c r="OTX354" s="1461"/>
      <c r="OTY354" s="1461"/>
      <c r="OTZ354" s="1461"/>
      <c r="OUA354" s="1461"/>
      <c r="OUB354" s="1461"/>
      <c r="OUC354" s="1461"/>
      <c r="OUD354" s="1461"/>
      <c r="OUE354" s="1461"/>
      <c r="OUF354" s="1461"/>
      <c r="OUG354" s="1461"/>
      <c r="OUH354" s="1461"/>
      <c r="OUI354" s="1461"/>
      <c r="OUJ354" s="1461"/>
      <c r="OUK354" s="1461"/>
      <c r="OUL354" s="1461"/>
      <c r="OUM354" s="1461"/>
      <c r="OUN354" s="1461"/>
      <c r="OUO354" s="1461"/>
      <c r="OUP354" s="1461"/>
      <c r="OUQ354" s="1461"/>
      <c r="OUR354" s="1461"/>
      <c r="OUS354" s="1461"/>
      <c r="OUT354" s="1461"/>
      <c r="OUU354" s="1461"/>
      <c r="OUV354" s="1461"/>
      <c r="OUW354" s="1461"/>
      <c r="OUX354" s="1461"/>
      <c r="OUY354" s="1461"/>
      <c r="OUZ354" s="1461"/>
      <c r="OVA354" s="1461"/>
      <c r="OVB354" s="1461"/>
      <c r="OVC354" s="1461"/>
      <c r="OVD354" s="1461"/>
      <c r="OVE354" s="1461"/>
      <c r="OVF354" s="1461"/>
      <c r="OVG354" s="1461"/>
      <c r="OVH354" s="1461"/>
      <c r="OVI354" s="1461"/>
      <c r="OVJ354" s="1461"/>
      <c r="OVK354" s="1461"/>
      <c r="OVL354" s="1461"/>
      <c r="OVM354" s="1461"/>
      <c r="OVN354" s="1461"/>
      <c r="OVO354" s="1461"/>
      <c r="OVP354" s="1461"/>
      <c r="OVQ354" s="1461"/>
      <c r="OVR354" s="1461"/>
      <c r="OVS354" s="1461"/>
      <c r="OVT354" s="1461"/>
      <c r="OVU354" s="1461"/>
      <c r="OVV354" s="1461"/>
      <c r="OVW354" s="1461"/>
      <c r="OVX354" s="1461"/>
      <c r="OVY354" s="1461"/>
      <c r="OVZ354" s="1461"/>
      <c r="OWA354" s="1461"/>
      <c r="OWB354" s="1461"/>
      <c r="OWC354" s="1461"/>
      <c r="OWD354" s="1461"/>
      <c r="OWE354" s="1461"/>
      <c r="OWF354" s="1461"/>
      <c r="OWG354" s="1461"/>
      <c r="OWH354" s="1461"/>
      <c r="OWI354" s="1461"/>
      <c r="OWJ354" s="1461"/>
      <c r="OWK354" s="1461"/>
      <c r="OWL354" s="1461"/>
      <c r="OWM354" s="1461"/>
      <c r="OWN354" s="1461"/>
      <c r="OWO354" s="1461"/>
      <c r="OWP354" s="1461"/>
      <c r="OWQ354" s="1461"/>
      <c r="OWR354" s="1461"/>
      <c r="OWS354" s="1461"/>
      <c r="OWT354" s="1461"/>
      <c r="OWU354" s="1461"/>
      <c r="OWV354" s="1461"/>
      <c r="OWW354" s="1461"/>
      <c r="OWX354" s="1461"/>
      <c r="OWY354" s="1461"/>
      <c r="OWZ354" s="1461"/>
      <c r="OXA354" s="1461"/>
      <c r="OXB354" s="1461"/>
      <c r="OXC354" s="1461"/>
      <c r="OXD354" s="1461"/>
      <c r="OXE354" s="1461"/>
      <c r="OXF354" s="1461"/>
      <c r="OXG354" s="1461"/>
      <c r="OXH354" s="1461"/>
      <c r="OXI354" s="1461"/>
      <c r="OXJ354" s="1461"/>
      <c r="OXK354" s="1461"/>
      <c r="OXL354" s="1461"/>
      <c r="OXM354" s="1461"/>
      <c r="OXN354" s="1461"/>
      <c r="OXO354" s="1461"/>
      <c r="OXP354" s="1461"/>
      <c r="OXQ354" s="1461"/>
      <c r="OXR354" s="1461"/>
      <c r="OXS354" s="1461"/>
      <c r="OXT354" s="1461"/>
      <c r="OXU354" s="1461"/>
      <c r="OXV354" s="1461"/>
      <c r="OXW354" s="1461"/>
      <c r="OXX354" s="1461"/>
      <c r="OXY354" s="1461"/>
      <c r="OXZ354" s="1461"/>
      <c r="OYA354" s="1461"/>
      <c r="OYB354" s="1461"/>
      <c r="OYC354" s="1461"/>
      <c r="OYD354" s="1461"/>
      <c r="OYE354" s="1461"/>
      <c r="OYF354" s="1461"/>
      <c r="OYG354" s="1461"/>
      <c r="OYH354" s="1461"/>
      <c r="OYI354" s="1461"/>
      <c r="OYJ354" s="1461"/>
      <c r="OYK354" s="1461"/>
      <c r="OYL354" s="1461"/>
      <c r="OYM354" s="1461"/>
      <c r="OYN354" s="1461"/>
      <c r="OYO354" s="1461"/>
      <c r="OYP354" s="1461"/>
      <c r="OYQ354" s="1461"/>
      <c r="OYR354" s="1461"/>
      <c r="OYS354" s="1461"/>
      <c r="OYT354" s="1461"/>
      <c r="OYU354" s="1461"/>
      <c r="OYV354" s="1461"/>
      <c r="OYW354" s="1461"/>
      <c r="OYX354" s="1461"/>
      <c r="OYY354" s="1461"/>
      <c r="OYZ354" s="1461"/>
      <c r="OZA354" s="1461"/>
      <c r="OZB354" s="1461"/>
      <c r="OZC354" s="1461"/>
      <c r="OZD354" s="1461"/>
      <c r="OZE354" s="1461"/>
      <c r="OZF354" s="1461"/>
      <c r="OZG354" s="1461"/>
      <c r="OZH354" s="1461"/>
      <c r="OZI354" s="1461"/>
      <c r="OZJ354" s="1461"/>
      <c r="OZK354" s="1461"/>
      <c r="OZL354" s="1461"/>
      <c r="OZM354" s="1461"/>
      <c r="OZN354" s="1461"/>
      <c r="OZO354" s="1461"/>
      <c r="OZP354" s="1461"/>
      <c r="OZQ354" s="1461"/>
      <c r="OZR354" s="1461"/>
      <c r="OZS354" s="1461"/>
      <c r="OZT354" s="1461"/>
      <c r="OZU354" s="1461"/>
      <c r="OZV354" s="1461"/>
      <c r="OZW354" s="1461"/>
      <c r="OZX354" s="1461"/>
      <c r="OZY354" s="1461"/>
      <c r="OZZ354" s="1461"/>
      <c r="PAA354" s="1461"/>
      <c r="PAB354" s="1461"/>
      <c r="PAC354" s="1461"/>
      <c r="PAD354" s="1461"/>
      <c r="PAE354" s="1461"/>
      <c r="PAF354" s="1461"/>
      <c r="PAG354" s="1461"/>
      <c r="PAH354" s="1461"/>
      <c r="PAI354" s="1461"/>
      <c r="PAJ354" s="1461"/>
      <c r="PAK354" s="1461"/>
      <c r="PAL354" s="1461"/>
      <c r="PAM354" s="1461"/>
      <c r="PAN354" s="1461"/>
      <c r="PAO354" s="1461"/>
      <c r="PAP354" s="1461"/>
      <c r="PAQ354" s="1461"/>
      <c r="PAR354" s="1461"/>
      <c r="PAS354" s="1461"/>
      <c r="PAT354" s="1461"/>
      <c r="PAU354" s="1461"/>
      <c r="PAV354" s="1461"/>
      <c r="PAW354" s="1461"/>
      <c r="PAX354" s="1461"/>
      <c r="PAY354" s="1461"/>
      <c r="PAZ354" s="1461"/>
      <c r="PBA354" s="1461"/>
      <c r="PBB354" s="1461"/>
      <c r="PBC354" s="1461"/>
      <c r="PBD354" s="1461"/>
      <c r="PBE354" s="1461"/>
      <c r="PBF354" s="1461"/>
      <c r="PBG354" s="1461"/>
      <c r="PBH354" s="1461"/>
      <c r="PBI354" s="1461"/>
      <c r="PBJ354" s="1461"/>
      <c r="PBK354" s="1461"/>
      <c r="PBL354" s="1461"/>
      <c r="PBM354" s="1461"/>
      <c r="PBN354" s="1461"/>
      <c r="PBO354" s="1461"/>
      <c r="PBP354" s="1461"/>
      <c r="PBQ354" s="1461"/>
      <c r="PBR354" s="1461"/>
      <c r="PBS354" s="1461"/>
      <c r="PBT354" s="1461"/>
      <c r="PBU354" s="1461"/>
      <c r="PBV354" s="1461"/>
      <c r="PBW354" s="1461"/>
      <c r="PBX354" s="1461"/>
      <c r="PBY354" s="1461"/>
      <c r="PBZ354" s="1461"/>
      <c r="PCA354" s="1461"/>
      <c r="PCB354" s="1461"/>
      <c r="PCC354" s="1461"/>
      <c r="PCD354" s="1461"/>
      <c r="PCE354" s="1461"/>
      <c r="PCF354" s="1461"/>
      <c r="PCG354" s="1461"/>
      <c r="PCH354" s="1461"/>
      <c r="PCI354" s="1461"/>
      <c r="PCJ354" s="1461"/>
      <c r="PCK354" s="1461"/>
      <c r="PCL354" s="1461"/>
      <c r="PCM354" s="1461"/>
      <c r="PCN354" s="1461"/>
      <c r="PCO354" s="1461"/>
      <c r="PCP354" s="1461"/>
      <c r="PCQ354" s="1461"/>
      <c r="PCR354" s="1461"/>
      <c r="PCS354" s="1461"/>
      <c r="PCT354" s="1461"/>
      <c r="PCU354" s="1461"/>
      <c r="PCV354" s="1461"/>
      <c r="PCW354" s="1461"/>
      <c r="PCX354" s="1461"/>
      <c r="PCY354" s="1461"/>
      <c r="PCZ354" s="1461"/>
      <c r="PDA354" s="1461"/>
      <c r="PDB354" s="1461"/>
      <c r="PDC354" s="1461"/>
      <c r="PDD354" s="1461"/>
      <c r="PDE354" s="1461"/>
      <c r="PDF354" s="1461"/>
      <c r="PDG354" s="1461"/>
      <c r="PDH354" s="1461"/>
      <c r="PDI354" s="1461"/>
      <c r="PDJ354" s="1461"/>
      <c r="PDK354" s="1461"/>
      <c r="PDL354" s="1461"/>
      <c r="PDM354" s="1461"/>
      <c r="PDN354" s="1461"/>
      <c r="PDO354" s="1461"/>
      <c r="PDP354" s="1461"/>
      <c r="PDQ354" s="1461"/>
      <c r="PDR354" s="1461"/>
      <c r="PDS354" s="1461"/>
      <c r="PDT354" s="1461"/>
      <c r="PDU354" s="1461"/>
      <c r="PDV354" s="1461"/>
      <c r="PDW354" s="1461"/>
      <c r="PDX354" s="1461"/>
      <c r="PDY354" s="1461"/>
      <c r="PDZ354" s="1461"/>
      <c r="PEA354" s="1461"/>
      <c r="PEB354" s="1461"/>
      <c r="PEC354" s="1461"/>
      <c r="PED354" s="1461"/>
      <c r="PEE354" s="1461"/>
      <c r="PEF354" s="1461"/>
      <c r="PEG354" s="1461"/>
      <c r="PEH354" s="1461"/>
      <c r="PEI354" s="1461"/>
      <c r="PEJ354" s="1461"/>
      <c r="PEK354" s="1461"/>
      <c r="PEL354" s="1461"/>
      <c r="PEM354" s="1461"/>
      <c r="PEN354" s="1461"/>
      <c r="PEO354" s="1461"/>
      <c r="PEP354" s="1461"/>
      <c r="PEQ354" s="1461"/>
      <c r="PER354" s="1461"/>
      <c r="PES354" s="1461"/>
      <c r="PET354" s="1461"/>
      <c r="PEU354" s="1461"/>
      <c r="PEV354" s="1461"/>
      <c r="PEW354" s="1461"/>
      <c r="PEX354" s="1461"/>
      <c r="PEY354" s="1461"/>
      <c r="PEZ354" s="1461"/>
      <c r="PFA354" s="1461"/>
      <c r="PFB354" s="1461"/>
      <c r="PFC354" s="1461"/>
      <c r="PFD354" s="1461"/>
      <c r="PFE354" s="1461"/>
      <c r="PFF354" s="1461"/>
      <c r="PFG354" s="1461"/>
      <c r="PFH354" s="1461"/>
      <c r="PFI354" s="1461"/>
      <c r="PFJ354" s="1461"/>
      <c r="PFK354" s="1461"/>
      <c r="PFL354" s="1461"/>
      <c r="PFM354" s="1461"/>
      <c r="PFN354" s="1461"/>
      <c r="PFO354" s="1461"/>
      <c r="PFP354" s="1461"/>
      <c r="PFQ354" s="1461"/>
      <c r="PFR354" s="1461"/>
      <c r="PFS354" s="1461"/>
      <c r="PFT354" s="1461"/>
      <c r="PFU354" s="1461"/>
      <c r="PFV354" s="1461"/>
      <c r="PFW354" s="1461"/>
      <c r="PFX354" s="1461"/>
      <c r="PFY354" s="1461"/>
      <c r="PFZ354" s="1461"/>
      <c r="PGA354" s="1461"/>
      <c r="PGB354" s="1461"/>
      <c r="PGC354" s="1461"/>
      <c r="PGD354" s="1461"/>
      <c r="PGE354" s="1461"/>
      <c r="PGF354" s="1461"/>
      <c r="PGG354" s="1461"/>
      <c r="PGH354" s="1461"/>
      <c r="PGI354" s="1461"/>
      <c r="PGJ354" s="1461"/>
      <c r="PGK354" s="1461"/>
      <c r="PGL354" s="1461"/>
      <c r="PGM354" s="1461"/>
      <c r="PGN354" s="1461"/>
      <c r="PGO354" s="1461"/>
      <c r="PGP354" s="1461"/>
      <c r="PGQ354" s="1461"/>
      <c r="PGR354" s="1461"/>
      <c r="PGS354" s="1461"/>
      <c r="PGT354" s="1461"/>
      <c r="PGU354" s="1461"/>
      <c r="PGV354" s="1461"/>
      <c r="PGW354" s="1461"/>
      <c r="PGX354" s="1461"/>
      <c r="PGY354" s="1461"/>
      <c r="PGZ354" s="1461"/>
      <c r="PHA354" s="1461"/>
      <c r="PHB354" s="1461"/>
      <c r="PHC354" s="1461"/>
      <c r="PHD354" s="1461"/>
      <c r="PHE354" s="1461"/>
      <c r="PHF354" s="1461"/>
      <c r="PHG354" s="1461"/>
      <c r="PHH354" s="1461"/>
      <c r="PHI354" s="1461"/>
      <c r="PHJ354" s="1461"/>
      <c r="PHK354" s="1461"/>
      <c r="PHL354" s="1461"/>
      <c r="PHM354" s="1461"/>
      <c r="PHN354" s="1461"/>
      <c r="PHO354" s="1461"/>
      <c r="PHP354" s="1461"/>
      <c r="PHQ354" s="1461"/>
      <c r="PHR354" s="1461"/>
      <c r="PHS354" s="1461"/>
      <c r="PHT354" s="1461"/>
      <c r="PHU354" s="1461"/>
      <c r="PHV354" s="1461"/>
      <c r="PHW354" s="1461"/>
      <c r="PHX354" s="1461"/>
      <c r="PHY354" s="1461"/>
      <c r="PHZ354" s="1461"/>
      <c r="PIA354" s="1461"/>
      <c r="PIB354" s="1461"/>
      <c r="PIC354" s="1461"/>
      <c r="PID354" s="1461"/>
      <c r="PIE354" s="1461"/>
      <c r="PIF354" s="1461"/>
      <c r="PIG354" s="1461"/>
      <c r="PIH354" s="1461"/>
      <c r="PII354" s="1461"/>
      <c r="PIJ354" s="1461"/>
      <c r="PIK354" s="1461"/>
      <c r="PIL354" s="1461"/>
      <c r="PIM354" s="1461"/>
      <c r="PIN354" s="1461"/>
      <c r="PIO354" s="1461"/>
      <c r="PIP354" s="1461"/>
      <c r="PIQ354" s="1461"/>
      <c r="PIR354" s="1461"/>
      <c r="PIS354" s="1461"/>
      <c r="PIT354" s="1461"/>
      <c r="PIU354" s="1461"/>
      <c r="PIV354" s="1461"/>
      <c r="PIW354" s="1461"/>
      <c r="PIX354" s="1461"/>
      <c r="PIY354" s="1461"/>
      <c r="PIZ354" s="1461"/>
      <c r="PJA354" s="1461"/>
      <c r="PJB354" s="1461"/>
      <c r="PJC354" s="1461"/>
      <c r="PJD354" s="1461"/>
      <c r="PJE354" s="1461"/>
      <c r="PJF354" s="1461"/>
      <c r="PJG354" s="1461"/>
      <c r="PJH354" s="1461"/>
      <c r="PJI354" s="1461"/>
      <c r="PJJ354" s="1461"/>
      <c r="PJK354" s="1461"/>
      <c r="PJL354" s="1461"/>
      <c r="PJM354" s="1461"/>
      <c r="PJN354" s="1461"/>
      <c r="PJO354" s="1461"/>
      <c r="PJP354" s="1461"/>
      <c r="PJQ354" s="1461"/>
      <c r="PJR354" s="1461"/>
      <c r="PJS354" s="1461"/>
      <c r="PJT354" s="1461"/>
      <c r="PJU354" s="1461"/>
      <c r="PJV354" s="1461"/>
      <c r="PJW354" s="1461"/>
      <c r="PJX354" s="1461"/>
      <c r="PJY354" s="1461"/>
      <c r="PJZ354" s="1461"/>
      <c r="PKA354" s="1461"/>
      <c r="PKB354" s="1461"/>
      <c r="PKC354" s="1461"/>
      <c r="PKD354" s="1461"/>
      <c r="PKE354" s="1461"/>
      <c r="PKF354" s="1461"/>
      <c r="PKG354" s="1461"/>
      <c r="PKH354" s="1461"/>
      <c r="PKI354" s="1461"/>
      <c r="PKJ354" s="1461"/>
      <c r="PKK354" s="1461"/>
      <c r="PKL354" s="1461"/>
      <c r="PKM354" s="1461"/>
      <c r="PKN354" s="1461"/>
      <c r="PKO354" s="1461"/>
      <c r="PKP354" s="1461"/>
      <c r="PKQ354" s="1461"/>
      <c r="PKR354" s="1461"/>
      <c r="PKS354" s="1461"/>
      <c r="PKT354" s="1461"/>
      <c r="PKU354" s="1461"/>
      <c r="PKV354" s="1461"/>
      <c r="PKW354" s="1461"/>
      <c r="PKX354" s="1461"/>
      <c r="PKY354" s="1461"/>
      <c r="PKZ354" s="1461"/>
      <c r="PLA354" s="1461"/>
      <c r="PLB354" s="1461"/>
      <c r="PLC354" s="1461"/>
      <c r="PLD354" s="1461"/>
      <c r="PLE354" s="1461"/>
      <c r="PLF354" s="1461"/>
      <c r="PLG354" s="1461"/>
      <c r="PLH354" s="1461"/>
      <c r="PLI354" s="1461"/>
      <c r="PLJ354" s="1461"/>
      <c r="PLK354" s="1461"/>
      <c r="PLL354" s="1461"/>
      <c r="PLM354" s="1461"/>
      <c r="PLN354" s="1461"/>
      <c r="PLO354" s="1461"/>
      <c r="PLP354" s="1461"/>
      <c r="PLQ354" s="1461"/>
      <c r="PLR354" s="1461"/>
      <c r="PLS354" s="1461"/>
      <c r="PLT354" s="1461"/>
      <c r="PLU354" s="1461"/>
      <c r="PLV354" s="1461"/>
      <c r="PLW354" s="1461"/>
      <c r="PLX354" s="1461"/>
      <c r="PLY354" s="1461"/>
      <c r="PLZ354" s="1461"/>
      <c r="PMA354" s="1461"/>
      <c r="PMB354" s="1461"/>
      <c r="PMC354" s="1461"/>
      <c r="PMD354" s="1461"/>
      <c r="PME354" s="1461"/>
      <c r="PMF354" s="1461"/>
      <c r="PMG354" s="1461"/>
      <c r="PMH354" s="1461"/>
      <c r="PMI354" s="1461"/>
      <c r="PMJ354" s="1461"/>
      <c r="PMK354" s="1461"/>
      <c r="PML354" s="1461"/>
      <c r="PMM354" s="1461"/>
      <c r="PMN354" s="1461"/>
      <c r="PMO354" s="1461"/>
      <c r="PMP354" s="1461"/>
      <c r="PMQ354" s="1461"/>
      <c r="PMR354" s="1461"/>
      <c r="PMS354" s="1461"/>
      <c r="PMT354" s="1461"/>
      <c r="PMU354" s="1461"/>
      <c r="PMV354" s="1461"/>
      <c r="PMW354" s="1461"/>
      <c r="PMX354" s="1461"/>
      <c r="PMY354" s="1461"/>
      <c r="PMZ354" s="1461"/>
      <c r="PNA354" s="1461"/>
      <c r="PNB354" s="1461"/>
      <c r="PNC354" s="1461"/>
      <c r="PND354" s="1461"/>
      <c r="PNE354" s="1461"/>
      <c r="PNF354" s="1461"/>
      <c r="PNG354" s="1461"/>
      <c r="PNH354" s="1461"/>
      <c r="PNI354" s="1461"/>
      <c r="PNJ354" s="1461"/>
      <c r="PNK354" s="1461"/>
      <c r="PNL354" s="1461"/>
      <c r="PNM354" s="1461"/>
      <c r="PNN354" s="1461"/>
      <c r="PNO354" s="1461"/>
      <c r="PNP354" s="1461"/>
      <c r="PNQ354" s="1461"/>
      <c r="PNR354" s="1461"/>
      <c r="PNS354" s="1461"/>
      <c r="PNT354" s="1461"/>
      <c r="PNU354" s="1461"/>
      <c r="PNV354" s="1461"/>
      <c r="PNW354" s="1461"/>
      <c r="PNX354" s="1461"/>
      <c r="PNY354" s="1461"/>
      <c r="PNZ354" s="1461"/>
      <c r="POA354" s="1461"/>
      <c r="POB354" s="1461"/>
      <c r="POC354" s="1461"/>
      <c r="POD354" s="1461"/>
      <c r="POE354" s="1461"/>
      <c r="POF354" s="1461"/>
      <c r="POG354" s="1461"/>
      <c r="POH354" s="1461"/>
      <c r="POI354" s="1461"/>
      <c r="POJ354" s="1461"/>
      <c r="POK354" s="1461"/>
      <c r="POL354" s="1461"/>
      <c r="POM354" s="1461"/>
      <c r="PON354" s="1461"/>
      <c r="POO354" s="1461"/>
      <c r="POP354" s="1461"/>
      <c r="POQ354" s="1461"/>
      <c r="POR354" s="1461"/>
      <c r="POS354" s="1461"/>
      <c r="POT354" s="1461"/>
      <c r="POU354" s="1461"/>
      <c r="POV354" s="1461"/>
      <c r="POW354" s="1461"/>
      <c r="POX354" s="1461"/>
      <c r="POY354" s="1461"/>
      <c r="POZ354" s="1461"/>
      <c r="PPA354" s="1461"/>
      <c r="PPB354" s="1461"/>
      <c r="PPC354" s="1461"/>
      <c r="PPD354" s="1461"/>
      <c r="PPE354" s="1461"/>
      <c r="PPF354" s="1461"/>
      <c r="PPG354" s="1461"/>
      <c r="PPH354" s="1461"/>
      <c r="PPI354" s="1461"/>
      <c r="PPJ354" s="1461"/>
      <c r="PPK354" s="1461"/>
      <c r="PPL354" s="1461"/>
      <c r="PPM354" s="1461"/>
      <c r="PPN354" s="1461"/>
      <c r="PPO354" s="1461"/>
      <c r="PPP354" s="1461"/>
      <c r="PPQ354" s="1461"/>
      <c r="PPR354" s="1461"/>
      <c r="PPS354" s="1461"/>
      <c r="PPT354" s="1461"/>
      <c r="PPU354" s="1461"/>
      <c r="PPV354" s="1461"/>
      <c r="PPW354" s="1461"/>
      <c r="PPX354" s="1461"/>
      <c r="PPY354" s="1461"/>
      <c r="PPZ354" s="1461"/>
      <c r="PQA354" s="1461"/>
      <c r="PQB354" s="1461"/>
      <c r="PQC354" s="1461"/>
      <c r="PQD354" s="1461"/>
      <c r="PQE354" s="1461"/>
      <c r="PQF354" s="1461"/>
      <c r="PQG354" s="1461"/>
      <c r="PQH354" s="1461"/>
      <c r="PQI354" s="1461"/>
      <c r="PQJ354" s="1461"/>
      <c r="PQK354" s="1461"/>
      <c r="PQL354" s="1461"/>
      <c r="PQM354" s="1461"/>
      <c r="PQN354" s="1461"/>
      <c r="PQO354" s="1461"/>
      <c r="PQP354" s="1461"/>
      <c r="PQQ354" s="1461"/>
      <c r="PQR354" s="1461"/>
      <c r="PQS354" s="1461"/>
      <c r="PQT354" s="1461"/>
      <c r="PQU354" s="1461"/>
      <c r="PQV354" s="1461"/>
      <c r="PQW354" s="1461"/>
      <c r="PQX354" s="1461"/>
      <c r="PQY354" s="1461"/>
      <c r="PQZ354" s="1461"/>
      <c r="PRA354" s="1461"/>
      <c r="PRB354" s="1461"/>
      <c r="PRC354" s="1461"/>
      <c r="PRD354" s="1461"/>
      <c r="PRE354" s="1461"/>
      <c r="PRF354" s="1461"/>
      <c r="PRG354" s="1461"/>
      <c r="PRH354" s="1461"/>
      <c r="PRI354" s="1461"/>
      <c r="PRJ354" s="1461"/>
      <c r="PRK354" s="1461"/>
      <c r="PRL354" s="1461"/>
      <c r="PRM354" s="1461"/>
      <c r="PRN354" s="1461"/>
      <c r="PRO354" s="1461"/>
      <c r="PRP354" s="1461"/>
      <c r="PRQ354" s="1461"/>
      <c r="PRR354" s="1461"/>
      <c r="PRS354" s="1461"/>
      <c r="PRT354" s="1461"/>
      <c r="PRU354" s="1461"/>
      <c r="PRV354" s="1461"/>
      <c r="PRW354" s="1461"/>
      <c r="PRX354" s="1461"/>
      <c r="PRY354" s="1461"/>
      <c r="PRZ354" s="1461"/>
      <c r="PSA354" s="1461"/>
      <c r="PSB354" s="1461"/>
      <c r="PSC354" s="1461"/>
      <c r="PSD354" s="1461"/>
      <c r="PSE354" s="1461"/>
      <c r="PSF354" s="1461"/>
      <c r="PSG354" s="1461"/>
      <c r="PSH354" s="1461"/>
      <c r="PSI354" s="1461"/>
      <c r="PSJ354" s="1461"/>
      <c r="PSK354" s="1461"/>
      <c r="PSL354" s="1461"/>
      <c r="PSM354" s="1461"/>
      <c r="PSN354" s="1461"/>
      <c r="PSO354" s="1461"/>
      <c r="PSP354" s="1461"/>
      <c r="PSQ354" s="1461"/>
      <c r="PSR354" s="1461"/>
      <c r="PSS354" s="1461"/>
      <c r="PST354" s="1461"/>
      <c r="PSU354" s="1461"/>
      <c r="PSV354" s="1461"/>
      <c r="PSW354" s="1461"/>
      <c r="PSX354" s="1461"/>
      <c r="PSY354" s="1461"/>
      <c r="PSZ354" s="1461"/>
      <c r="PTA354" s="1461"/>
      <c r="PTB354" s="1461"/>
      <c r="PTC354" s="1461"/>
      <c r="PTD354" s="1461"/>
      <c r="PTE354" s="1461"/>
      <c r="PTF354" s="1461"/>
      <c r="PTG354" s="1461"/>
      <c r="PTH354" s="1461"/>
      <c r="PTI354" s="1461"/>
      <c r="PTJ354" s="1461"/>
      <c r="PTK354" s="1461"/>
      <c r="PTL354" s="1461"/>
      <c r="PTM354" s="1461"/>
      <c r="PTN354" s="1461"/>
      <c r="PTO354" s="1461"/>
      <c r="PTP354" s="1461"/>
      <c r="PTQ354" s="1461"/>
      <c r="PTR354" s="1461"/>
      <c r="PTS354" s="1461"/>
      <c r="PTT354" s="1461"/>
      <c r="PTU354" s="1461"/>
      <c r="PTV354" s="1461"/>
      <c r="PTW354" s="1461"/>
      <c r="PTX354" s="1461"/>
      <c r="PTY354" s="1461"/>
      <c r="PTZ354" s="1461"/>
      <c r="PUA354" s="1461"/>
      <c r="PUB354" s="1461"/>
      <c r="PUC354" s="1461"/>
      <c r="PUD354" s="1461"/>
      <c r="PUE354" s="1461"/>
      <c r="PUF354" s="1461"/>
      <c r="PUG354" s="1461"/>
      <c r="PUH354" s="1461"/>
      <c r="PUI354" s="1461"/>
      <c r="PUJ354" s="1461"/>
      <c r="PUK354" s="1461"/>
      <c r="PUL354" s="1461"/>
      <c r="PUM354" s="1461"/>
      <c r="PUN354" s="1461"/>
      <c r="PUO354" s="1461"/>
      <c r="PUP354" s="1461"/>
      <c r="PUQ354" s="1461"/>
      <c r="PUR354" s="1461"/>
      <c r="PUS354" s="1461"/>
      <c r="PUT354" s="1461"/>
      <c r="PUU354" s="1461"/>
      <c r="PUV354" s="1461"/>
      <c r="PUW354" s="1461"/>
      <c r="PUX354" s="1461"/>
      <c r="PUY354" s="1461"/>
      <c r="PUZ354" s="1461"/>
      <c r="PVA354" s="1461"/>
      <c r="PVB354" s="1461"/>
      <c r="PVC354" s="1461"/>
      <c r="PVD354" s="1461"/>
      <c r="PVE354" s="1461"/>
      <c r="PVF354" s="1461"/>
      <c r="PVG354" s="1461"/>
      <c r="PVH354" s="1461"/>
      <c r="PVI354" s="1461"/>
      <c r="PVJ354" s="1461"/>
      <c r="PVK354" s="1461"/>
      <c r="PVL354" s="1461"/>
      <c r="PVM354" s="1461"/>
      <c r="PVN354" s="1461"/>
      <c r="PVO354" s="1461"/>
      <c r="PVP354" s="1461"/>
      <c r="PVQ354" s="1461"/>
      <c r="PVR354" s="1461"/>
      <c r="PVS354" s="1461"/>
      <c r="PVT354" s="1461"/>
      <c r="PVU354" s="1461"/>
      <c r="PVV354" s="1461"/>
      <c r="PVW354" s="1461"/>
      <c r="PVX354" s="1461"/>
      <c r="PVY354" s="1461"/>
      <c r="PVZ354" s="1461"/>
      <c r="PWA354" s="1461"/>
      <c r="PWB354" s="1461"/>
      <c r="PWC354" s="1461"/>
      <c r="PWD354" s="1461"/>
      <c r="PWE354" s="1461"/>
      <c r="PWF354" s="1461"/>
      <c r="PWG354" s="1461"/>
      <c r="PWH354" s="1461"/>
      <c r="PWI354" s="1461"/>
      <c r="PWJ354" s="1461"/>
      <c r="PWK354" s="1461"/>
      <c r="PWL354" s="1461"/>
      <c r="PWM354" s="1461"/>
      <c r="PWN354" s="1461"/>
      <c r="PWO354" s="1461"/>
      <c r="PWP354" s="1461"/>
      <c r="PWQ354" s="1461"/>
      <c r="PWR354" s="1461"/>
      <c r="PWS354" s="1461"/>
      <c r="PWT354" s="1461"/>
      <c r="PWU354" s="1461"/>
      <c r="PWV354" s="1461"/>
      <c r="PWW354" s="1461"/>
      <c r="PWX354" s="1461"/>
      <c r="PWY354" s="1461"/>
      <c r="PWZ354" s="1461"/>
      <c r="PXA354" s="1461"/>
      <c r="PXB354" s="1461"/>
      <c r="PXC354" s="1461"/>
      <c r="PXD354" s="1461"/>
      <c r="PXE354" s="1461"/>
      <c r="PXF354" s="1461"/>
      <c r="PXG354" s="1461"/>
      <c r="PXH354" s="1461"/>
      <c r="PXI354" s="1461"/>
      <c r="PXJ354" s="1461"/>
      <c r="PXK354" s="1461"/>
      <c r="PXL354" s="1461"/>
      <c r="PXM354" s="1461"/>
      <c r="PXN354" s="1461"/>
      <c r="PXO354" s="1461"/>
      <c r="PXP354" s="1461"/>
      <c r="PXQ354" s="1461"/>
      <c r="PXR354" s="1461"/>
      <c r="PXS354" s="1461"/>
      <c r="PXT354" s="1461"/>
      <c r="PXU354" s="1461"/>
      <c r="PXV354" s="1461"/>
      <c r="PXW354" s="1461"/>
      <c r="PXX354" s="1461"/>
      <c r="PXY354" s="1461"/>
      <c r="PXZ354" s="1461"/>
      <c r="PYA354" s="1461"/>
      <c r="PYB354" s="1461"/>
      <c r="PYC354" s="1461"/>
      <c r="PYD354" s="1461"/>
      <c r="PYE354" s="1461"/>
      <c r="PYF354" s="1461"/>
      <c r="PYG354" s="1461"/>
      <c r="PYH354" s="1461"/>
      <c r="PYI354" s="1461"/>
      <c r="PYJ354" s="1461"/>
      <c r="PYK354" s="1461"/>
      <c r="PYL354" s="1461"/>
      <c r="PYM354" s="1461"/>
      <c r="PYN354" s="1461"/>
      <c r="PYO354" s="1461"/>
      <c r="PYP354" s="1461"/>
      <c r="PYQ354" s="1461"/>
      <c r="PYR354" s="1461"/>
      <c r="PYS354" s="1461"/>
      <c r="PYT354" s="1461"/>
      <c r="PYU354" s="1461"/>
      <c r="PYV354" s="1461"/>
      <c r="PYW354" s="1461"/>
      <c r="PYX354" s="1461"/>
      <c r="PYY354" s="1461"/>
      <c r="PYZ354" s="1461"/>
      <c r="PZA354" s="1461"/>
      <c r="PZB354" s="1461"/>
      <c r="PZC354" s="1461"/>
      <c r="PZD354" s="1461"/>
      <c r="PZE354" s="1461"/>
      <c r="PZF354" s="1461"/>
      <c r="PZG354" s="1461"/>
      <c r="PZH354" s="1461"/>
      <c r="PZI354" s="1461"/>
      <c r="PZJ354" s="1461"/>
      <c r="PZK354" s="1461"/>
      <c r="PZL354" s="1461"/>
      <c r="PZM354" s="1461"/>
      <c r="PZN354" s="1461"/>
      <c r="PZO354" s="1461"/>
      <c r="PZP354" s="1461"/>
      <c r="PZQ354" s="1461"/>
      <c r="PZR354" s="1461"/>
      <c r="PZS354" s="1461"/>
      <c r="PZT354" s="1461"/>
      <c r="PZU354" s="1461"/>
      <c r="PZV354" s="1461"/>
      <c r="PZW354" s="1461"/>
      <c r="PZX354" s="1461"/>
      <c r="PZY354" s="1461"/>
      <c r="PZZ354" s="1461"/>
      <c r="QAA354" s="1461"/>
      <c r="QAB354" s="1461"/>
      <c r="QAC354" s="1461"/>
      <c r="QAD354" s="1461"/>
      <c r="QAE354" s="1461"/>
      <c r="QAF354" s="1461"/>
      <c r="QAG354" s="1461"/>
      <c r="QAH354" s="1461"/>
      <c r="QAI354" s="1461"/>
      <c r="QAJ354" s="1461"/>
      <c r="QAK354" s="1461"/>
      <c r="QAL354" s="1461"/>
      <c r="QAM354" s="1461"/>
      <c r="QAN354" s="1461"/>
      <c r="QAO354" s="1461"/>
      <c r="QAP354" s="1461"/>
      <c r="QAQ354" s="1461"/>
      <c r="QAR354" s="1461"/>
      <c r="QAS354" s="1461"/>
      <c r="QAT354" s="1461"/>
      <c r="QAU354" s="1461"/>
      <c r="QAV354" s="1461"/>
      <c r="QAW354" s="1461"/>
      <c r="QAX354" s="1461"/>
      <c r="QAY354" s="1461"/>
      <c r="QAZ354" s="1461"/>
      <c r="QBA354" s="1461"/>
      <c r="QBB354" s="1461"/>
      <c r="QBC354" s="1461"/>
      <c r="QBD354" s="1461"/>
      <c r="QBE354" s="1461"/>
      <c r="QBF354" s="1461"/>
      <c r="QBG354" s="1461"/>
      <c r="QBH354" s="1461"/>
      <c r="QBI354" s="1461"/>
      <c r="QBJ354" s="1461"/>
      <c r="QBK354" s="1461"/>
      <c r="QBL354" s="1461"/>
      <c r="QBM354" s="1461"/>
      <c r="QBN354" s="1461"/>
      <c r="QBO354" s="1461"/>
      <c r="QBP354" s="1461"/>
      <c r="QBQ354" s="1461"/>
      <c r="QBR354" s="1461"/>
      <c r="QBS354" s="1461"/>
      <c r="QBT354" s="1461"/>
      <c r="QBU354" s="1461"/>
      <c r="QBV354" s="1461"/>
      <c r="QBW354" s="1461"/>
      <c r="QBX354" s="1461"/>
      <c r="QBY354" s="1461"/>
      <c r="QBZ354" s="1461"/>
      <c r="QCA354" s="1461"/>
      <c r="QCB354" s="1461"/>
      <c r="QCC354" s="1461"/>
      <c r="QCD354" s="1461"/>
      <c r="QCE354" s="1461"/>
      <c r="QCF354" s="1461"/>
      <c r="QCG354" s="1461"/>
      <c r="QCH354" s="1461"/>
      <c r="QCI354" s="1461"/>
      <c r="QCJ354" s="1461"/>
      <c r="QCK354" s="1461"/>
      <c r="QCL354" s="1461"/>
      <c r="QCM354" s="1461"/>
      <c r="QCN354" s="1461"/>
      <c r="QCO354" s="1461"/>
      <c r="QCP354" s="1461"/>
      <c r="QCQ354" s="1461"/>
      <c r="QCR354" s="1461"/>
      <c r="QCS354" s="1461"/>
      <c r="QCT354" s="1461"/>
      <c r="QCU354" s="1461"/>
      <c r="QCV354" s="1461"/>
      <c r="QCW354" s="1461"/>
      <c r="QCX354" s="1461"/>
      <c r="QCY354" s="1461"/>
      <c r="QCZ354" s="1461"/>
      <c r="QDA354" s="1461"/>
      <c r="QDB354" s="1461"/>
      <c r="QDC354" s="1461"/>
      <c r="QDD354" s="1461"/>
      <c r="QDE354" s="1461"/>
      <c r="QDF354" s="1461"/>
      <c r="QDG354" s="1461"/>
      <c r="QDH354" s="1461"/>
      <c r="QDI354" s="1461"/>
      <c r="QDJ354" s="1461"/>
      <c r="QDK354" s="1461"/>
      <c r="QDL354" s="1461"/>
      <c r="QDM354" s="1461"/>
      <c r="QDN354" s="1461"/>
      <c r="QDO354" s="1461"/>
      <c r="QDP354" s="1461"/>
      <c r="QDQ354" s="1461"/>
      <c r="QDR354" s="1461"/>
      <c r="QDS354" s="1461"/>
      <c r="QDT354" s="1461"/>
      <c r="QDU354" s="1461"/>
      <c r="QDV354" s="1461"/>
      <c r="QDW354" s="1461"/>
      <c r="QDX354" s="1461"/>
      <c r="QDY354" s="1461"/>
      <c r="QDZ354" s="1461"/>
      <c r="QEA354" s="1461"/>
      <c r="QEB354" s="1461"/>
      <c r="QEC354" s="1461"/>
      <c r="QED354" s="1461"/>
      <c r="QEE354" s="1461"/>
      <c r="QEF354" s="1461"/>
      <c r="QEG354" s="1461"/>
      <c r="QEH354" s="1461"/>
      <c r="QEI354" s="1461"/>
      <c r="QEJ354" s="1461"/>
      <c r="QEK354" s="1461"/>
      <c r="QEL354" s="1461"/>
      <c r="QEM354" s="1461"/>
      <c r="QEN354" s="1461"/>
      <c r="QEO354" s="1461"/>
      <c r="QEP354" s="1461"/>
      <c r="QEQ354" s="1461"/>
      <c r="QER354" s="1461"/>
      <c r="QES354" s="1461"/>
      <c r="QET354" s="1461"/>
      <c r="QEU354" s="1461"/>
      <c r="QEV354" s="1461"/>
      <c r="QEW354" s="1461"/>
      <c r="QEX354" s="1461"/>
      <c r="QEY354" s="1461"/>
      <c r="QEZ354" s="1461"/>
      <c r="QFA354" s="1461"/>
      <c r="QFB354" s="1461"/>
      <c r="QFC354" s="1461"/>
      <c r="QFD354" s="1461"/>
      <c r="QFE354" s="1461"/>
      <c r="QFF354" s="1461"/>
      <c r="QFG354" s="1461"/>
      <c r="QFH354" s="1461"/>
      <c r="QFI354" s="1461"/>
      <c r="QFJ354" s="1461"/>
      <c r="QFK354" s="1461"/>
      <c r="QFL354" s="1461"/>
      <c r="QFM354" s="1461"/>
      <c r="QFN354" s="1461"/>
      <c r="QFO354" s="1461"/>
      <c r="QFP354" s="1461"/>
      <c r="QFQ354" s="1461"/>
      <c r="QFR354" s="1461"/>
      <c r="QFS354" s="1461"/>
      <c r="QFT354" s="1461"/>
      <c r="QFU354" s="1461"/>
      <c r="QFV354" s="1461"/>
      <c r="QFW354" s="1461"/>
      <c r="QFX354" s="1461"/>
      <c r="QFY354" s="1461"/>
      <c r="QFZ354" s="1461"/>
      <c r="QGA354" s="1461"/>
      <c r="QGB354" s="1461"/>
      <c r="QGC354" s="1461"/>
      <c r="QGD354" s="1461"/>
      <c r="QGE354" s="1461"/>
      <c r="QGF354" s="1461"/>
      <c r="QGG354" s="1461"/>
      <c r="QGH354" s="1461"/>
      <c r="QGI354" s="1461"/>
      <c r="QGJ354" s="1461"/>
      <c r="QGK354" s="1461"/>
      <c r="QGL354" s="1461"/>
      <c r="QGM354" s="1461"/>
      <c r="QGN354" s="1461"/>
      <c r="QGO354" s="1461"/>
      <c r="QGP354" s="1461"/>
      <c r="QGQ354" s="1461"/>
      <c r="QGR354" s="1461"/>
      <c r="QGS354" s="1461"/>
      <c r="QGT354" s="1461"/>
      <c r="QGU354" s="1461"/>
      <c r="QGV354" s="1461"/>
      <c r="QGW354" s="1461"/>
      <c r="QGX354" s="1461"/>
      <c r="QGY354" s="1461"/>
      <c r="QGZ354" s="1461"/>
      <c r="QHA354" s="1461"/>
      <c r="QHB354" s="1461"/>
      <c r="QHC354" s="1461"/>
      <c r="QHD354" s="1461"/>
      <c r="QHE354" s="1461"/>
      <c r="QHF354" s="1461"/>
      <c r="QHG354" s="1461"/>
      <c r="QHH354" s="1461"/>
      <c r="QHI354" s="1461"/>
      <c r="QHJ354" s="1461"/>
      <c r="QHK354" s="1461"/>
      <c r="QHL354" s="1461"/>
      <c r="QHM354" s="1461"/>
      <c r="QHN354" s="1461"/>
      <c r="QHO354" s="1461"/>
      <c r="QHP354" s="1461"/>
      <c r="QHQ354" s="1461"/>
      <c r="QHR354" s="1461"/>
      <c r="QHS354" s="1461"/>
      <c r="QHT354" s="1461"/>
      <c r="QHU354" s="1461"/>
      <c r="QHV354" s="1461"/>
      <c r="QHW354" s="1461"/>
      <c r="QHX354" s="1461"/>
      <c r="QHY354" s="1461"/>
      <c r="QHZ354" s="1461"/>
      <c r="QIA354" s="1461"/>
      <c r="QIB354" s="1461"/>
      <c r="QIC354" s="1461"/>
      <c r="QID354" s="1461"/>
      <c r="QIE354" s="1461"/>
      <c r="QIF354" s="1461"/>
      <c r="QIG354" s="1461"/>
      <c r="QIH354" s="1461"/>
      <c r="QII354" s="1461"/>
      <c r="QIJ354" s="1461"/>
      <c r="QIK354" s="1461"/>
      <c r="QIL354" s="1461"/>
      <c r="QIM354" s="1461"/>
      <c r="QIN354" s="1461"/>
      <c r="QIO354" s="1461"/>
      <c r="QIP354" s="1461"/>
      <c r="QIQ354" s="1461"/>
      <c r="QIR354" s="1461"/>
      <c r="QIS354" s="1461"/>
      <c r="QIT354" s="1461"/>
      <c r="QIU354" s="1461"/>
      <c r="QIV354" s="1461"/>
      <c r="QIW354" s="1461"/>
      <c r="QIX354" s="1461"/>
      <c r="QIY354" s="1461"/>
      <c r="QIZ354" s="1461"/>
      <c r="QJA354" s="1461"/>
      <c r="QJB354" s="1461"/>
      <c r="QJC354" s="1461"/>
      <c r="QJD354" s="1461"/>
      <c r="QJE354" s="1461"/>
      <c r="QJF354" s="1461"/>
      <c r="QJG354" s="1461"/>
      <c r="QJH354" s="1461"/>
      <c r="QJI354" s="1461"/>
      <c r="QJJ354" s="1461"/>
      <c r="QJK354" s="1461"/>
      <c r="QJL354" s="1461"/>
      <c r="QJM354" s="1461"/>
      <c r="QJN354" s="1461"/>
      <c r="QJO354" s="1461"/>
      <c r="QJP354" s="1461"/>
      <c r="QJQ354" s="1461"/>
      <c r="QJR354" s="1461"/>
      <c r="QJS354" s="1461"/>
      <c r="QJT354" s="1461"/>
      <c r="QJU354" s="1461"/>
      <c r="QJV354" s="1461"/>
      <c r="QJW354" s="1461"/>
      <c r="QJX354" s="1461"/>
      <c r="QJY354" s="1461"/>
      <c r="QJZ354" s="1461"/>
      <c r="QKA354" s="1461"/>
      <c r="QKB354" s="1461"/>
      <c r="QKC354" s="1461"/>
      <c r="QKD354" s="1461"/>
      <c r="QKE354" s="1461"/>
      <c r="QKF354" s="1461"/>
      <c r="QKG354" s="1461"/>
      <c r="QKH354" s="1461"/>
      <c r="QKI354" s="1461"/>
      <c r="QKJ354" s="1461"/>
      <c r="QKK354" s="1461"/>
      <c r="QKL354" s="1461"/>
      <c r="QKM354" s="1461"/>
      <c r="QKN354" s="1461"/>
      <c r="QKO354" s="1461"/>
      <c r="QKP354" s="1461"/>
      <c r="QKQ354" s="1461"/>
      <c r="QKR354" s="1461"/>
      <c r="QKS354" s="1461"/>
      <c r="QKT354" s="1461"/>
      <c r="QKU354" s="1461"/>
      <c r="QKV354" s="1461"/>
      <c r="QKW354" s="1461"/>
      <c r="QKX354" s="1461"/>
      <c r="QKY354" s="1461"/>
      <c r="QKZ354" s="1461"/>
      <c r="QLA354" s="1461"/>
      <c r="QLB354" s="1461"/>
      <c r="QLC354" s="1461"/>
      <c r="QLD354" s="1461"/>
      <c r="QLE354" s="1461"/>
      <c r="QLF354" s="1461"/>
      <c r="QLG354" s="1461"/>
      <c r="QLH354" s="1461"/>
      <c r="QLI354" s="1461"/>
      <c r="QLJ354" s="1461"/>
      <c r="QLK354" s="1461"/>
      <c r="QLL354" s="1461"/>
      <c r="QLM354" s="1461"/>
      <c r="QLN354" s="1461"/>
      <c r="QLO354" s="1461"/>
      <c r="QLP354" s="1461"/>
      <c r="QLQ354" s="1461"/>
      <c r="QLR354" s="1461"/>
      <c r="QLS354" s="1461"/>
      <c r="QLT354" s="1461"/>
      <c r="QLU354" s="1461"/>
      <c r="QLV354" s="1461"/>
      <c r="QLW354" s="1461"/>
      <c r="QLX354" s="1461"/>
      <c r="QLY354" s="1461"/>
      <c r="QLZ354" s="1461"/>
      <c r="QMA354" s="1461"/>
      <c r="QMB354" s="1461"/>
      <c r="QMC354" s="1461"/>
      <c r="QMD354" s="1461"/>
      <c r="QME354" s="1461"/>
      <c r="QMF354" s="1461"/>
      <c r="QMG354" s="1461"/>
      <c r="QMH354" s="1461"/>
      <c r="QMI354" s="1461"/>
      <c r="QMJ354" s="1461"/>
      <c r="QMK354" s="1461"/>
      <c r="QML354" s="1461"/>
      <c r="QMM354" s="1461"/>
      <c r="QMN354" s="1461"/>
      <c r="QMO354" s="1461"/>
      <c r="QMP354" s="1461"/>
      <c r="QMQ354" s="1461"/>
      <c r="QMR354" s="1461"/>
      <c r="QMS354" s="1461"/>
      <c r="QMT354" s="1461"/>
      <c r="QMU354" s="1461"/>
      <c r="QMV354" s="1461"/>
      <c r="QMW354" s="1461"/>
      <c r="QMX354" s="1461"/>
      <c r="QMY354" s="1461"/>
      <c r="QMZ354" s="1461"/>
      <c r="QNA354" s="1461"/>
      <c r="QNB354" s="1461"/>
      <c r="QNC354" s="1461"/>
      <c r="QND354" s="1461"/>
      <c r="QNE354" s="1461"/>
      <c r="QNF354" s="1461"/>
      <c r="QNG354" s="1461"/>
      <c r="QNH354" s="1461"/>
      <c r="QNI354" s="1461"/>
      <c r="QNJ354" s="1461"/>
      <c r="QNK354" s="1461"/>
      <c r="QNL354" s="1461"/>
      <c r="QNM354" s="1461"/>
      <c r="QNN354" s="1461"/>
      <c r="QNO354" s="1461"/>
      <c r="QNP354" s="1461"/>
      <c r="QNQ354" s="1461"/>
      <c r="QNR354" s="1461"/>
      <c r="QNS354" s="1461"/>
      <c r="QNT354" s="1461"/>
      <c r="QNU354" s="1461"/>
      <c r="QNV354" s="1461"/>
      <c r="QNW354" s="1461"/>
      <c r="QNX354" s="1461"/>
      <c r="QNY354" s="1461"/>
      <c r="QNZ354" s="1461"/>
      <c r="QOA354" s="1461"/>
      <c r="QOB354" s="1461"/>
      <c r="QOC354" s="1461"/>
      <c r="QOD354" s="1461"/>
      <c r="QOE354" s="1461"/>
      <c r="QOF354" s="1461"/>
      <c r="QOG354" s="1461"/>
      <c r="QOH354" s="1461"/>
      <c r="QOI354" s="1461"/>
      <c r="QOJ354" s="1461"/>
      <c r="QOK354" s="1461"/>
      <c r="QOL354" s="1461"/>
      <c r="QOM354" s="1461"/>
      <c r="QON354" s="1461"/>
      <c r="QOO354" s="1461"/>
      <c r="QOP354" s="1461"/>
      <c r="QOQ354" s="1461"/>
      <c r="QOR354" s="1461"/>
      <c r="QOS354" s="1461"/>
      <c r="QOT354" s="1461"/>
      <c r="QOU354" s="1461"/>
      <c r="QOV354" s="1461"/>
      <c r="QOW354" s="1461"/>
      <c r="QOX354" s="1461"/>
      <c r="QOY354" s="1461"/>
      <c r="QOZ354" s="1461"/>
      <c r="QPA354" s="1461"/>
      <c r="QPB354" s="1461"/>
      <c r="QPC354" s="1461"/>
      <c r="QPD354" s="1461"/>
      <c r="QPE354" s="1461"/>
      <c r="QPF354" s="1461"/>
      <c r="QPG354" s="1461"/>
      <c r="QPH354" s="1461"/>
      <c r="QPI354" s="1461"/>
      <c r="QPJ354" s="1461"/>
      <c r="QPK354" s="1461"/>
      <c r="QPL354" s="1461"/>
      <c r="QPM354" s="1461"/>
      <c r="QPN354" s="1461"/>
      <c r="QPO354" s="1461"/>
      <c r="QPP354" s="1461"/>
      <c r="QPQ354" s="1461"/>
      <c r="QPR354" s="1461"/>
      <c r="QPS354" s="1461"/>
      <c r="QPT354" s="1461"/>
      <c r="QPU354" s="1461"/>
      <c r="QPV354" s="1461"/>
      <c r="QPW354" s="1461"/>
      <c r="QPX354" s="1461"/>
      <c r="QPY354" s="1461"/>
      <c r="QPZ354" s="1461"/>
      <c r="QQA354" s="1461"/>
      <c r="QQB354" s="1461"/>
      <c r="QQC354" s="1461"/>
      <c r="QQD354" s="1461"/>
      <c r="QQE354" s="1461"/>
      <c r="QQF354" s="1461"/>
      <c r="QQG354" s="1461"/>
      <c r="QQH354" s="1461"/>
      <c r="QQI354" s="1461"/>
      <c r="QQJ354" s="1461"/>
      <c r="QQK354" s="1461"/>
      <c r="QQL354" s="1461"/>
      <c r="QQM354" s="1461"/>
      <c r="QQN354" s="1461"/>
      <c r="QQO354" s="1461"/>
      <c r="QQP354" s="1461"/>
      <c r="QQQ354" s="1461"/>
      <c r="QQR354" s="1461"/>
      <c r="QQS354" s="1461"/>
      <c r="QQT354" s="1461"/>
      <c r="QQU354" s="1461"/>
      <c r="QQV354" s="1461"/>
      <c r="QQW354" s="1461"/>
      <c r="QQX354" s="1461"/>
      <c r="QQY354" s="1461"/>
      <c r="QQZ354" s="1461"/>
      <c r="QRA354" s="1461"/>
      <c r="QRB354" s="1461"/>
      <c r="QRC354" s="1461"/>
      <c r="QRD354" s="1461"/>
      <c r="QRE354" s="1461"/>
      <c r="QRF354" s="1461"/>
      <c r="QRG354" s="1461"/>
      <c r="QRH354" s="1461"/>
      <c r="QRI354" s="1461"/>
      <c r="QRJ354" s="1461"/>
      <c r="QRK354" s="1461"/>
      <c r="QRL354" s="1461"/>
      <c r="QRM354" s="1461"/>
      <c r="QRN354" s="1461"/>
      <c r="QRO354" s="1461"/>
      <c r="QRP354" s="1461"/>
      <c r="QRQ354" s="1461"/>
      <c r="QRR354" s="1461"/>
      <c r="QRS354" s="1461"/>
      <c r="QRT354" s="1461"/>
      <c r="QRU354" s="1461"/>
      <c r="QRV354" s="1461"/>
      <c r="QRW354" s="1461"/>
      <c r="QRX354" s="1461"/>
      <c r="QRY354" s="1461"/>
      <c r="QRZ354" s="1461"/>
      <c r="QSA354" s="1461"/>
      <c r="QSB354" s="1461"/>
      <c r="QSC354" s="1461"/>
      <c r="QSD354" s="1461"/>
      <c r="QSE354" s="1461"/>
      <c r="QSF354" s="1461"/>
      <c r="QSG354" s="1461"/>
      <c r="QSH354" s="1461"/>
      <c r="QSI354" s="1461"/>
      <c r="QSJ354" s="1461"/>
      <c r="QSK354" s="1461"/>
      <c r="QSL354" s="1461"/>
      <c r="QSM354" s="1461"/>
      <c r="QSN354" s="1461"/>
      <c r="QSO354" s="1461"/>
      <c r="QSP354" s="1461"/>
      <c r="QSQ354" s="1461"/>
      <c r="QSR354" s="1461"/>
      <c r="QSS354" s="1461"/>
      <c r="QST354" s="1461"/>
      <c r="QSU354" s="1461"/>
      <c r="QSV354" s="1461"/>
      <c r="QSW354" s="1461"/>
      <c r="QSX354" s="1461"/>
      <c r="QSY354" s="1461"/>
      <c r="QSZ354" s="1461"/>
      <c r="QTA354" s="1461"/>
      <c r="QTB354" s="1461"/>
      <c r="QTC354" s="1461"/>
      <c r="QTD354" s="1461"/>
      <c r="QTE354" s="1461"/>
      <c r="QTF354" s="1461"/>
      <c r="QTG354" s="1461"/>
      <c r="QTH354" s="1461"/>
      <c r="QTI354" s="1461"/>
      <c r="QTJ354" s="1461"/>
      <c r="QTK354" s="1461"/>
      <c r="QTL354" s="1461"/>
      <c r="QTM354" s="1461"/>
      <c r="QTN354" s="1461"/>
      <c r="QTO354" s="1461"/>
      <c r="QTP354" s="1461"/>
      <c r="QTQ354" s="1461"/>
      <c r="QTR354" s="1461"/>
      <c r="QTS354" s="1461"/>
      <c r="QTT354" s="1461"/>
      <c r="QTU354" s="1461"/>
      <c r="QTV354" s="1461"/>
      <c r="QTW354" s="1461"/>
      <c r="QTX354" s="1461"/>
      <c r="QTY354" s="1461"/>
      <c r="QTZ354" s="1461"/>
      <c r="QUA354" s="1461"/>
      <c r="QUB354" s="1461"/>
      <c r="QUC354" s="1461"/>
      <c r="QUD354" s="1461"/>
      <c r="QUE354" s="1461"/>
      <c r="QUF354" s="1461"/>
      <c r="QUG354" s="1461"/>
      <c r="QUH354" s="1461"/>
      <c r="QUI354" s="1461"/>
      <c r="QUJ354" s="1461"/>
      <c r="QUK354" s="1461"/>
      <c r="QUL354" s="1461"/>
      <c r="QUM354" s="1461"/>
      <c r="QUN354" s="1461"/>
      <c r="QUO354" s="1461"/>
      <c r="QUP354" s="1461"/>
      <c r="QUQ354" s="1461"/>
      <c r="QUR354" s="1461"/>
      <c r="QUS354" s="1461"/>
      <c r="QUT354" s="1461"/>
      <c r="QUU354" s="1461"/>
      <c r="QUV354" s="1461"/>
      <c r="QUW354" s="1461"/>
      <c r="QUX354" s="1461"/>
      <c r="QUY354" s="1461"/>
      <c r="QUZ354" s="1461"/>
      <c r="QVA354" s="1461"/>
      <c r="QVB354" s="1461"/>
      <c r="QVC354" s="1461"/>
      <c r="QVD354" s="1461"/>
      <c r="QVE354" s="1461"/>
      <c r="QVF354" s="1461"/>
      <c r="QVG354" s="1461"/>
      <c r="QVH354" s="1461"/>
      <c r="QVI354" s="1461"/>
      <c r="QVJ354" s="1461"/>
      <c r="QVK354" s="1461"/>
      <c r="QVL354" s="1461"/>
      <c r="QVM354" s="1461"/>
      <c r="QVN354" s="1461"/>
      <c r="QVO354" s="1461"/>
      <c r="QVP354" s="1461"/>
      <c r="QVQ354" s="1461"/>
      <c r="QVR354" s="1461"/>
      <c r="QVS354" s="1461"/>
      <c r="QVT354" s="1461"/>
      <c r="QVU354" s="1461"/>
      <c r="QVV354" s="1461"/>
      <c r="QVW354" s="1461"/>
      <c r="QVX354" s="1461"/>
      <c r="QVY354" s="1461"/>
      <c r="QVZ354" s="1461"/>
      <c r="QWA354" s="1461"/>
      <c r="QWB354" s="1461"/>
      <c r="QWC354" s="1461"/>
      <c r="QWD354" s="1461"/>
      <c r="QWE354" s="1461"/>
      <c r="QWF354" s="1461"/>
      <c r="QWG354" s="1461"/>
      <c r="QWH354" s="1461"/>
      <c r="QWI354" s="1461"/>
      <c r="QWJ354" s="1461"/>
      <c r="QWK354" s="1461"/>
      <c r="QWL354" s="1461"/>
      <c r="QWM354" s="1461"/>
      <c r="QWN354" s="1461"/>
      <c r="QWO354" s="1461"/>
      <c r="QWP354" s="1461"/>
      <c r="QWQ354" s="1461"/>
      <c r="QWR354" s="1461"/>
      <c r="QWS354" s="1461"/>
      <c r="QWT354" s="1461"/>
      <c r="QWU354" s="1461"/>
      <c r="QWV354" s="1461"/>
      <c r="QWW354" s="1461"/>
      <c r="QWX354" s="1461"/>
      <c r="QWY354" s="1461"/>
      <c r="QWZ354" s="1461"/>
      <c r="QXA354" s="1461"/>
      <c r="QXB354" s="1461"/>
      <c r="QXC354" s="1461"/>
      <c r="QXD354" s="1461"/>
      <c r="QXE354" s="1461"/>
      <c r="QXF354" s="1461"/>
      <c r="QXG354" s="1461"/>
      <c r="QXH354" s="1461"/>
      <c r="QXI354" s="1461"/>
      <c r="QXJ354" s="1461"/>
      <c r="QXK354" s="1461"/>
      <c r="QXL354" s="1461"/>
      <c r="QXM354" s="1461"/>
      <c r="QXN354" s="1461"/>
      <c r="QXO354" s="1461"/>
      <c r="QXP354" s="1461"/>
      <c r="QXQ354" s="1461"/>
      <c r="QXR354" s="1461"/>
      <c r="QXS354" s="1461"/>
      <c r="QXT354" s="1461"/>
      <c r="QXU354" s="1461"/>
      <c r="QXV354" s="1461"/>
      <c r="QXW354" s="1461"/>
      <c r="QXX354" s="1461"/>
      <c r="QXY354" s="1461"/>
      <c r="QXZ354" s="1461"/>
      <c r="QYA354" s="1461"/>
      <c r="QYB354" s="1461"/>
      <c r="QYC354" s="1461"/>
      <c r="QYD354" s="1461"/>
      <c r="QYE354" s="1461"/>
      <c r="QYF354" s="1461"/>
      <c r="QYG354" s="1461"/>
      <c r="QYH354" s="1461"/>
      <c r="QYI354" s="1461"/>
      <c r="QYJ354" s="1461"/>
      <c r="QYK354" s="1461"/>
      <c r="QYL354" s="1461"/>
      <c r="QYM354" s="1461"/>
      <c r="QYN354" s="1461"/>
      <c r="QYO354" s="1461"/>
      <c r="QYP354" s="1461"/>
      <c r="QYQ354" s="1461"/>
      <c r="QYR354" s="1461"/>
      <c r="QYS354" s="1461"/>
      <c r="QYT354" s="1461"/>
      <c r="QYU354" s="1461"/>
      <c r="QYV354" s="1461"/>
      <c r="QYW354" s="1461"/>
      <c r="QYX354" s="1461"/>
      <c r="QYY354" s="1461"/>
      <c r="QYZ354" s="1461"/>
      <c r="QZA354" s="1461"/>
      <c r="QZB354" s="1461"/>
      <c r="QZC354" s="1461"/>
      <c r="QZD354" s="1461"/>
      <c r="QZE354" s="1461"/>
      <c r="QZF354" s="1461"/>
      <c r="QZG354" s="1461"/>
      <c r="QZH354" s="1461"/>
      <c r="QZI354" s="1461"/>
      <c r="QZJ354" s="1461"/>
      <c r="QZK354" s="1461"/>
      <c r="QZL354" s="1461"/>
      <c r="QZM354" s="1461"/>
      <c r="QZN354" s="1461"/>
      <c r="QZO354" s="1461"/>
      <c r="QZP354" s="1461"/>
      <c r="QZQ354" s="1461"/>
      <c r="QZR354" s="1461"/>
      <c r="QZS354" s="1461"/>
      <c r="QZT354" s="1461"/>
      <c r="QZU354" s="1461"/>
      <c r="QZV354" s="1461"/>
      <c r="QZW354" s="1461"/>
      <c r="QZX354" s="1461"/>
      <c r="QZY354" s="1461"/>
      <c r="QZZ354" s="1461"/>
      <c r="RAA354" s="1461"/>
      <c r="RAB354" s="1461"/>
      <c r="RAC354" s="1461"/>
      <c r="RAD354" s="1461"/>
      <c r="RAE354" s="1461"/>
      <c r="RAF354" s="1461"/>
      <c r="RAG354" s="1461"/>
      <c r="RAH354" s="1461"/>
      <c r="RAI354" s="1461"/>
      <c r="RAJ354" s="1461"/>
      <c r="RAK354" s="1461"/>
      <c r="RAL354" s="1461"/>
      <c r="RAM354" s="1461"/>
      <c r="RAN354" s="1461"/>
      <c r="RAO354" s="1461"/>
      <c r="RAP354" s="1461"/>
      <c r="RAQ354" s="1461"/>
      <c r="RAR354" s="1461"/>
      <c r="RAS354" s="1461"/>
      <c r="RAT354" s="1461"/>
      <c r="RAU354" s="1461"/>
      <c r="RAV354" s="1461"/>
      <c r="RAW354" s="1461"/>
      <c r="RAX354" s="1461"/>
      <c r="RAY354" s="1461"/>
      <c r="RAZ354" s="1461"/>
      <c r="RBA354" s="1461"/>
      <c r="RBB354" s="1461"/>
      <c r="RBC354" s="1461"/>
      <c r="RBD354" s="1461"/>
      <c r="RBE354" s="1461"/>
      <c r="RBF354" s="1461"/>
      <c r="RBG354" s="1461"/>
      <c r="RBH354" s="1461"/>
      <c r="RBI354" s="1461"/>
      <c r="RBJ354" s="1461"/>
      <c r="RBK354" s="1461"/>
      <c r="RBL354" s="1461"/>
      <c r="RBM354" s="1461"/>
      <c r="RBN354" s="1461"/>
      <c r="RBO354" s="1461"/>
      <c r="RBP354" s="1461"/>
      <c r="RBQ354" s="1461"/>
      <c r="RBR354" s="1461"/>
      <c r="RBS354" s="1461"/>
      <c r="RBT354" s="1461"/>
      <c r="RBU354" s="1461"/>
      <c r="RBV354" s="1461"/>
      <c r="RBW354" s="1461"/>
      <c r="RBX354" s="1461"/>
      <c r="RBY354" s="1461"/>
      <c r="RBZ354" s="1461"/>
      <c r="RCA354" s="1461"/>
      <c r="RCB354" s="1461"/>
      <c r="RCC354" s="1461"/>
      <c r="RCD354" s="1461"/>
      <c r="RCE354" s="1461"/>
      <c r="RCF354" s="1461"/>
      <c r="RCG354" s="1461"/>
      <c r="RCH354" s="1461"/>
      <c r="RCI354" s="1461"/>
      <c r="RCJ354" s="1461"/>
      <c r="RCK354" s="1461"/>
      <c r="RCL354" s="1461"/>
      <c r="RCM354" s="1461"/>
      <c r="RCN354" s="1461"/>
      <c r="RCO354" s="1461"/>
      <c r="RCP354" s="1461"/>
      <c r="RCQ354" s="1461"/>
      <c r="RCR354" s="1461"/>
      <c r="RCS354" s="1461"/>
      <c r="RCT354" s="1461"/>
      <c r="RCU354" s="1461"/>
      <c r="RCV354" s="1461"/>
      <c r="RCW354" s="1461"/>
      <c r="RCX354" s="1461"/>
      <c r="RCY354" s="1461"/>
      <c r="RCZ354" s="1461"/>
      <c r="RDA354" s="1461"/>
      <c r="RDB354" s="1461"/>
      <c r="RDC354" s="1461"/>
      <c r="RDD354" s="1461"/>
      <c r="RDE354" s="1461"/>
      <c r="RDF354" s="1461"/>
      <c r="RDG354" s="1461"/>
      <c r="RDH354" s="1461"/>
      <c r="RDI354" s="1461"/>
      <c r="RDJ354" s="1461"/>
      <c r="RDK354" s="1461"/>
      <c r="RDL354" s="1461"/>
      <c r="RDM354" s="1461"/>
      <c r="RDN354" s="1461"/>
      <c r="RDO354" s="1461"/>
      <c r="RDP354" s="1461"/>
      <c r="RDQ354" s="1461"/>
      <c r="RDR354" s="1461"/>
      <c r="RDS354" s="1461"/>
      <c r="RDT354" s="1461"/>
      <c r="RDU354" s="1461"/>
      <c r="RDV354" s="1461"/>
      <c r="RDW354" s="1461"/>
      <c r="RDX354" s="1461"/>
      <c r="RDY354" s="1461"/>
      <c r="RDZ354" s="1461"/>
      <c r="REA354" s="1461"/>
      <c r="REB354" s="1461"/>
      <c r="REC354" s="1461"/>
      <c r="RED354" s="1461"/>
      <c r="REE354" s="1461"/>
      <c r="REF354" s="1461"/>
      <c r="REG354" s="1461"/>
      <c r="REH354" s="1461"/>
      <c r="REI354" s="1461"/>
      <c r="REJ354" s="1461"/>
      <c r="REK354" s="1461"/>
      <c r="REL354" s="1461"/>
      <c r="REM354" s="1461"/>
      <c r="REN354" s="1461"/>
      <c r="REO354" s="1461"/>
      <c r="REP354" s="1461"/>
      <c r="REQ354" s="1461"/>
      <c r="RER354" s="1461"/>
      <c r="RES354" s="1461"/>
      <c r="RET354" s="1461"/>
      <c r="REU354" s="1461"/>
      <c r="REV354" s="1461"/>
      <c r="REW354" s="1461"/>
      <c r="REX354" s="1461"/>
      <c r="REY354" s="1461"/>
      <c r="REZ354" s="1461"/>
      <c r="RFA354" s="1461"/>
      <c r="RFB354" s="1461"/>
      <c r="RFC354" s="1461"/>
      <c r="RFD354" s="1461"/>
      <c r="RFE354" s="1461"/>
      <c r="RFF354" s="1461"/>
      <c r="RFG354" s="1461"/>
      <c r="RFH354" s="1461"/>
      <c r="RFI354" s="1461"/>
      <c r="RFJ354" s="1461"/>
      <c r="RFK354" s="1461"/>
      <c r="RFL354" s="1461"/>
      <c r="RFM354" s="1461"/>
      <c r="RFN354" s="1461"/>
      <c r="RFO354" s="1461"/>
      <c r="RFP354" s="1461"/>
      <c r="RFQ354" s="1461"/>
      <c r="RFR354" s="1461"/>
      <c r="RFS354" s="1461"/>
      <c r="RFT354" s="1461"/>
      <c r="RFU354" s="1461"/>
      <c r="RFV354" s="1461"/>
      <c r="RFW354" s="1461"/>
      <c r="RFX354" s="1461"/>
      <c r="RFY354" s="1461"/>
      <c r="RFZ354" s="1461"/>
      <c r="RGA354" s="1461"/>
      <c r="RGB354" s="1461"/>
      <c r="RGC354" s="1461"/>
      <c r="RGD354" s="1461"/>
      <c r="RGE354" s="1461"/>
      <c r="RGF354" s="1461"/>
      <c r="RGG354" s="1461"/>
      <c r="RGH354" s="1461"/>
      <c r="RGI354" s="1461"/>
      <c r="RGJ354" s="1461"/>
      <c r="RGK354" s="1461"/>
      <c r="RGL354" s="1461"/>
      <c r="RGM354" s="1461"/>
      <c r="RGN354" s="1461"/>
      <c r="RGO354" s="1461"/>
      <c r="RGP354" s="1461"/>
      <c r="RGQ354" s="1461"/>
      <c r="RGR354" s="1461"/>
      <c r="RGS354" s="1461"/>
      <c r="RGT354" s="1461"/>
      <c r="RGU354" s="1461"/>
      <c r="RGV354" s="1461"/>
      <c r="RGW354" s="1461"/>
      <c r="RGX354" s="1461"/>
      <c r="RGY354" s="1461"/>
      <c r="RGZ354" s="1461"/>
      <c r="RHA354" s="1461"/>
      <c r="RHB354" s="1461"/>
      <c r="RHC354" s="1461"/>
      <c r="RHD354" s="1461"/>
      <c r="RHE354" s="1461"/>
      <c r="RHF354" s="1461"/>
      <c r="RHG354" s="1461"/>
      <c r="RHH354" s="1461"/>
      <c r="RHI354" s="1461"/>
      <c r="RHJ354" s="1461"/>
      <c r="RHK354" s="1461"/>
      <c r="RHL354" s="1461"/>
      <c r="RHM354" s="1461"/>
      <c r="RHN354" s="1461"/>
      <c r="RHO354" s="1461"/>
      <c r="RHP354" s="1461"/>
      <c r="RHQ354" s="1461"/>
      <c r="RHR354" s="1461"/>
      <c r="RHS354" s="1461"/>
      <c r="RHT354" s="1461"/>
      <c r="RHU354" s="1461"/>
      <c r="RHV354" s="1461"/>
      <c r="RHW354" s="1461"/>
      <c r="RHX354" s="1461"/>
      <c r="RHY354" s="1461"/>
      <c r="RHZ354" s="1461"/>
      <c r="RIA354" s="1461"/>
      <c r="RIB354" s="1461"/>
      <c r="RIC354" s="1461"/>
      <c r="RID354" s="1461"/>
      <c r="RIE354" s="1461"/>
      <c r="RIF354" s="1461"/>
      <c r="RIG354" s="1461"/>
      <c r="RIH354" s="1461"/>
      <c r="RII354" s="1461"/>
      <c r="RIJ354" s="1461"/>
      <c r="RIK354" s="1461"/>
      <c r="RIL354" s="1461"/>
      <c r="RIM354" s="1461"/>
      <c r="RIN354" s="1461"/>
      <c r="RIO354" s="1461"/>
      <c r="RIP354" s="1461"/>
      <c r="RIQ354" s="1461"/>
      <c r="RIR354" s="1461"/>
      <c r="RIS354" s="1461"/>
      <c r="RIT354" s="1461"/>
      <c r="RIU354" s="1461"/>
      <c r="RIV354" s="1461"/>
      <c r="RIW354" s="1461"/>
      <c r="RIX354" s="1461"/>
      <c r="RIY354" s="1461"/>
      <c r="RIZ354" s="1461"/>
      <c r="RJA354" s="1461"/>
      <c r="RJB354" s="1461"/>
      <c r="RJC354" s="1461"/>
      <c r="RJD354" s="1461"/>
      <c r="RJE354" s="1461"/>
      <c r="RJF354" s="1461"/>
      <c r="RJG354" s="1461"/>
      <c r="RJH354" s="1461"/>
      <c r="RJI354" s="1461"/>
      <c r="RJJ354" s="1461"/>
      <c r="RJK354" s="1461"/>
      <c r="RJL354" s="1461"/>
      <c r="RJM354" s="1461"/>
      <c r="RJN354" s="1461"/>
      <c r="RJO354" s="1461"/>
      <c r="RJP354" s="1461"/>
      <c r="RJQ354" s="1461"/>
      <c r="RJR354" s="1461"/>
      <c r="RJS354" s="1461"/>
      <c r="RJT354" s="1461"/>
      <c r="RJU354" s="1461"/>
      <c r="RJV354" s="1461"/>
      <c r="RJW354" s="1461"/>
      <c r="RJX354" s="1461"/>
      <c r="RJY354" s="1461"/>
      <c r="RJZ354" s="1461"/>
      <c r="RKA354" s="1461"/>
      <c r="RKB354" s="1461"/>
      <c r="RKC354" s="1461"/>
      <c r="RKD354" s="1461"/>
      <c r="RKE354" s="1461"/>
      <c r="RKF354" s="1461"/>
      <c r="RKG354" s="1461"/>
      <c r="RKH354" s="1461"/>
      <c r="RKI354" s="1461"/>
      <c r="RKJ354" s="1461"/>
      <c r="RKK354" s="1461"/>
      <c r="RKL354" s="1461"/>
      <c r="RKM354" s="1461"/>
      <c r="RKN354" s="1461"/>
      <c r="RKO354" s="1461"/>
      <c r="RKP354" s="1461"/>
      <c r="RKQ354" s="1461"/>
      <c r="RKR354" s="1461"/>
      <c r="RKS354" s="1461"/>
      <c r="RKT354" s="1461"/>
      <c r="RKU354" s="1461"/>
      <c r="RKV354" s="1461"/>
      <c r="RKW354" s="1461"/>
      <c r="RKX354" s="1461"/>
      <c r="RKY354" s="1461"/>
      <c r="RKZ354" s="1461"/>
      <c r="RLA354" s="1461"/>
      <c r="RLB354" s="1461"/>
      <c r="RLC354" s="1461"/>
      <c r="RLD354" s="1461"/>
      <c r="RLE354" s="1461"/>
      <c r="RLF354" s="1461"/>
      <c r="RLG354" s="1461"/>
      <c r="RLH354" s="1461"/>
      <c r="RLI354" s="1461"/>
      <c r="RLJ354" s="1461"/>
      <c r="RLK354" s="1461"/>
      <c r="RLL354" s="1461"/>
      <c r="RLM354" s="1461"/>
      <c r="RLN354" s="1461"/>
      <c r="RLO354" s="1461"/>
      <c r="RLP354" s="1461"/>
      <c r="RLQ354" s="1461"/>
      <c r="RLR354" s="1461"/>
      <c r="RLS354" s="1461"/>
      <c r="RLT354" s="1461"/>
      <c r="RLU354" s="1461"/>
      <c r="RLV354" s="1461"/>
      <c r="RLW354" s="1461"/>
      <c r="RLX354" s="1461"/>
      <c r="RLY354" s="1461"/>
      <c r="RLZ354" s="1461"/>
      <c r="RMA354" s="1461"/>
      <c r="RMB354" s="1461"/>
      <c r="RMC354" s="1461"/>
      <c r="RMD354" s="1461"/>
      <c r="RME354" s="1461"/>
      <c r="RMF354" s="1461"/>
      <c r="RMG354" s="1461"/>
      <c r="RMH354" s="1461"/>
      <c r="RMI354" s="1461"/>
      <c r="RMJ354" s="1461"/>
      <c r="RMK354" s="1461"/>
      <c r="RML354" s="1461"/>
      <c r="RMM354" s="1461"/>
      <c r="RMN354" s="1461"/>
      <c r="RMO354" s="1461"/>
      <c r="RMP354" s="1461"/>
      <c r="RMQ354" s="1461"/>
      <c r="RMR354" s="1461"/>
      <c r="RMS354" s="1461"/>
      <c r="RMT354" s="1461"/>
      <c r="RMU354" s="1461"/>
      <c r="RMV354" s="1461"/>
      <c r="RMW354" s="1461"/>
      <c r="RMX354" s="1461"/>
      <c r="RMY354" s="1461"/>
      <c r="RMZ354" s="1461"/>
      <c r="RNA354" s="1461"/>
      <c r="RNB354" s="1461"/>
      <c r="RNC354" s="1461"/>
      <c r="RND354" s="1461"/>
      <c r="RNE354" s="1461"/>
      <c r="RNF354" s="1461"/>
      <c r="RNG354" s="1461"/>
      <c r="RNH354" s="1461"/>
      <c r="RNI354" s="1461"/>
      <c r="RNJ354" s="1461"/>
      <c r="RNK354" s="1461"/>
      <c r="RNL354" s="1461"/>
      <c r="RNM354" s="1461"/>
      <c r="RNN354" s="1461"/>
      <c r="RNO354" s="1461"/>
      <c r="RNP354" s="1461"/>
      <c r="RNQ354" s="1461"/>
      <c r="RNR354" s="1461"/>
      <c r="RNS354" s="1461"/>
      <c r="RNT354" s="1461"/>
      <c r="RNU354" s="1461"/>
      <c r="RNV354" s="1461"/>
      <c r="RNW354" s="1461"/>
      <c r="RNX354" s="1461"/>
      <c r="RNY354" s="1461"/>
      <c r="RNZ354" s="1461"/>
      <c r="ROA354" s="1461"/>
      <c r="ROB354" s="1461"/>
      <c r="ROC354" s="1461"/>
      <c r="ROD354" s="1461"/>
      <c r="ROE354" s="1461"/>
      <c r="ROF354" s="1461"/>
      <c r="ROG354" s="1461"/>
      <c r="ROH354" s="1461"/>
      <c r="ROI354" s="1461"/>
      <c r="ROJ354" s="1461"/>
      <c r="ROK354" s="1461"/>
      <c r="ROL354" s="1461"/>
      <c r="ROM354" s="1461"/>
      <c r="RON354" s="1461"/>
      <c r="ROO354" s="1461"/>
      <c r="ROP354" s="1461"/>
      <c r="ROQ354" s="1461"/>
      <c r="ROR354" s="1461"/>
      <c r="ROS354" s="1461"/>
      <c r="ROT354" s="1461"/>
      <c r="ROU354" s="1461"/>
      <c r="ROV354" s="1461"/>
      <c r="ROW354" s="1461"/>
      <c r="ROX354" s="1461"/>
      <c r="ROY354" s="1461"/>
      <c r="ROZ354" s="1461"/>
      <c r="RPA354" s="1461"/>
      <c r="RPB354" s="1461"/>
      <c r="RPC354" s="1461"/>
      <c r="RPD354" s="1461"/>
      <c r="RPE354" s="1461"/>
      <c r="RPF354" s="1461"/>
      <c r="RPG354" s="1461"/>
      <c r="RPH354" s="1461"/>
      <c r="RPI354" s="1461"/>
      <c r="RPJ354" s="1461"/>
      <c r="RPK354" s="1461"/>
      <c r="RPL354" s="1461"/>
      <c r="RPM354" s="1461"/>
      <c r="RPN354" s="1461"/>
      <c r="RPO354" s="1461"/>
      <c r="RPP354" s="1461"/>
      <c r="RPQ354" s="1461"/>
      <c r="RPR354" s="1461"/>
      <c r="RPS354" s="1461"/>
      <c r="RPT354" s="1461"/>
      <c r="RPU354" s="1461"/>
      <c r="RPV354" s="1461"/>
      <c r="RPW354" s="1461"/>
      <c r="RPX354" s="1461"/>
      <c r="RPY354" s="1461"/>
      <c r="RPZ354" s="1461"/>
      <c r="RQA354" s="1461"/>
      <c r="RQB354" s="1461"/>
      <c r="RQC354" s="1461"/>
      <c r="RQD354" s="1461"/>
      <c r="RQE354" s="1461"/>
      <c r="RQF354" s="1461"/>
      <c r="RQG354" s="1461"/>
      <c r="RQH354" s="1461"/>
      <c r="RQI354" s="1461"/>
      <c r="RQJ354" s="1461"/>
      <c r="RQK354" s="1461"/>
      <c r="RQL354" s="1461"/>
      <c r="RQM354" s="1461"/>
      <c r="RQN354" s="1461"/>
      <c r="RQO354" s="1461"/>
      <c r="RQP354" s="1461"/>
      <c r="RQQ354" s="1461"/>
      <c r="RQR354" s="1461"/>
      <c r="RQS354" s="1461"/>
      <c r="RQT354" s="1461"/>
      <c r="RQU354" s="1461"/>
      <c r="RQV354" s="1461"/>
      <c r="RQW354" s="1461"/>
      <c r="RQX354" s="1461"/>
      <c r="RQY354" s="1461"/>
      <c r="RQZ354" s="1461"/>
      <c r="RRA354" s="1461"/>
      <c r="RRB354" s="1461"/>
      <c r="RRC354" s="1461"/>
      <c r="RRD354" s="1461"/>
      <c r="RRE354" s="1461"/>
      <c r="RRF354" s="1461"/>
      <c r="RRG354" s="1461"/>
      <c r="RRH354" s="1461"/>
      <c r="RRI354" s="1461"/>
      <c r="RRJ354" s="1461"/>
      <c r="RRK354" s="1461"/>
      <c r="RRL354" s="1461"/>
      <c r="RRM354" s="1461"/>
      <c r="RRN354" s="1461"/>
      <c r="RRO354" s="1461"/>
      <c r="RRP354" s="1461"/>
      <c r="RRQ354" s="1461"/>
      <c r="RRR354" s="1461"/>
      <c r="RRS354" s="1461"/>
      <c r="RRT354" s="1461"/>
      <c r="RRU354" s="1461"/>
      <c r="RRV354" s="1461"/>
      <c r="RRW354" s="1461"/>
      <c r="RRX354" s="1461"/>
      <c r="RRY354" s="1461"/>
      <c r="RRZ354" s="1461"/>
      <c r="RSA354" s="1461"/>
      <c r="RSB354" s="1461"/>
      <c r="RSC354" s="1461"/>
      <c r="RSD354" s="1461"/>
      <c r="RSE354" s="1461"/>
      <c r="RSF354" s="1461"/>
      <c r="RSG354" s="1461"/>
      <c r="RSH354" s="1461"/>
      <c r="RSI354" s="1461"/>
      <c r="RSJ354" s="1461"/>
      <c r="RSK354" s="1461"/>
      <c r="RSL354" s="1461"/>
      <c r="RSM354" s="1461"/>
      <c r="RSN354" s="1461"/>
      <c r="RSO354" s="1461"/>
      <c r="RSP354" s="1461"/>
      <c r="RSQ354" s="1461"/>
      <c r="RSR354" s="1461"/>
      <c r="RSS354" s="1461"/>
      <c r="RST354" s="1461"/>
      <c r="RSU354" s="1461"/>
      <c r="RSV354" s="1461"/>
      <c r="RSW354" s="1461"/>
      <c r="RSX354" s="1461"/>
      <c r="RSY354" s="1461"/>
      <c r="RSZ354" s="1461"/>
      <c r="RTA354" s="1461"/>
      <c r="RTB354" s="1461"/>
      <c r="RTC354" s="1461"/>
      <c r="RTD354" s="1461"/>
      <c r="RTE354" s="1461"/>
      <c r="RTF354" s="1461"/>
      <c r="RTG354" s="1461"/>
      <c r="RTH354" s="1461"/>
      <c r="RTI354" s="1461"/>
      <c r="RTJ354" s="1461"/>
      <c r="RTK354" s="1461"/>
      <c r="RTL354" s="1461"/>
      <c r="RTM354" s="1461"/>
      <c r="RTN354" s="1461"/>
      <c r="RTO354" s="1461"/>
      <c r="RTP354" s="1461"/>
      <c r="RTQ354" s="1461"/>
      <c r="RTR354" s="1461"/>
      <c r="RTS354" s="1461"/>
      <c r="RTT354" s="1461"/>
      <c r="RTU354" s="1461"/>
      <c r="RTV354" s="1461"/>
      <c r="RTW354" s="1461"/>
      <c r="RTX354" s="1461"/>
      <c r="RTY354" s="1461"/>
      <c r="RTZ354" s="1461"/>
      <c r="RUA354" s="1461"/>
      <c r="RUB354" s="1461"/>
      <c r="RUC354" s="1461"/>
      <c r="RUD354" s="1461"/>
      <c r="RUE354" s="1461"/>
      <c r="RUF354" s="1461"/>
      <c r="RUG354" s="1461"/>
      <c r="RUH354" s="1461"/>
      <c r="RUI354" s="1461"/>
      <c r="RUJ354" s="1461"/>
      <c r="RUK354" s="1461"/>
      <c r="RUL354" s="1461"/>
      <c r="RUM354" s="1461"/>
      <c r="RUN354" s="1461"/>
      <c r="RUO354" s="1461"/>
      <c r="RUP354" s="1461"/>
      <c r="RUQ354" s="1461"/>
      <c r="RUR354" s="1461"/>
      <c r="RUS354" s="1461"/>
      <c r="RUT354" s="1461"/>
      <c r="RUU354" s="1461"/>
      <c r="RUV354" s="1461"/>
      <c r="RUW354" s="1461"/>
      <c r="RUX354" s="1461"/>
      <c r="RUY354" s="1461"/>
      <c r="RUZ354" s="1461"/>
      <c r="RVA354" s="1461"/>
      <c r="RVB354" s="1461"/>
      <c r="RVC354" s="1461"/>
      <c r="RVD354" s="1461"/>
      <c r="RVE354" s="1461"/>
      <c r="RVF354" s="1461"/>
      <c r="RVG354" s="1461"/>
      <c r="RVH354" s="1461"/>
      <c r="RVI354" s="1461"/>
      <c r="RVJ354" s="1461"/>
      <c r="RVK354" s="1461"/>
      <c r="RVL354" s="1461"/>
      <c r="RVM354" s="1461"/>
      <c r="RVN354" s="1461"/>
      <c r="RVO354" s="1461"/>
      <c r="RVP354" s="1461"/>
      <c r="RVQ354" s="1461"/>
      <c r="RVR354" s="1461"/>
      <c r="RVS354" s="1461"/>
      <c r="RVT354" s="1461"/>
      <c r="RVU354" s="1461"/>
      <c r="RVV354" s="1461"/>
      <c r="RVW354" s="1461"/>
      <c r="RVX354" s="1461"/>
      <c r="RVY354" s="1461"/>
      <c r="RVZ354" s="1461"/>
      <c r="RWA354" s="1461"/>
      <c r="RWB354" s="1461"/>
      <c r="RWC354" s="1461"/>
      <c r="RWD354" s="1461"/>
      <c r="RWE354" s="1461"/>
      <c r="RWF354" s="1461"/>
      <c r="RWG354" s="1461"/>
      <c r="RWH354" s="1461"/>
      <c r="RWI354" s="1461"/>
      <c r="RWJ354" s="1461"/>
      <c r="RWK354" s="1461"/>
      <c r="RWL354" s="1461"/>
      <c r="RWM354" s="1461"/>
      <c r="RWN354" s="1461"/>
      <c r="RWO354" s="1461"/>
      <c r="RWP354" s="1461"/>
      <c r="RWQ354" s="1461"/>
      <c r="RWR354" s="1461"/>
      <c r="RWS354" s="1461"/>
      <c r="RWT354" s="1461"/>
      <c r="RWU354" s="1461"/>
      <c r="RWV354" s="1461"/>
      <c r="RWW354" s="1461"/>
      <c r="RWX354" s="1461"/>
      <c r="RWY354" s="1461"/>
      <c r="RWZ354" s="1461"/>
      <c r="RXA354" s="1461"/>
      <c r="RXB354" s="1461"/>
      <c r="RXC354" s="1461"/>
      <c r="RXD354" s="1461"/>
      <c r="RXE354" s="1461"/>
      <c r="RXF354" s="1461"/>
      <c r="RXG354" s="1461"/>
      <c r="RXH354" s="1461"/>
      <c r="RXI354" s="1461"/>
      <c r="RXJ354" s="1461"/>
      <c r="RXK354" s="1461"/>
      <c r="RXL354" s="1461"/>
      <c r="RXM354" s="1461"/>
      <c r="RXN354" s="1461"/>
      <c r="RXO354" s="1461"/>
      <c r="RXP354" s="1461"/>
      <c r="RXQ354" s="1461"/>
      <c r="RXR354" s="1461"/>
      <c r="RXS354" s="1461"/>
      <c r="RXT354" s="1461"/>
      <c r="RXU354" s="1461"/>
      <c r="RXV354" s="1461"/>
      <c r="RXW354" s="1461"/>
      <c r="RXX354" s="1461"/>
      <c r="RXY354" s="1461"/>
      <c r="RXZ354" s="1461"/>
      <c r="RYA354" s="1461"/>
      <c r="RYB354" s="1461"/>
      <c r="RYC354" s="1461"/>
      <c r="RYD354" s="1461"/>
      <c r="RYE354" s="1461"/>
      <c r="RYF354" s="1461"/>
      <c r="RYG354" s="1461"/>
      <c r="RYH354" s="1461"/>
      <c r="RYI354" s="1461"/>
      <c r="RYJ354" s="1461"/>
      <c r="RYK354" s="1461"/>
      <c r="RYL354" s="1461"/>
      <c r="RYM354" s="1461"/>
      <c r="RYN354" s="1461"/>
      <c r="RYO354" s="1461"/>
      <c r="RYP354" s="1461"/>
      <c r="RYQ354" s="1461"/>
      <c r="RYR354" s="1461"/>
      <c r="RYS354" s="1461"/>
      <c r="RYT354" s="1461"/>
      <c r="RYU354" s="1461"/>
      <c r="RYV354" s="1461"/>
      <c r="RYW354" s="1461"/>
      <c r="RYX354" s="1461"/>
      <c r="RYY354" s="1461"/>
      <c r="RYZ354" s="1461"/>
      <c r="RZA354" s="1461"/>
      <c r="RZB354" s="1461"/>
      <c r="RZC354" s="1461"/>
      <c r="RZD354" s="1461"/>
      <c r="RZE354" s="1461"/>
      <c r="RZF354" s="1461"/>
      <c r="RZG354" s="1461"/>
      <c r="RZH354" s="1461"/>
      <c r="RZI354" s="1461"/>
      <c r="RZJ354" s="1461"/>
      <c r="RZK354" s="1461"/>
      <c r="RZL354" s="1461"/>
      <c r="RZM354" s="1461"/>
      <c r="RZN354" s="1461"/>
      <c r="RZO354" s="1461"/>
      <c r="RZP354" s="1461"/>
      <c r="RZQ354" s="1461"/>
      <c r="RZR354" s="1461"/>
      <c r="RZS354" s="1461"/>
      <c r="RZT354" s="1461"/>
      <c r="RZU354" s="1461"/>
      <c r="RZV354" s="1461"/>
      <c r="RZW354" s="1461"/>
      <c r="RZX354" s="1461"/>
      <c r="RZY354" s="1461"/>
      <c r="RZZ354" s="1461"/>
      <c r="SAA354" s="1461"/>
      <c r="SAB354" s="1461"/>
      <c r="SAC354" s="1461"/>
      <c r="SAD354" s="1461"/>
      <c r="SAE354" s="1461"/>
      <c r="SAF354" s="1461"/>
      <c r="SAG354" s="1461"/>
      <c r="SAH354" s="1461"/>
      <c r="SAI354" s="1461"/>
      <c r="SAJ354" s="1461"/>
      <c r="SAK354" s="1461"/>
      <c r="SAL354" s="1461"/>
      <c r="SAM354" s="1461"/>
      <c r="SAN354" s="1461"/>
      <c r="SAO354" s="1461"/>
      <c r="SAP354" s="1461"/>
      <c r="SAQ354" s="1461"/>
      <c r="SAR354" s="1461"/>
      <c r="SAS354" s="1461"/>
      <c r="SAT354" s="1461"/>
      <c r="SAU354" s="1461"/>
      <c r="SAV354" s="1461"/>
      <c r="SAW354" s="1461"/>
      <c r="SAX354" s="1461"/>
      <c r="SAY354" s="1461"/>
      <c r="SAZ354" s="1461"/>
      <c r="SBA354" s="1461"/>
      <c r="SBB354" s="1461"/>
      <c r="SBC354" s="1461"/>
      <c r="SBD354" s="1461"/>
      <c r="SBE354" s="1461"/>
      <c r="SBF354" s="1461"/>
      <c r="SBG354" s="1461"/>
      <c r="SBH354" s="1461"/>
      <c r="SBI354" s="1461"/>
      <c r="SBJ354" s="1461"/>
      <c r="SBK354" s="1461"/>
      <c r="SBL354" s="1461"/>
      <c r="SBM354" s="1461"/>
      <c r="SBN354" s="1461"/>
      <c r="SBO354" s="1461"/>
      <c r="SBP354" s="1461"/>
      <c r="SBQ354" s="1461"/>
      <c r="SBR354" s="1461"/>
      <c r="SBS354" s="1461"/>
      <c r="SBT354" s="1461"/>
      <c r="SBU354" s="1461"/>
      <c r="SBV354" s="1461"/>
      <c r="SBW354" s="1461"/>
      <c r="SBX354" s="1461"/>
      <c r="SBY354" s="1461"/>
      <c r="SBZ354" s="1461"/>
      <c r="SCA354" s="1461"/>
      <c r="SCB354" s="1461"/>
      <c r="SCC354" s="1461"/>
      <c r="SCD354" s="1461"/>
      <c r="SCE354" s="1461"/>
      <c r="SCF354" s="1461"/>
      <c r="SCG354" s="1461"/>
      <c r="SCH354" s="1461"/>
      <c r="SCI354" s="1461"/>
      <c r="SCJ354" s="1461"/>
      <c r="SCK354" s="1461"/>
      <c r="SCL354" s="1461"/>
      <c r="SCM354" s="1461"/>
      <c r="SCN354" s="1461"/>
      <c r="SCO354" s="1461"/>
      <c r="SCP354" s="1461"/>
      <c r="SCQ354" s="1461"/>
      <c r="SCR354" s="1461"/>
      <c r="SCS354" s="1461"/>
      <c r="SCT354" s="1461"/>
      <c r="SCU354" s="1461"/>
      <c r="SCV354" s="1461"/>
      <c r="SCW354" s="1461"/>
      <c r="SCX354" s="1461"/>
      <c r="SCY354" s="1461"/>
      <c r="SCZ354" s="1461"/>
      <c r="SDA354" s="1461"/>
      <c r="SDB354" s="1461"/>
      <c r="SDC354" s="1461"/>
      <c r="SDD354" s="1461"/>
      <c r="SDE354" s="1461"/>
      <c r="SDF354" s="1461"/>
      <c r="SDG354" s="1461"/>
      <c r="SDH354" s="1461"/>
      <c r="SDI354" s="1461"/>
      <c r="SDJ354" s="1461"/>
      <c r="SDK354" s="1461"/>
      <c r="SDL354" s="1461"/>
      <c r="SDM354" s="1461"/>
      <c r="SDN354" s="1461"/>
      <c r="SDO354" s="1461"/>
      <c r="SDP354" s="1461"/>
      <c r="SDQ354" s="1461"/>
      <c r="SDR354" s="1461"/>
      <c r="SDS354" s="1461"/>
      <c r="SDT354" s="1461"/>
      <c r="SDU354" s="1461"/>
      <c r="SDV354" s="1461"/>
      <c r="SDW354" s="1461"/>
      <c r="SDX354" s="1461"/>
      <c r="SDY354" s="1461"/>
      <c r="SDZ354" s="1461"/>
      <c r="SEA354" s="1461"/>
      <c r="SEB354" s="1461"/>
      <c r="SEC354" s="1461"/>
      <c r="SED354" s="1461"/>
      <c r="SEE354" s="1461"/>
      <c r="SEF354" s="1461"/>
      <c r="SEG354" s="1461"/>
      <c r="SEH354" s="1461"/>
      <c r="SEI354" s="1461"/>
      <c r="SEJ354" s="1461"/>
      <c r="SEK354" s="1461"/>
      <c r="SEL354" s="1461"/>
      <c r="SEM354" s="1461"/>
      <c r="SEN354" s="1461"/>
      <c r="SEO354" s="1461"/>
      <c r="SEP354" s="1461"/>
      <c r="SEQ354" s="1461"/>
      <c r="SER354" s="1461"/>
      <c r="SES354" s="1461"/>
      <c r="SET354" s="1461"/>
      <c r="SEU354" s="1461"/>
      <c r="SEV354" s="1461"/>
      <c r="SEW354" s="1461"/>
      <c r="SEX354" s="1461"/>
      <c r="SEY354" s="1461"/>
      <c r="SEZ354" s="1461"/>
      <c r="SFA354" s="1461"/>
      <c r="SFB354" s="1461"/>
      <c r="SFC354" s="1461"/>
      <c r="SFD354" s="1461"/>
      <c r="SFE354" s="1461"/>
      <c r="SFF354" s="1461"/>
      <c r="SFG354" s="1461"/>
      <c r="SFH354" s="1461"/>
      <c r="SFI354" s="1461"/>
      <c r="SFJ354" s="1461"/>
      <c r="SFK354" s="1461"/>
      <c r="SFL354" s="1461"/>
      <c r="SFM354" s="1461"/>
      <c r="SFN354" s="1461"/>
      <c r="SFO354" s="1461"/>
      <c r="SFP354" s="1461"/>
      <c r="SFQ354" s="1461"/>
      <c r="SFR354" s="1461"/>
      <c r="SFS354" s="1461"/>
      <c r="SFT354" s="1461"/>
      <c r="SFU354" s="1461"/>
      <c r="SFV354" s="1461"/>
      <c r="SFW354" s="1461"/>
      <c r="SFX354" s="1461"/>
      <c r="SFY354" s="1461"/>
      <c r="SFZ354" s="1461"/>
      <c r="SGA354" s="1461"/>
      <c r="SGB354" s="1461"/>
      <c r="SGC354" s="1461"/>
      <c r="SGD354" s="1461"/>
      <c r="SGE354" s="1461"/>
      <c r="SGF354" s="1461"/>
      <c r="SGG354" s="1461"/>
      <c r="SGH354" s="1461"/>
      <c r="SGI354" s="1461"/>
      <c r="SGJ354" s="1461"/>
      <c r="SGK354" s="1461"/>
      <c r="SGL354" s="1461"/>
      <c r="SGM354" s="1461"/>
      <c r="SGN354" s="1461"/>
      <c r="SGO354" s="1461"/>
      <c r="SGP354" s="1461"/>
      <c r="SGQ354" s="1461"/>
      <c r="SGR354" s="1461"/>
      <c r="SGS354" s="1461"/>
      <c r="SGT354" s="1461"/>
      <c r="SGU354" s="1461"/>
      <c r="SGV354" s="1461"/>
      <c r="SGW354" s="1461"/>
      <c r="SGX354" s="1461"/>
      <c r="SGY354" s="1461"/>
      <c r="SGZ354" s="1461"/>
      <c r="SHA354" s="1461"/>
      <c r="SHB354" s="1461"/>
      <c r="SHC354" s="1461"/>
      <c r="SHD354" s="1461"/>
      <c r="SHE354" s="1461"/>
      <c r="SHF354" s="1461"/>
      <c r="SHG354" s="1461"/>
      <c r="SHH354" s="1461"/>
      <c r="SHI354" s="1461"/>
      <c r="SHJ354" s="1461"/>
      <c r="SHK354" s="1461"/>
      <c r="SHL354" s="1461"/>
      <c r="SHM354" s="1461"/>
      <c r="SHN354" s="1461"/>
      <c r="SHO354" s="1461"/>
      <c r="SHP354" s="1461"/>
      <c r="SHQ354" s="1461"/>
      <c r="SHR354" s="1461"/>
      <c r="SHS354" s="1461"/>
      <c r="SHT354" s="1461"/>
      <c r="SHU354" s="1461"/>
      <c r="SHV354" s="1461"/>
      <c r="SHW354" s="1461"/>
      <c r="SHX354" s="1461"/>
      <c r="SHY354" s="1461"/>
      <c r="SHZ354" s="1461"/>
      <c r="SIA354" s="1461"/>
      <c r="SIB354" s="1461"/>
      <c r="SIC354" s="1461"/>
      <c r="SID354" s="1461"/>
      <c r="SIE354" s="1461"/>
      <c r="SIF354" s="1461"/>
      <c r="SIG354" s="1461"/>
      <c r="SIH354" s="1461"/>
      <c r="SII354" s="1461"/>
      <c r="SIJ354" s="1461"/>
      <c r="SIK354" s="1461"/>
      <c r="SIL354" s="1461"/>
      <c r="SIM354" s="1461"/>
      <c r="SIN354" s="1461"/>
      <c r="SIO354" s="1461"/>
      <c r="SIP354" s="1461"/>
      <c r="SIQ354" s="1461"/>
      <c r="SIR354" s="1461"/>
      <c r="SIS354" s="1461"/>
      <c r="SIT354" s="1461"/>
      <c r="SIU354" s="1461"/>
      <c r="SIV354" s="1461"/>
      <c r="SIW354" s="1461"/>
      <c r="SIX354" s="1461"/>
      <c r="SIY354" s="1461"/>
      <c r="SIZ354" s="1461"/>
      <c r="SJA354" s="1461"/>
      <c r="SJB354" s="1461"/>
      <c r="SJC354" s="1461"/>
      <c r="SJD354" s="1461"/>
      <c r="SJE354" s="1461"/>
      <c r="SJF354" s="1461"/>
      <c r="SJG354" s="1461"/>
      <c r="SJH354" s="1461"/>
      <c r="SJI354" s="1461"/>
      <c r="SJJ354" s="1461"/>
      <c r="SJK354" s="1461"/>
      <c r="SJL354" s="1461"/>
      <c r="SJM354" s="1461"/>
      <c r="SJN354" s="1461"/>
      <c r="SJO354" s="1461"/>
      <c r="SJP354" s="1461"/>
      <c r="SJQ354" s="1461"/>
      <c r="SJR354" s="1461"/>
      <c r="SJS354" s="1461"/>
      <c r="SJT354" s="1461"/>
      <c r="SJU354" s="1461"/>
      <c r="SJV354" s="1461"/>
      <c r="SJW354" s="1461"/>
      <c r="SJX354" s="1461"/>
      <c r="SJY354" s="1461"/>
      <c r="SJZ354" s="1461"/>
      <c r="SKA354" s="1461"/>
      <c r="SKB354" s="1461"/>
      <c r="SKC354" s="1461"/>
      <c r="SKD354" s="1461"/>
      <c r="SKE354" s="1461"/>
      <c r="SKF354" s="1461"/>
      <c r="SKG354" s="1461"/>
      <c r="SKH354" s="1461"/>
      <c r="SKI354" s="1461"/>
      <c r="SKJ354" s="1461"/>
      <c r="SKK354" s="1461"/>
      <c r="SKL354" s="1461"/>
      <c r="SKM354" s="1461"/>
      <c r="SKN354" s="1461"/>
      <c r="SKO354" s="1461"/>
      <c r="SKP354" s="1461"/>
      <c r="SKQ354" s="1461"/>
      <c r="SKR354" s="1461"/>
      <c r="SKS354" s="1461"/>
      <c r="SKT354" s="1461"/>
      <c r="SKU354" s="1461"/>
      <c r="SKV354" s="1461"/>
      <c r="SKW354" s="1461"/>
      <c r="SKX354" s="1461"/>
      <c r="SKY354" s="1461"/>
      <c r="SKZ354" s="1461"/>
      <c r="SLA354" s="1461"/>
      <c r="SLB354" s="1461"/>
      <c r="SLC354" s="1461"/>
      <c r="SLD354" s="1461"/>
      <c r="SLE354" s="1461"/>
      <c r="SLF354" s="1461"/>
      <c r="SLG354" s="1461"/>
      <c r="SLH354" s="1461"/>
      <c r="SLI354" s="1461"/>
      <c r="SLJ354" s="1461"/>
      <c r="SLK354" s="1461"/>
      <c r="SLL354" s="1461"/>
      <c r="SLM354" s="1461"/>
      <c r="SLN354" s="1461"/>
      <c r="SLO354" s="1461"/>
      <c r="SLP354" s="1461"/>
      <c r="SLQ354" s="1461"/>
      <c r="SLR354" s="1461"/>
      <c r="SLS354" s="1461"/>
      <c r="SLT354" s="1461"/>
      <c r="SLU354" s="1461"/>
      <c r="SLV354" s="1461"/>
      <c r="SLW354" s="1461"/>
      <c r="SLX354" s="1461"/>
      <c r="SLY354" s="1461"/>
      <c r="SLZ354" s="1461"/>
      <c r="SMA354" s="1461"/>
      <c r="SMB354" s="1461"/>
      <c r="SMC354" s="1461"/>
      <c r="SMD354" s="1461"/>
      <c r="SME354" s="1461"/>
      <c r="SMF354" s="1461"/>
      <c r="SMG354" s="1461"/>
      <c r="SMH354" s="1461"/>
      <c r="SMI354" s="1461"/>
      <c r="SMJ354" s="1461"/>
      <c r="SMK354" s="1461"/>
      <c r="SML354" s="1461"/>
      <c r="SMM354" s="1461"/>
      <c r="SMN354" s="1461"/>
      <c r="SMO354" s="1461"/>
      <c r="SMP354" s="1461"/>
      <c r="SMQ354" s="1461"/>
      <c r="SMR354" s="1461"/>
      <c r="SMS354" s="1461"/>
      <c r="SMT354" s="1461"/>
      <c r="SMU354" s="1461"/>
      <c r="SMV354" s="1461"/>
      <c r="SMW354" s="1461"/>
      <c r="SMX354" s="1461"/>
      <c r="SMY354" s="1461"/>
      <c r="SMZ354" s="1461"/>
      <c r="SNA354" s="1461"/>
      <c r="SNB354" s="1461"/>
      <c r="SNC354" s="1461"/>
      <c r="SND354" s="1461"/>
      <c r="SNE354" s="1461"/>
      <c r="SNF354" s="1461"/>
      <c r="SNG354" s="1461"/>
      <c r="SNH354" s="1461"/>
      <c r="SNI354" s="1461"/>
      <c r="SNJ354" s="1461"/>
      <c r="SNK354" s="1461"/>
      <c r="SNL354" s="1461"/>
      <c r="SNM354" s="1461"/>
      <c r="SNN354" s="1461"/>
      <c r="SNO354" s="1461"/>
      <c r="SNP354" s="1461"/>
      <c r="SNQ354" s="1461"/>
      <c r="SNR354" s="1461"/>
      <c r="SNS354" s="1461"/>
      <c r="SNT354" s="1461"/>
      <c r="SNU354" s="1461"/>
      <c r="SNV354" s="1461"/>
      <c r="SNW354" s="1461"/>
      <c r="SNX354" s="1461"/>
      <c r="SNY354" s="1461"/>
      <c r="SNZ354" s="1461"/>
      <c r="SOA354" s="1461"/>
      <c r="SOB354" s="1461"/>
      <c r="SOC354" s="1461"/>
      <c r="SOD354" s="1461"/>
      <c r="SOE354" s="1461"/>
      <c r="SOF354" s="1461"/>
      <c r="SOG354" s="1461"/>
      <c r="SOH354" s="1461"/>
      <c r="SOI354" s="1461"/>
      <c r="SOJ354" s="1461"/>
      <c r="SOK354" s="1461"/>
      <c r="SOL354" s="1461"/>
      <c r="SOM354" s="1461"/>
      <c r="SON354" s="1461"/>
      <c r="SOO354" s="1461"/>
      <c r="SOP354" s="1461"/>
      <c r="SOQ354" s="1461"/>
      <c r="SOR354" s="1461"/>
      <c r="SOS354" s="1461"/>
      <c r="SOT354" s="1461"/>
      <c r="SOU354" s="1461"/>
      <c r="SOV354" s="1461"/>
      <c r="SOW354" s="1461"/>
      <c r="SOX354" s="1461"/>
      <c r="SOY354" s="1461"/>
      <c r="SOZ354" s="1461"/>
      <c r="SPA354" s="1461"/>
      <c r="SPB354" s="1461"/>
      <c r="SPC354" s="1461"/>
      <c r="SPD354" s="1461"/>
      <c r="SPE354" s="1461"/>
      <c r="SPF354" s="1461"/>
      <c r="SPG354" s="1461"/>
      <c r="SPH354" s="1461"/>
      <c r="SPI354" s="1461"/>
      <c r="SPJ354" s="1461"/>
      <c r="SPK354" s="1461"/>
      <c r="SPL354" s="1461"/>
      <c r="SPM354" s="1461"/>
      <c r="SPN354" s="1461"/>
      <c r="SPO354" s="1461"/>
      <c r="SPP354" s="1461"/>
      <c r="SPQ354" s="1461"/>
      <c r="SPR354" s="1461"/>
      <c r="SPS354" s="1461"/>
      <c r="SPT354" s="1461"/>
      <c r="SPU354" s="1461"/>
      <c r="SPV354" s="1461"/>
      <c r="SPW354" s="1461"/>
      <c r="SPX354" s="1461"/>
      <c r="SPY354" s="1461"/>
      <c r="SPZ354" s="1461"/>
      <c r="SQA354" s="1461"/>
      <c r="SQB354" s="1461"/>
      <c r="SQC354" s="1461"/>
      <c r="SQD354" s="1461"/>
      <c r="SQE354" s="1461"/>
      <c r="SQF354" s="1461"/>
      <c r="SQG354" s="1461"/>
      <c r="SQH354" s="1461"/>
      <c r="SQI354" s="1461"/>
      <c r="SQJ354" s="1461"/>
      <c r="SQK354" s="1461"/>
      <c r="SQL354" s="1461"/>
      <c r="SQM354" s="1461"/>
      <c r="SQN354" s="1461"/>
      <c r="SQO354" s="1461"/>
      <c r="SQP354" s="1461"/>
      <c r="SQQ354" s="1461"/>
      <c r="SQR354" s="1461"/>
      <c r="SQS354" s="1461"/>
      <c r="SQT354" s="1461"/>
      <c r="SQU354" s="1461"/>
      <c r="SQV354" s="1461"/>
      <c r="SQW354" s="1461"/>
      <c r="SQX354" s="1461"/>
      <c r="SQY354" s="1461"/>
      <c r="SQZ354" s="1461"/>
      <c r="SRA354" s="1461"/>
      <c r="SRB354" s="1461"/>
      <c r="SRC354" s="1461"/>
      <c r="SRD354" s="1461"/>
      <c r="SRE354" s="1461"/>
      <c r="SRF354" s="1461"/>
      <c r="SRG354" s="1461"/>
      <c r="SRH354" s="1461"/>
      <c r="SRI354" s="1461"/>
      <c r="SRJ354" s="1461"/>
      <c r="SRK354" s="1461"/>
      <c r="SRL354" s="1461"/>
      <c r="SRM354" s="1461"/>
      <c r="SRN354" s="1461"/>
      <c r="SRO354" s="1461"/>
      <c r="SRP354" s="1461"/>
      <c r="SRQ354" s="1461"/>
      <c r="SRR354" s="1461"/>
      <c r="SRS354" s="1461"/>
      <c r="SRT354" s="1461"/>
      <c r="SRU354" s="1461"/>
      <c r="SRV354" s="1461"/>
      <c r="SRW354" s="1461"/>
      <c r="SRX354" s="1461"/>
      <c r="SRY354" s="1461"/>
      <c r="SRZ354" s="1461"/>
      <c r="SSA354" s="1461"/>
      <c r="SSB354" s="1461"/>
      <c r="SSC354" s="1461"/>
      <c r="SSD354" s="1461"/>
      <c r="SSE354" s="1461"/>
      <c r="SSF354" s="1461"/>
      <c r="SSG354" s="1461"/>
      <c r="SSH354" s="1461"/>
      <c r="SSI354" s="1461"/>
      <c r="SSJ354" s="1461"/>
      <c r="SSK354" s="1461"/>
      <c r="SSL354" s="1461"/>
      <c r="SSM354" s="1461"/>
      <c r="SSN354" s="1461"/>
      <c r="SSO354" s="1461"/>
      <c r="SSP354" s="1461"/>
      <c r="SSQ354" s="1461"/>
      <c r="SSR354" s="1461"/>
      <c r="SSS354" s="1461"/>
      <c r="SST354" s="1461"/>
      <c r="SSU354" s="1461"/>
      <c r="SSV354" s="1461"/>
      <c r="SSW354" s="1461"/>
      <c r="SSX354" s="1461"/>
      <c r="SSY354" s="1461"/>
      <c r="SSZ354" s="1461"/>
      <c r="STA354" s="1461"/>
      <c r="STB354" s="1461"/>
      <c r="STC354" s="1461"/>
      <c r="STD354" s="1461"/>
      <c r="STE354" s="1461"/>
      <c r="STF354" s="1461"/>
      <c r="STG354" s="1461"/>
      <c r="STH354" s="1461"/>
      <c r="STI354" s="1461"/>
      <c r="STJ354" s="1461"/>
      <c r="STK354" s="1461"/>
      <c r="STL354" s="1461"/>
      <c r="STM354" s="1461"/>
      <c r="STN354" s="1461"/>
      <c r="STO354" s="1461"/>
      <c r="STP354" s="1461"/>
      <c r="STQ354" s="1461"/>
      <c r="STR354" s="1461"/>
      <c r="STS354" s="1461"/>
      <c r="STT354" s="1461"/>
      <c r="STU354" s="1461"/>
      <c r="STV354" s="1461"/>
      <c r="STW354" s="1461"/>
      <c r="STX354" s="1461"/>
      <c r="STY354" s="1461"/>
      <c r="STZ354" s="1461"/>
      <c r="SUA354" s="1461"/>
      <c r="SUB354" s="1461"/>
      <c r="SUC354" s="1461"/>
      <c r="SUD354" s="1461"/>
      <c r="SUE354" s="1461"/>
      <c r="SUF354" s="1461"/>
      <c r="SUG354" s="1461"/>
      <c r="SUH354" s="1461"/>
      <c r="SUI354" s="1461"/>
      <c r="SUJ354" s="1461"/>
      <c r="SUK354" s="1461"/>
      <c r="SUL354" s="1461"/>
      <c r="SUM354" s="1461"/>
      <c r="SUN354" s="1461"/>
      <c r="SUO354" s="1461"/>
      <c r="SUP354" s="1461"/>
      <c r="SUQ354" s="1461"/>
      <c r="SUR354" s="1461"/>
      <c r="SUS354" s="1461"/>
      <c r="SUT354" s="1461"/>
      <c r="SUU354" s="1461"/>
      <c r="SUV354" s="1461"/>
      <c r="SUW354" s="1461"/>
      <c r="SUX354" s="1461"/>
      <c r="SUY354" s="1461"/>
      <c r="SUZ354" s="1461"/>
      <c r="SVA354" s="1461"/>
      <c r="SVB354" s="1461"/>
      <c r="SVC354" s="1461"/>
      <c r="SVD354" s="1461"/>
      <c r="SVE354" s="1461"/>
      <c r="SVF354" s="1461"/>
      <c r="SVG354" s="1461"/>
      <c r="SVH354" s="1461"/>
      <c r="SVI354" s="1461"/>
      <c r="SVJ354" s="1461"/>
      <c r="SVK354" s="1461"/>
      <c r="SVL354" s="1461"/>
      <c r="SVM354" s="1461"/>
      <c r="SVN354" s="1461"/>
      <c r="SVO354" s="1461"/>
      <c r="SVP354" s="1461"/>
      <c r="SVQ354" s="1461"/>
      <c r="SVR354" s="1461"/>
      <c r="SVS354" s="1461"/>
      <c r="SVT354" s="1461"/>
      <c r="SVU354" s="1461"/>
      <c r="SVV354" s="1461"/>
      <c r="SVW354" s="1461"/>
      <c r="SVX354" s="1461"/>
      <c r="SVY354" s="1461"/>
      <c r="SVZ354" s="1461"/>
      <c r="SWA354" s="1461"/>
      <c r="SWB354" s="1461"/>
      <c r="SWC354" s="1461"/>
      <c r="SWD354" s="1461"/>
      <c r="SWE354" s="1461"/>
      <c r="SWF354" s="1461"/>
      <c r="SWG354" s="1461"/>
      <c r="SWH354" s="1461"/>
      <c r="SWI354" s="1461"/>
      <c r="SWJ354" s="1461"/>
      <c r="SWK354" s="1461"/>
      <c r="SWL354" s="1461"/>
      <c r="SWM354" s="1461"/>
      <c r="SWN354" s="1461"/>
      <c r="SWO354" s="1461"/>
      <c r="SWP354" s="1461"/>
      <c r="SWQ354" s="1461"/>
      <c r="SWR354" s="1461"/>
      <c r="SWS354" s="1461"/>
      <c r="SWT354" s="1461"/>
      <c r="SWU354" s="1461"/>
      <c r="SWV354" s="1461"/>
      <c r="SWW354" s="1461"/>
      <c r="SWX354" s="1461"/>
      <c r="SWY354" s="1461"/>
      <c r="SWZ354" s="1461"/>
      <c r="SXA354" s="1461"/>
      <c r="SXB354" s="1461"/>
      <c r="SXC354" s="1461"/>
      <c r="SXD354" s="1461"/>
      <c r="SXE354" s="1461"/>
      <c r="SXF354" s="1461"/>
      <c r="SXG354" s="1461"/>
      <c r="SXH354" s="1461"/>
      <c r="SXI354" s="1461"/>
      <c r="SXJ354" s="1461"/>
      <c r="SXK354" s="1461"/>
      <c r="SXL354" s="1461"/>
      <c r="SXM354" s="1461"/>
      <c r="SXN354" s="1461"/>
      <c r="SXO354" s="1461"/>
      <c r="SXP354" s="1461"/>
      <c r="SXQ354" s="1461"/>
      <c r="SXR354" s="1461"/>
      <c r="SXS354" s="1461"/>
      <c r="SXT354" s="1461"/>
      <c r="SXU354" s="1461"/>
      <c r="SXV354" s="1461"/>
      <c r="SXW354" s="1461"/>
      <c r="SXX354" s="1461"/>
      <c r="SXY354" s="1461"/>
      <c r="SXZ354" s="1461"/>
      <c r="SYA354" s="1461"/>
      <c r="SYB354" s="1461"/>
      <c r="SYC354" s="1461"/>
      <c r="SYD354" s="1461"/>
      <c r="SYE354" s="1461"/>
      <c r="SYF354" s="1461"/>
      <c r="SYG354" s="1461"/>
      <c r="SYH354" s="1461"/>
      <c r="SYI354" s="1461"/>
      <c r="SYJ354" s="1461"/>
      <c r="SYK354" s="1461"/>
      <c r="SYL354" s="1461"/>
      <c r="SYM354" s="1461"/>
      <c r="SYN354" s="1461"/>
      <c r="SYO354" s="1461"/>
      <c r="SYP354" s="1461"/>
      <c r="SYQ354" s="1461"/>
      <c r="SYR354" s="1461"/>
      <c r="SYS354" s="1461"/>
      <c r="SYT354" s="1461"/>
      <c r="SYU354" s="1461"/>
      <c r="SYV354" s="1461"/>
      <c r="SYW354" s="1461"/>
      <c r="SYX354" s="1461"/>
      <c r="SYY354" s="1461"/>
      <c r="SYZ354" s="1461"/>
      <c r="SZA354" s="1461"/>
      <c r="SZB354" s="1461"/>
      <c r="SZC354" s="1461"/>
      <c r="SZD354" s="1461"/>
      <c r="SZE354" s="1461"/>
      <c r="SZF354" s="1461"/>
      <c r="SZG354" s="1461"/>
      <c r="SZH354" s="1461"/>
      <c r="SZI354" s="1461"/>
      <c r="SZJ354" s="1461"/>
      <c r="SZK354" s="1461"/>
      <c r="SZL354" s="1461"/>
      <c r="SZM354" s="1461"/>
      <c r="SZN354" s="1461"/>
      <c r="SZO354" s="1461"/>
      <c r="SZP354" s="1461"/>
      <c r="SZQ354" s="1461"/>
      <c r="SZR354" s="1461"/>
      <c r="SZS354" s="1461"/>
      <c r="SZT354" s="1461"/>
      <c r="SZU354" s="1461"/>
      <c r="SZV354" s="1461"/>
      <c r="SZW354" s="1461"/>
      <c r="SZX354" s="1461"/>
      <c r="SZY354" s="1461"/>
      <c r="SZZ354" s="1461"/>
      <c r="TAA354" s="1461"/>
      <c r="TAB354" s="1461"/>
      <c r="TAC354" s="1461"/>
      <c r="TAD354" s="1461"/>
      <c r="TAE354" s="1461"/>
      <c r="TAF354" s="1461"/>
      <c r="TAG354" s="1461"/>
      <c r="TAH354" s="1461"/>
      <c r="TAI354" s="1461"/>
      <c r="TAJ354" s="1461"/>
      <c r="TAK354" s="1461"/>
      <c r="TAL354" s="1461"/>
      <c r="TAM354" s="1461"/>
      <c r="TAN354" s="1461"/>
      <c r="TAO354" s="1461"/>
      <c r="TAP354" s="1461"/>
      <c r="TAQ354" s="1461"/>
      <c r="TAR354" s="1461"/>
      <c r="TAS354" s="1461"/>
      <c r="TAT354" s="1461"/>
      <c r="TAU354" s="1461"/>
      <c r="TAV354" s="1461"/>
      <c r="TAW354" s="1461"/>
      <c r="TAX354" s="1461"/>
      <c r="TAY354" s="1461"/>
      <c r="TAZ354" s="1461"/>
      <c r="TBA354" s="1461"/>
      <c r="TBB354" s="1461"/>
      <c r="TBC354" s="1461"/>
      <c r="TBD354" s="1461"/>
      <c r="TBE354" s="1461"/>
      <c r="TBF354" s="1461"/>
      <c r="TBG354" s="1461"/>
      <c r="TBH354" s="1461"/>
      <c r="TBI354" s="1461"/>
      <c r="TBJ354" s="1461"/>
      <c r="TBK354" s="1461"/>
      <c r="TBL354" s="1461"/>
      <c r="TBM354" s="1461"/>
      <c r="TBN354" s="1461"/>
      <c r="TBO354" s="1461"/>
      <c r="TBP354" s="1461"/>
      <c r="TBQ354" s="1461"/>
      <c r="TBR354" s="1461"/>
      <c r="TBS354" s="1461"/>
      <c r="TBT354" s="1461"/>
      <c r="TBU354" s="1461"/>
      <c r="TBV354" s="1461"/>
      <c r="TBW354" s="1461"/>
      <c r="TBX354" s="1461"/>
      <c r="TBY354" s="1461"/>
      <c r="TBZ354" s="1461"/>
      <c r="TCA354" s="1461"/>
      <c r="TCB354" s="1461"/>
      <c r="TCC354" s="1461"/>
      <c r="TCD354" s="1461"/>
      <c r="TCE354" s="1461"/>
      <c r="TCF354" s="1461"/>
      <c r="TCG354" s="1461"/>
      <c r="TCH354" s="1461"/>
      <c r="TCI354" s="1461"/>
      <c r="TCJ354" s="1461"/>
      <c r="TCK354" s="1461"/>
      <c r="TCL354" s="1461"/>
      <c r="TCM354" s="1461"/>
      <c r="TCN354" s="1461"/>
      <c r="TCO354" s="1461"/>
      <c r="TCP354" s="1461"/>
      <c r="TCQ354" s="1461"/>
      <c r="TCR354" s="1461"/>
      <c r="TCS354" s="1461"/>
      <c r="TCT354" s="1461"/>
      <c r="TCU354" s="1461"/>
      <c r="TCV354" s="1461"/>
      <c r="TCW354" s="1461"/>
      <c r="TCX354" s="1461"/>
      <c r="TCY354" s="1461"/>
      <c r="TCZ354" s="1461"/>
      <c r="TDA354" s="1461"/>
      <c r="TDB354" s="1461"/>
      <c r="TDC354" s="1461"/>
      <c r="TDD354" s="1461"/>
      <c r="TDE354" s="1461"/>
      <c r="TDF354" s="1461"/>
      <c r="TDG354" s="1461"/>
      <c r="TDH354" s="1461"/>
      <c r="TDI354" s="1461"/>
      <c r="TDJ354" s="1461"/>
      <c r="TDK354" s="1461"/>
      <c r="TDL354" s="1461"/>
      <c r="TDM354" s="1461"/>
      <c r="TDN354" s="1461"/>
      <c r="TDO354" s="1461"/>
      <c r="TDP354" s="1461"/>
      <c r="TDQ354" s="1461"/>
      <c r="TDR354" s="1461"/>
      <c r="TDS354" s="1461"/>
      <c r="TDT354" s="1461"/>
      <c r="TDU354" s="1461"/>
      <c r="TDV354" s="1461"/>
      <c r="TDW354" s="1461"/>
      <c r="TDX354" s="1461"/>
      <c r="TDY354" s="1461"/>
      <c r="TDZ354" s="1461"/>
      <c r="TEA354" s="1461"/>
      <c r="TEB354" s="1461"/>
      <c r="TEC354" s="1461"/>
      <c r="TED354" s="1461"/>
      <c r="TEE354" s="1461"/>
      <c r="TEF354" s="1461"/>
      <c r="TEG354" s="1461"/>
      <c r="TEH354" s="1461"/>
      <c r="TEI354" s="1461"/>
      <c r="TEJ354" s="1461"/>
      <c r="TEK354" s="1461"/>
      <c r="TEL354" s="1461"/>
      <c r="TEM354" s="1461"/>
      <c r="TEN354" s="1461"/>
      <c r="TEO354" s="1461"/>
      <c r="TEP354" s="1461"/>
      <c r="TEQ354" s="1461"/>
      <c r="TER354" s="1461"/>
      <c r="TES354" s="1461"/>
      <c r="TET354" s="1461"/>
      <c r="TEU354" s="1461"/>
      <c r="TEV354" s="1461"/>
      <c r="TEW354" s="1461"/>
      <c r="TEX354" s="1461"/>
      <c r="TEY354" s="1461"/>
      <c r="TEZ354" s="1461"/>
      <c r="TFA354" s="1461"/>
      <c r="TFB354" s="1461"/>
      <c r="TFC354" s="1461"/>
      <c r="TFD354" s="1461"/>
      <c r="TFE354" s="1461"/>
      <c r="TFF354" s="1461"/>
      <c r="TFG354" s="1461"/>
      <c r="TFH354" s="1461"/>
      <c r="TFI354" s="1461"/>
      <c r="TFJ354" s="1461"/>
      <c r="TFK354" s="1461"/>
      <c r="TFL354" s="1461"/>
      <c r="TFM354" s="1461"/>
      <c r="TFN354" s="1461"/>
      <c r="TFO354" s="1461"/>
      <c r="TFP354" s="1461"/>
      <c r="TFQ354" s="1461"/>
      <c r="TFR354" s="1461"/>
      <c r="TFS354" s="1461"/>
      <c r="TFT354" s="1461"/>
      <c r="TFU354" s="1461"/>
      <c r="TFV354" s="1461"/>
      <c r="TFW354" s="1461"/>
      <c r="TFX354" s="1461"/>
      <c r="TFY354" s="1461"/>
      <c r="TFZ354" s="1461"/>
      <c r="TGA354" s="1461"/>
      <c r="TGB354" s="1461"/>
      <c r="TGC354" s="1461"/>
      <c r="TGD354" s="1461"/>
      <c r="TGE354" s="1461"/>
      <c r="TGF354" s="1461"/>
      <c r="TGG354" s="1461"/>
      <c r="TGH354" s="1461"/>
      <c r="TGI354" s="1461"/>
      <c r="TGJ354" s="1461"/>
      <c r="TGK354" s="1461"/>
      <c r="TGL354" s="1461"/>
      <c r="TGM354" s="1461"/>
      <c r="TGN354" s="1461"/>
      <c r="TGO354" s="1461"/>
      <c r="TGP354" s="1461"/>
      <c r="TGQ354" s="1461"/>
      <c r="TGR354" s="1461"/>
      <c r="TGS354" s="1461"/>
      <c r="TGT354" s="1461"/>
      <c r="TGU354" s="1461"/>
      <c r="TGV354" s="1461"/>
      <c r="TGW354" s="1461"/>
      <c r="TGX354" s="1461"/>
      <c r="TGY354" s="1461"/>
      <c r="TGZ354" s="1461"/>
      <c r="THA354" s="1461"/>
      <c r="THB354" s="1461"/>
      <c r="THC354" s="1461"/>
      <c r="THD354" s="1461"/>
      <c r="THE354" s="1461"/>
      <c r="THF354" s="1461"/>
      <c r="THG354" s="1461"/>
      <c r="THH354" s="1461"/>
      <c r="THI354" s="1461"/>
      <c r="THJ354" s="1461"/>
      <c r="THK354" s="1461"/>
      <c r="THL354" s="1461"/>
      <c r="THM354" s="1461"/>
      <c r="THN354" s="1461"/>
      <c r="THO354" s="1461"/>
      <c r="THP354" s="1461"/>
      <c r="THQ354" s="1461"/>
      <c r="THR354" s="1461"/>
      <c r="THS354" s="1461"/>
      <c r="THT354" s="1461"/>
      <c r="THU354" s="1461"/>
      <c r="THV354" s="1461"/>
      <c r="THW354" s="1461"/>
      <c r="THX354" s="1461"/>
      <c r="THY354" s="1461"/>
      <c r="THZ354" s="1461"/>
      <c r="TIA354" s="1461"/>
      <c r="TIB354" s="1461"/>
      <c r="TIC354" s="1461"/>
      <c r="TID354" s="1461"/>
      <c r="TIE354" s="1461"/>
      <c r="TIF354" s="1461"/>
      <c r="TIG354" s="1461"/>
      <c r="TIH354" s="1461"/>
      <c r="TII354" s="1461"/>
      <c r="TIJ354" s="1461"/>
      <c r="TIK354" s="1461"/>
      <c r="TIL354" s="1461"/>
      <c r="TIM354" s="1461"/>
      <c r="TIN354" s="1461"/>
      <c r="TIO354" s="1461"/>
      <c r="TIP354" s="1461"/>
      <c r="TIQ354" s="1461"/>
      <c r="TIR354" s="1461"/>
      <c r="TIS354" s="1461"/>
      <c r="TIT354" s="1461"/>
      <c r="TIU354" s="1461"/>
      <c r="TIV354" s="1461"/>
      <c r="TIW354" s="1461"/>
      <c r="TIX354" s="1461"/>
      <c r="TIY354" s="1461"/>
      <c r="TIZ354" s="1461"/>
      <c r="TJA354" s="1461"/>
      <c r="TJB354" s="1461"/>
      <c r="TJC354" s="1461"/>
      <c r="TJD354" s="1461"/>
      <c r="TJE354" s="1461"/>
      <c r="TJF354" s="1461"/>
      <c r="TJG354" s="1461"/>
      <c r="TJH354" s="1461"/>
      <c r="TJI354" s="1461"/>
      <c r="TJJ354" s="1461"/>
      <c r="TJK354" s="1461"/>
      <c r="TJL354" s="1461"/>
      <c r="TJM354" s="1461"/>
      <c r="TJN354" s="1461"/>
      <c r="TJO354" s="1461"/>
      <c r="TJP354" s="1461"/>
      <c r="TJQ354" s="1461"/>
      <c r="TJR354" s="1461"/>
      <c r="TJS354" s="1461"/>
      <c r="TJT354" s="1461"/>
      <c r="TJU354" s="1461"/>
      <c r="TJV354" s="1461"/>
      <c r="TJW354" s="1461"/>
      <c r="TJX354" s="1461"/>
      <c r="TJY354" s="1461"/>
      <c r="TJZ354" s="1461"/>
      <c r="TKA354" s="1461"/>
      <c r="TKB354" s="1461"/>
      <c r="TKC354" s="1461"/>
      <c r="TKD354" s="1461"/>
      <c r="TKE354" s="1461"/>
      <c r="TKF354" s="1461"/>
      <c r="TKG354" s="1461"/>
      <c r="TKH354" s="1461"/>
      <c r="TKI354" s="1461"/>
      <c r="TKJ354" s="1461"/>
      <c r="TKK354" s="1461"/>
      <c r="TKL354" s="1461"/>
      <c r="TKM354" s="1461"/>
      <c r="TKN354" s="1461"/>
      <c r="TKO354" s="1461"/>
      <c r="TKP354" s="1461"/>
      <c r="TKQ354" s="1461"/>
      <c r="TKR354" s="1461"/>
      <c r="TKS354" s="1461"/>
      <c r="TKT354" s="1461"/>
      <c r="TKU354" s="1461"/>
      <c r="TKV354" s="1461"/>
      <c r="TKW354" s="1461"/>
      <c r="TKX354" s="1461"/>
      <c r="TKY354" s="1461"/>
      <c r="TKZ354" s="1461"/>
      <c r="TLA354" s="1461"/>
      <c r="TLB354" s="1461"/>
      <c r="TLC354" s="1461"/>
      <c r="TLD354" s="1461"/>
      <c r="TLE354" s="1461"/>
      <c r="TLF354" s="1461"/>
      <c r="TLG354" s="1461"/>
      <c r="TLH354" s="1461"/>
      <c r="TLI354" s="1461"/>
      <c r="TLJ354" s="1461"/>
      <c r="TLK354" s="1461"/>
      <c r="TLL354" s="1461"/>
      <c r="TLM354" s="1461"/>
      <c r="TLN354" s="1461"/>
      <c r="TLO354" s="1461"/>
      <c r="TLP354" s="1461"/>
      <c r="TLQ354" s="1461"/>
      <c r="TLR354" s="1461"/>
      <c r="TLS354" s="1461"/>
      <c r="TLT354" s="1461"/>
      <c r="TLU354" s="1461"/>
      <c r="TLV354" s="1461"/>
      <c r="TLW354" s="1461"/>
      <c r="TLX354" s="1461"/>
      <c r="TLY354" s="1461"/>
      <c r="TLZ354" s="1461"/>
      <c r="TMA354" s="1461"/>
      <c r="TMB354" s="1461"/>
      <c r="TMC354" s="1461"/>
      <c r="TMD354" s="1461"/>
      <c r="TME354" s="1461"/>
      <c r="TMF354" s="1461"/>
      <c r="TMG354" s="1461"/>
      <c r="TMH354" s="1461"/>
      <c r="TMI354" s="1461"/>
      <c r="TMJ354" s="1461"/>
      <c r="TMK354" s="1461"/>
      <c r="TML354" s="1461"/>
      <c r="TMM354" s="1461"/>
      <c r="TMN354" s="1461"/>
      <c r="TMO354" s="1461"/>
      <c r="TMP354" s="1461"/>
      <c r="TMQ354" s="1461"/>
      <c r="TMR354" s="1461"/>
      <c r="TMS354" s="1461"/>
      <c r="TMT354" s="1461"/>
      <c r="TMU354" s="1461"/>
      <c r="TMV354" s="1461"/>
      <c r="TMW354" s="1461"/>
      <c r="TMX354" s="1461"/>
      <c r="TMY354" s="1461"/>
      <c r="TMZ354" s="1461"/>
      <c r="TNA354" s="1461"/>
      <c r="TNB354" s="1461"/>
      <c r="TNC354" s="1461"/>
      <c r="TND354" s="1461"/>
      <c r="TNE354" s="1461"/>
      <c r="TNF354" s="1461"/>
      <c r="TNG354" s="1461"/>
      <c r="TNH354" s="1461"/>
      <c r="TNI354" s="1461"/>
      <c r="TNJ354" s="1461"/>
      <c r="TNK354" s="1461"/>
      <c r="TNL354" s="1461"/>
      <c r="TNM354" s="1461"/>
      <c r="TNN354" s="1461"/>
      <c r="TNO354" s="1461"/>
      <c r="TNP354" s="1461"/>
      <c r="TNQ354" s="1461"/>
      <c r="TNR354" s="1461"/>
      <c r="TNS354" s="1461"/>
      <c r="TNT354" s="1461"/>
      <c r="TNU354" s="1461"/>
      <c r="TNV354" s="1461"/>
      <c r="TNW354" s="1461"/>
      <c r="TNX354" s="1461"/>
      <c r="TNY354" s="1461"/>
      <c r="TNZ354" s="1461"/>
      <c r="TOA354" s="1461"/>
      <c r="TOB354" s="1461"/>
      <c r="TOC354" s="1461"/>
      <c r="TOD354" s="1461"/>
      <c r="TOE354" s="1461"/>
      <c r="TOF354" s="1461"/>
      <c r="TOG354" s="1461"/>
      <c r="TOH354" s="1461"/>
      <c r="TOI354" s="1461"/>
      <c r="TOJ354" s="1461"/>
      <c r="TOK354" s="1461"/>
      <c r="TOL354" s="1461"/>
      <c r="TOM354" s="1461"/>
      <c r="TON354" s="1461"/>
      <c r="TOO354" s="1461"/>
      <c r="TOP354" s="1461"/>
      <c r="TOQ354" s="1461"/>
      <c r="TOR354" s="1461"/>
      <c r="TOS354" s="1461"/>
      <c r="TOT354" s="1461"/>
      <c r="TOU354" s="1461"/>
      <c r="TOV354" s="1461"/>
      <c r="TOW354" s="1461"/>
      <c r="TOX354" s="1461"/>
      <c r="TOY354" s="1461"/>
      <c r="TOZ354" s="1461"/>
      <c r="TPA354" s="1461"/>
      <c r="TPB354" s="1461"/>
      <c r="TPC354" s="1461"/>
      <c r="TPD354" s="1461"/>
      <c r="TPE354" s="1461"/>
      <c r="TPF354" s="1461"/>
      <c r="TPG354" s="1461"/>
      <c r="TPH354" s="1461"/>
      <c r="TPI354" s="1461"/>
      <c r="TPJ354" s="1461"/>
      <c r="TPK354" s="1461"/>
      <c r="TPL354" s="1461"/>
      <c r="TPM354" s="1461"/>
      <c r="TPN354" s="1461"/>
      <c r="TPO354" s="1461"/>
      <c r="TPP354" s="1461"/>
      <c r="TPQ354" s="1461"/>
      <c r="TPR354" s="1461"/>
      <c r="TPS354" s="1461"/>
      <c r="TPT354" s="1461"/>
      <c r="TPU354" s="1461"/>
      <c r="TPV354" s="1461"/>
      <c r="TPW354" s="1461"/>
      <c r="TPX354" s="1461"/>
      <c r="TPY354" s="1461"/>
      <c r="TPZ354" s="1461"/>
      <c r="TQA354" s="1461"/>
      <c r="TQB354" s="1461"/>
      <c r="TQC354" s="1461"/>
      <c r="TQD354" s="1461"/>
      <c r="TQE354" s="1461"/>
      <c r="TQF354" s="1461"/>
      <c r="TQG354" s="1461"/>
      <c r="TQH354" s="1461"/>
      <c r="TQI354" s="1461"/>
      <c r="TQJ354" s="1461"/>
      <c r="TQK354" s="1461"/>
      <c r="TQL354" s="1461"/>
      <c r="TQM354" s="1461"/>
      <c r="TQN354" s="1461"/>
      <c r="TQO354" s="1461"/>
      <c r="TQP354" s="1461"/>
      <c r="TQQ354" s="1461"/>
      <c r="TQR354" s="1461"/>
      <c r="TQS354" s="1461"/>
      <c r="TQT354" s="1461"/>
      <c r="TQU354" s="1461"/>
      <c r="TQV354" s="1461"/>
      <c r="TQW354" s="1461"/>
      <c r="TQX354" s="1461"/>
      <c r="TQY354" s="1461"/>
      <c r="TQZ354" s="1461"/>
      <c r="TRA354" s="1461"/>
      <c r="TRB354" s="1461"/>
      <c r="TRC354" s="1461"/>
      <c r="TRD354" s="1461"/>
      <c r="TRE354" s="1461"/>
      <c r="TRF354" s="1461"/>
      <c r="TRG354" s="1461"/>
      <c r="TRH354" s="1461"/>
      <c r="TRI354" s="1461"/>
      <c r="TRJ354" s="1461"/>
      <c r="TRK354" s="1461"/>
      <c r="TRL354" s="1461"/>
      <c r="TRM354" s="1461"/>
      <c r="TRN354" s="1461"/>
      <c r="TRO354" s="1461"/>
      <c r="TRP354" s="1461"/>
      <c r="TRQ354" s="1461"/>
      <c r="TRR354" s="1461"/>
      <c r="TRS354" s="1461"/>
      <c r="TRT354" s="1461"/>
      <c r="TRU354" s="1461"/>
      <c r="TRV354" s="1461"/>
      <c r="TRW354" s="1461"/>
      <c r="TRX354" s="1461"/>
      <c r="TRY354" s="1461"/>
      <c r="TRZ354" s="1461"/>
      <c r="TSA354" s="1461"/>
      <c r="TSB354" s="1461"/>
      <c r="TSC354" s="1461"/>
      <c r="TSD354" s="1461"/>
      <c r="TSE354" s="1461"/>
      <c r="TSF354" s="1461"/>
      <c r="TSG354" s="1461"/>
      <c r="TSH354" s="1461"/>
      <c r="TSI354" s="1461"/>
      <c r="TSJ354" s="1461"/>
      <c r="TSK354" s="1461"/>
      <c r="TSL354" s="1461"/>
      <c r="TSM354" s="1461"/>
      <c r="TSN354" s="1461"/>
      <c r="TSO354" s="1461"/>
      <c r="TSP354" s="1461"/>
      <c r="TSQ354" s="1461"/>
      <c r="TSR354" s="1461"/>
      <c r="TSS354" s="1461"/>
      <c r="TST354" s="1461"/>
      <c r="TSU354" s="1461"/>
      <c r="TSV354" s="1461"/>
      <c r="TSW354" s="1461"/>
      <c r="TSX354" s="1461"/>
      <c r="TSY354" s="1461"/>
      <c r="TSZ354" s="1461"/>
      <c r="TTA354" s="1461"/>
      <c r="TTB354" s="1461"/>
      <c r="TTC354" s="1461"/>
      <c r="TTD354" s="1461"/>
      <c r="TTE354" s="1461"/>
      <c r="TTF354" s="1461"/>
      <c r="TTG354" s="1461"/>
      <c r="TTH354" s="1461"/>
      <c r="TTI354" s="1461"/>
      <c r="TTJ354" s="1461"/>
      <c r="TTK354" s="1461"/>
      <c r="TTL354" s="1461"/>
      <c r="TTM354" s="1461"/>
      <c r="TTN354" s="1461"/>
      <c r="TTO354" s="1461"/>
      <c r="TTP354" s="1461"/>
      <c r="TTQ354" s="1461"/>
      <c r="TTR354" s="1461"/>
      <c r="TTS354" s="1461"/>
      <c r="TTT354" s="1461"/>
      <c r="TTU354" s="1461"/>
      <c r="TTV354" s="1461"/>
      <c r="TTW354" s="1461"/>
      <c r="TTX354" s="1461"/>
      <c r="TTY354" s="1461"/>
      <c r="TTZ354" s="1461"/>
      <c r="TUA354" s="1461"/>
      <c r="TUB354" s="1461"/>
      <c r="TUC354" s="1461"/>
      <c r="TUD354" s="1461"/>
      <c r="TUE354" s="1461"/>
      <c r="TUF354" s="1461"/>
      <c r="TUG354" s="1461"/>
      <c r="TUH354" s="1461"/>
      <c r="TUI354" s="1461"/>
      <c r="TUJ354" s="1461"/>
      <c r="TUK354" s="1461"/>
      <c r="TUL354" s="1461"/>
      <c r="TUM354" s="1461"/>
      <c r="TUN354" s="1461"/>
      <c r="TUO354" s="1461"/>
      <c r="TUP354" s="1461"/>
      <c r="TUQ354" s="1461"/>
      <c r="TUR354" s="1461"/>
      <c r="TUS354" s="1461"/>
      <c r="TUT354" s="1461"/>
      <c r="TUU354" s="1461"/>
      <c r="TUV354" s="1461"/>
      <c r="TUW354" s="1461"/>
      <c r="TUX354" s="1461"/>
      <c r="TUY354" s="1461"/>
      <c r="TUZ354" s="1461"/>
      <c r="TVA354" s="1461"/>
      <c r="TVB354" s="1461"/>
      <c r="TVC354" s="1461"/>
      <c r="TVD354" s="1461"/>
      <c r="TVE354" s="1461"/>
      <c r="TVF354" s="1461"/>
      <c r="TVG354" s="1461"/>
      <c r="TVH354" s="1461"/>
      <c r="TVI354" s="1461"/>
      <c r="TVJ354" s="1461"/>
      <c r="TVK354" s="1461"/>
      <c r="TVL354" s="1461"/>
      <c r="TVM354" s="1461"/>
      <c r="TVN354" s="1461"/>
      <c r="TVO354" s="1461"/>
      <c r="TVP354" s="1461"/>
      <c r="TVQ354" s="1461"/>
      <c r="TVR354" s="1461"/>
      <c r="TVS354" s="1461"/>
      <c r="TVT354" s="1461"/>
      <c r="TVU354" s="1461"/>
      <c r="TVV354" s="1461"/>
      <c r="TVW354" s="1461"/>
      <c r="TVX354" s="1461"/>
      <c r="TVY354" s="1461"/>
      <c r="TVZ354" s="1461"/>
      <c r="TWA354" s="1461"/>
      <c r="TWB354" s="1461"/>
      <c r="TWC354" s="1461"/>
      <c r="TWD354" s="1461"/>
      <c r="TWE354" s="1461"/>
      <c r="TWF354" s="1461"/>
      <c r="TWG354" s="1461"/>
      <c r="TWH354" s="1461"/>
      <c r="TWI354" s="1461"/>
      <c r="TWJ354" s="1461"/>
      <c r="TWK354" s="1461"/>
      <c r="TWL354" s="1461"/>
      <c r="TWM354" s="1461"/>
      <c r="TWN354" s="1461"/>
      <c r="TWO354" s="1461"/>
      <c r="TWP354" s="1461"/>
      <c r="TWQ354" s="1461"/>
      <c r="TWR354" s="1461"/>
      <c r="TWS354" s="1461"/>
      <c r="TWT354" s="1461"/>
      <c r="TWU354" s="1461"/>
      <c r="TWV354" s="1461"/>
      <c r="TWW354" s="1461"/>
      <c r="TWX354" s="1461"/>
      <c r="TWY354" s="1461"/>
      <c r="TWZ354" s="1461"/>
      <c r="TXA354" s="1461"/>
      <c r="TXB354" s="1461"/>
      <c r="TXC354" s="1461"/>
      <c r="TXD354" s="1461"/>
      <c r="TXE354" s="1461"/>
      <c r="TXF354" s="1461"/>
      <c r="TXG354" s="1461"/>
      <c r="TXH354" s="1461"/>
      <c r="TXI354" s="1461"/>
      <c r="TXJ354" s="1461"/>
      <c r="TXK354" s="1461"/>
      <c r="TXL354" s="1461"/>
      <c r="TXM354" s="1461"/>
      <c r="TXN354" s="1461"/>
      <c r="TXO354" s="1461"/>
      <c r="TXP354" s="1461"/>
      <c r="TXQ354" s="1461"/>
      <c r="TXR354" s="1461"/>
      <c r="TXS354" s="1461"/>
      <c r="TXT354" s="1461"/>
      <c r="TXU354" s="1461"/>
      <c r="TXV354" s="1461"/>
      <c r="TXW354" s="1461"/>
      <c r="TXX354" s="1461"/>
      <c r="TXY354" s="1461"/>
      <c r="TXZ354" s="1461"/>
      <c r="TYA354" s="1461"/>
      <c r="TYB354" s="1461"/>
      <c r="TYC354" s="1461"/>
      <c r="TYD354" s="1461"/>
      <c r="TYE354" s="1461"/>
      <c r="TYF354" s="1461"/>
      <c r="TYG354" s="1461"/>
      <c r="TYH354" s="1461"/>
      <c r="TYI354" s="1461"/>
      <c r="TYJ354" s="1461"/>
      <c r="TYK354" s="1461"/>
      <c r="TYL354" s="1461"/>
      <c r="TYM354" s="1461"/>
      <c r="TYN354" s="1461"/>
      <c r="TYO354" s="1461"/>
      <c r="TYP354" s="1461"/>
      <c r="TYQ354" s="1461"/>
      <c r="TYR354" s="1461"/>
      <c r="TYS354" s="1461"/>
      <c r="TYT354" s="1461"/>
      <c r="TYU354" s="1461"/>
      <c r="TYV354" s="1461"/>
      <c r="TYW354" s="1461"/>
      <c r="TYX354" s="1461"/>
      <c r="TYY354" s="1461"/>
      <c r="TYZ354" s="1461"/>
      <c r="TZA354" s="1461"/>
      <c r="TZB354" s="1461"/>
      <c r="TZC354" s="1461"/>
      <c r="TZD354" s="1461"/>
      <c r="TZE354" s="1461"/>
      <c r="TZF354" s="1461"/>
      <c r="TZG354" s="1461"/>
      <c r="TZH354" s="1461"/>
      <c r="TZI354" s="1461"/>
      <c r="TZJ354" s="1461"/>
      <c r="TZK354" s="1461"/>
      <c r="TZL354" s="1461"/>
      <c r="TZM354" s="1461"/>
      <c r="TZN354" s="1461"/>
      <c r="TZO354" s="1461"/>
      <c r="TZP354" s="1461"/>
      <c r="TZQ354" s="1461"/>
      <c r="TZR354" s="1461"/>
      <c r="TZS354" s="1461"/>
      <c r="TZT354" s="1461"/>
      <c r="TZU354" s="1461"/>
      <c r="TZV354" s="1461"/>
      <c r="TZW354" s="1461"/>
      <c r="TZX354" s="1461"/>
      <c r="TZY354" s="1461"/>
      <c r="TZZ354" s="1461"/>
      <c r="UAA354" s="1461"/>
      <c r="UAB354" s="1461"/>
      <c r="UAC354" s="1461"/>
      <c r="UAD354" s="1461"/>
      <c r="UAE354" s="1461"/>
      <c r="UAF354" s="1461"/>
      <c r="UAG354" s="1461"/>
      <c r="UAH354" s="1461"/>
      <c r="UAI354" s="1461"/>
      <c r="UAJ354" s="1461"/>
      <c r="UAK354" s="1461"/>
      <c r="UAL354" s="1461"/>
      <c r="UAM354" s="1461"/>
      <c r="UAN354" s="1461"/>
      <c r="UAO354" s="1461"/>
      <c r="UAP354" s="1461"/>
      <c r="UAQ354" s="1461"/>
      <c r="UAR354" s="1461"/>
      <c r="UAS354" s="1461"/>
      <c r="UAT354" s="1461"/>
      <c r="UAU354" s="1461"/>
      <c r="UAV354" s="1461"/>
      <c r="UAW354" s="1461"/>
      <c r="UAX354" s="1461"/>
      <c r="UAY354" s="1461"/>
      <c r="UAZ354" s="1461"/>
      <c r="UBA354" s="1461"/>
      <c r="UBB354" s="1461"/>
      <c r="UBC354" s="1461"/>
      <c r="UBD354" s="1461"/>
      <c r="UBE354" s="1461"/>
      <c r="UBF354" s="1461"/>
      <c r="UBG354" s="1461"/>
      <c r="UBH354" s="1461"/>
      <c r="UBI354" s="1461"/>
      <c r="UBJ354" s="1461"/>
      <c r="UBK354" s="1461"/>
      <c r="UBL354" s="1461"/>
      <c r="UBM354" s="1461"/>
      <c r="UBN354" s="1461"/>
      <c r="UBO354" s="1461"/>
      <c r="UBP354" s="1461"/>
      <c r="UBQ354" s="1461"/>
      <c r="UBR354" s="1461"/>
      <c r="UBS354" s="1461"/>
      <c r="UBT354" s="1461"/>
      <c r="UBU354" s="1461"/>
      <c r="UBV354" s="1461"/>
      <c r="UBW354" s="1461"/>
      <c r="UBX354" s="1461"/>
      <c r="UBY354" s="1461"/>
      <c r="UBZ354" s="1461"/>
      <c r="UCA354" s="1461"/>
      <c r="UCB354" s="1461"/>
      <c r="UCC354" s="1461"/>
      <c r="UCD354" s="1461"/>
      <c r="UCE354" s="1461"/>
      <c r="UCF354" s="1461"/>
      <c r="UCG354" s="1461"/>
      <c r="UCH354" s="1461"/>
      <c r="UCI354" s="1461"/>
      <c r="UCJ354" s="1461"/>
      <c r="UCK354" s="1461"/>
      <c r="UCL354" s="1461"/>
      <c r="UCM354" s="1461"/>
      <c r="UCN354" s="1461"/>
      <c r="UCO354" s="1461"/>
      <c r="UCP354" s="1461"/>
      <c r="UCQ354" s="1461"/>
      <c r="UCR354" s="1461"/>
      <c r="UCS354" s="1461"/>
      <c r="UCT354" s="1461"/>
      <c r="UCU354" s="1461"/>
      <c r="UCV354" s="1461"/>
      <c r="UCW354" s="1461"/>
      <c r="UCX354" s="1461"/>
      <c r="UCY354" s="1461"/>
      <c r="UCZ354" s="1461"/>
      <c r="UDA354" s="1461"/>
      <c r="UDB354" s="1461"/>
      <c r="UDC354" s="1461"/>
      <c r="UDD354" s="1461"/>
      <c r="UDE354" s="1461"/>
      <c r="UDF354" s="1461"/>
      <c r="UDG354" s="1461"/>
      <c r="UDH354" s="1461"/>
      <c r="UDI354" s="1461"/>
      <c r="UDJ354" s="1461"/>
      <c r="UDK354" s="1461"/>
      <c r="UDL354" s="1461"/>
      <c r="UDM354" s="1461"/>
      <c r="UDN354" s="1461"/>
      <c r="UDO354" s="1461"/>
      <c r="UDP354" s="1461"/>
      <c r="UDQ354" s="1461"/>
      <c r="UDR354" s="1461"/>
      <c r="UDS354" s="1461"/>
      <c r="UDT354" s="1461"/>
      <c r="UDU354" s="1461"/>
      <c r="UDV354" s="1461"/>
      <c r="UDW354" s="1461"/>
      <c r="UDX354" s="1461"/>
      <c r="UDY354" s="1461"/>
      <c r="UDZ354" s="1461"/>
      <c r="UEA354" s="1461"/>
      <c r="UEB354" s="1461"/>
      <c r="UEC354" s="1461"/>
      <c r="UED354" s="1461"/>
      <c r="UEE354" s="1461"/>
      <c r="UEF354" s="1461"/>
      <c r="UEG354" s="1461"/>
      <c r="UEH354" s="1461"/>
      <c r="UEI354" s="1461"/>
      <c r="UEJ354" s="1461"/>
      <c r="UEK354" s="1461"/>
      <c r="UEL354" s="1461"/>
      <c r="UEM354" s="1461"/>
      <c r="UEN354" s="1461"/>
      <c r="UEO354" s="1461"/>
      <c r="UEP354" s="1461"/>
      <c r="UEQ354" s="1461"/>
      <c r="UER354" s="1461"/>
      <c r="UES354" s="1461"/>
      <c r="UET354" s="1461"/>
      <c r="UEU354" s="1461"/>
      <c r="UEV354" s="1461"/>
      <c r="UEW354" s="1461"/>
      <c r="UEX354" s="1461"/>
      <c r="UEY354" s="1461"/>
      <c r="UEZ354" s="1461"/>
      <c r="UFA354" s="1461"/>
      <c r="UFB354" s="1461"/>
      <c r="UFC354" s="1461"/>
      <c r="UFD354" s="1461"/>
      <c r="UFE354" s="1461"/>
      <c r="UFF354" s="1461"/>
      <c r="UFG354" s="1461"/>
      <c r="UFH354" s="1461"/>
      <c r="UFI354" s="1461"/>
      <c r="UFJ354" s="1461"/>
      <c r="UFK354" s="1461"/>
      <c r="UFL354" s="1461"/>
      <c r="UFM354" s="1461"/>
      <c r="UFN354" s="1461"/>
      <c r="UFO354" s="1461"/>
      <c r="UFP354" s="1461"/>
      <c r="UFQ354" s="1461"/>
      <c r="UFR354" s="1461"/>
      <c r="UFS354" s="1461"/>
      <c r="UFT354" s="1461"/>
      <c r="UFU354" s="1461"/>
      <c r="UFV354" s="1461"/>
      <c r="UFW354" s="1461"/>
      <c r="UFX354" s="1461"/>
      <c r="UFY354" s="1461"/>
      <c r="UFZ354" s="1461"/>
      <c r="UGA354" s="1461"/>
      <c r="UGB354" s="1461"/>
      <c r="UGC354" s="1461"/>
      <c r="UGD354" s="1461"/>
      <c r="UGE354" s="1461"/>
      <c r="UGF354" s="1461"/>
      <c r="UGG354" s="1461"/>
      <c r="UGH354" s="1461"/>
      <c r="UGI354" s="1461"/>
      <c r="UGJ354" s="1461"/>
      <c r="UGK354" s="1461"/>
      <c r="UGL354" s="1461"/>
      <c r="UGM354" s="1461"/>
      <c r="UGN354" s="1461"/>
      <c r="UGO354" s="1461"/>
      <c r="UGP354" s="1461"/>
      <c r="UGQ354" s="1461"/>
      <c r="UGR354" s="1461"/>
      <c r="UGS354" s="1461"/>
      <c r="UGT354" s="1461"/>
      <c r="UGU354" s="1461"/>
      <c r="UGV354" s="1461"/>
      <c r="UGW354" s="1461"/>
      <c r="UGX354" s="1461"/>
      <c r="UGY354" s="1461"/>
      <c r="UGZ354" s="1461"/>
      <c r="UHA354" s="1461"/>
      <c r="UHB354" s="1461"/>
      <c r="UHC354" s="1461"/>
      <c r="UHD354" s="1461"/>
      <c r="UHE354" s="1461"/>
      <c r="UHF354" s="1461"/>
      <c r="UHG354" s="1461"/>
      <c r="UHH354" s="1461"/>
      <c r="UHI354" s="1461"/>
      <c r="UHJ354" s="1461"/>
      <c r="UHK354" s="1461"/>
      <c r="UHL354" s="1461"/>
      <c r="UHM354" s="1461"/>
      <c r="UHN354" s="1461"/>
      <c r="UHO354" s="1461"/>
      <c r="UHP354" s="1461"/>
      <c r="UHQ354" s="1461"/>
      <c r="UHR354" s="1461"/>
      <c r="UHS354" s="1461"/>
      <c r="UHT354" s="1461"/>
      <c r="UHU354" s="1461"/>
      <c r="UHV354" s="1461"/>
      <c r="UHW354" s="1461"/>
      <c r="UHX354" s="1461"/>
      <c r="UHY354" s="1461"/>
      <c r="UHZ354" s="1461"/>
      <c r="UIA354" s="1461"/>
      <c r="UIB354" s="1461"/>
      <c r="UIC354" s="1461"/>
      <c r="UID354" s="1461"/>
      <c r="UIE354" s="1461"/>
      <c r="UIF354" s="1461"/>
      <c r="UIG354" s="1461"/>
      <c r="UIH354" s="1461"/>
      <c r="UII354" s="1461"/>
      <c r="UIJ354" s="1461"/>
      <c r="UIK354" s="1461"/>
      <c r="UIL354" s="1461"/>
      <c r="UIM354" s="1461"/>
      <c r="UIN354" s="1461"/>
      <c r="UIO354" s="1461"/>
      <c r="UIP354" s="1461"/>
      <c r="UIQ354" s="1461"/>
      <c r="UIR354" s="1461"/>
      <c r="UIS354" s="1461"/>
      <c r="UIT354" s="1461"/>
      <c r="UIU354" s="1461"/>
      <c r="UIV354" s="1461"/>
      <c r="UIW354" s="1461"/>
      <c r="UIX354" s="1461"/>
      <c r="UIY354" s="1461"/>
      <c r="UIZ354" s="1461"/>
      <c r="UJA354" s="1461"/>
      <c r="UJB354" s="1461"/>
      <c r="UJC354" s="1461"/>
      <c r="UJD354" s="1461"/>
      <c r="UJE354" s="1461"/>
      <c r="UJF354" s="1461"/>
      <c r="UJG354" s="1461"/>
      <c r="UJH354" s="1461"/>
      <c r="UJI354" s="1461"/>
      <c r="UJJ354" s="1461"/>
      <c r="UJK354" s="1461"/>
      <c r="UJL354" s="1461"/>
      <c r="UJM354" s="1461"/>
      <c r="UJN354" s="1461"/>
      <c r="UJO354" s="1461"/>
      <c r="UJP354" s="1461"/>
      <c r="UJQ354" s="1461"/>
      <c r="UJR354" s="1461"/>
      <c r="UJS354" s="1461"/>
      <c r="UJT354" s="1461"/>
      <c r="UJU354" s="1461"/>
      <c r="UJV354" s="1461"/>
      <c r="UJW354" s="1461"/>
      <c r="UJX354" s="1461"/>
      <c r="UJY354" s="1461"/>
      <c r="UJZ354" s="1461"/>
      <c r="UKA354" s="1461"/>
      <c r="UKB354" s="1461"/>
      <c r="UKC354" s="1461"/>
      <c r="UKD354" s="1461"/>
      <c r="UKE354" s="1461"/>
      <c r="UKF354" s="1461"/>
      <c r="UKG354" s="1461"/>
      <c r="UKH354" s="1461"/>
      <c r="UKI354" s="1461"/>
      <c r="UKJ354" s="1461"/>
      <c r="UKK354" s="1461"/>
      <c r="UKL354" s="1461"/>
      <c r="UKM354" s="1461"/>
      <c r="UKN354" s="1461"/>
      <c r="UKO354" s="1461"/>
      <c r="UKP354" s="1461"/>
      <c r="UKQ354" s="1461"/>
      <c r="UKR354" s="1461"/>
      <c r="UKS354" s="1461"/>
      <c r="UKT354" s="1461"/>
      <c r="UKU354" s="1461"/>
      <c r="UKV354" s="1461"/>
      <c r="UKW354" s="1461"/>
      <c r="UKX354" s="1461"/>
      <c r="UKY354" s="1461"/>
      <c r="UKZ354" s="1461"/>
      <c r="ULA354" s="1461"/>
      <c r="ULB354" s="1461"/>
      <c r="ULC354" s="1461"/>
      <c r="ULD354" s="1461"/>
      <c r="ULE354" s="1461"/>
      <c r="ULF354" s="1461"/>
      <c r="ULG354" s="1461"/>
      <c r="ULH354" s="1461"/>
      <c r="ULI354" s="1461"/>
      <c r="ULJ354" s="1461"/>
      <c r="ULK354" s="1461"/>
      <c r="ULL354" s="1461"/>
      <c r="ULM354" s="1461"/>
      <c r="ULN354" s="1461"/>
      <c r="ULO354" s="1461"/>
      <c r="ULP354" s="1461"/>
      <c r="ULQ354" s="1461"/>
      <c r="ULR354" s="1461"/>
      <c r="ULS354" s="1461"/>
      <c r="ULT354" s="1461"/>
      <c r="ULU354" s="1461"/>
      <c r="ULV354" s="1461"/>
      <c r="ULW354" s="1461"/>
      <c r="ULX354" s="1461"/>
      <c r="ULY354" s="1461"/>
      <c r="ULZ354" s="1461"/>
      <c r="UMA354" s="1461"/>
      <c r="UMB354" s="1461"/>
      <c r="UMC354" s="1461"/>
      <c r="UMD354" s="1461"/>
      <c r="UME354" s="1461"/>
      <c r="UMF354" s="1461"/>
      <c r="UMG354" s="1461"/>
      <c r="UMH354" s="1461"/>
      <c r="UMI354" s="1461"/>
      <c r="UMJ354" s="1461"/>
      <c r="UMK354" s="1461"/>
      <c r="UML354" s="1461"/>
      <c r="UMM354" s="1461"/>
      <c r="UMN354" s="1461"/>
      <c r="UMO354" s="1461"/>
      <c r="UMP354" s="1461"/>
      <c r="UMQ354" s="1461"/>
      <c r="UMR354" s="1461"/>
      <c r="UMS354" s="1461"/>
      <c r="UMT354" s="1461"/>
      <c r="UMU354" s="1461"/>
      <c r="UMV354" s="1461"/>
      <c r="UMW354" s="1461"/>
      <c r="UMX354" s="1461"/>
      <c r="UMY354" s="1461"/>
      <c r="UMZ354" s="1461"/>
      <c r="UNA354" s="1461"/>
      <c r="UNB354" s="1461"/>
      <c r="UNC354" s="1461"/>
      <c r="UND354" s="1461"/>
      <c r="UNE354" s="1461"/>
      <c r="UNF354" s="1461"/>
      <c r="UNG354" s="1461"/>
      <c r="UNH354" s="1461"/>
      <c r="UNI354" s="1461"/>
      <c r="UNJ354" s="1461"/>
      <c r="UNK354" s="1461"/>
      <c r="UNL354" s="1461"/>
      <c r="UNM354" s="1461"/>
      <c r="UNN354" s="1461"/>
      <c r="UNO354" s="1461"/>
      <c r="UNP354" s="1461"/>
      <c r="UNQ354" s="1461"/>
      <c r="UNR354" s="1461"/>
      <c r="UNS354" s="1461"/>
      <c r="UNT354" s="1461"/>
      <c r="UNU354" s="1461"/>
      <c r="UNV354" s="1461"/>
      <c r="UNW354" s="1461"/>
      <c r="UNX354" s="1461"/>
      <c r="UNY354" s="1461"/>
      <c r="UNZ354" s="1461"/>
      <c r="UOA354" s="1461"/>
      <c r="UOB354" s="1461"/>
      <c r="UOC354" s="1461"/>
      <c r="UOD354" s="1461"/>
      <c r="UOE354" s="1461"/>
      <c r="UOF354" s="1461"/>
      <c r="UOG354" s="1461"/>
      <c r="UOH354" s="1461"/>
      <c r="UOI354" s="1461"/>
      <c r="UOJ354" s="1461"/>
      <c r="UOK354" s="1461"/>
      <c r="UOL354" s="1461"/>
      <c r="UOM354" s="1461"/>
      <c r="UON354" s="1461"/>
      <c r="UOO354" s="1461"/>
      <c r="UOP354" s="1461"/>
      <c r="UOQ354" s="1461"/>
      <c r="UOR354" s="1461"/>
      <c r="UOS354" s="1461"/>
      <c r="UOT354" s="1461"/>
      <c r="UOU354" s="1461"/>
      <c r="UOV354" s="1461"/>
      <c r="UOW354" s="1461"/>
      <c r="UOX354" s="1461"/>
      <c r="UOY354" s="1461"/>
      <c r="UOZ354" s="1461"/>
      <c r="UPA354" s="1461"/>
      <c r="UPB354" s="1461"/>
      <c r="UPC354" s="1461"/>
      <c r="UPD354" s="1461"/>
      <c r="UPE354" s="1461"/>
      <c r="UPF354" s="1461"/>
      <c r="UPG354" s="1461"/>
      <c r="UPH354" s="1461"/>
      <c r="UPI354" s="1461"/>
      <c r="UPJ354" s="1461"/>
      <c r="UPK354" s="1461"/>
      <c r="UPL354" s="1461"/>
      <c r="UPM354" s="1461"/>
      <c r="UPN354" s="1461"/>
      <c r="UPO354" s="1461"/>
      <c r="UPP354" s="1461"/>
      <c r="UPQ354" s="1461"/>
      <c r="UPR354" s="1461"/>
      <c r="UPS354" s="1461"/>
      <c r="UPT354" s="1461"/>
      <c r="UPU354" s="1461"/>
      <c r="UPV354" s="1461"/>
      <c r="UPW354" s="1461"/>
      <c r="UPX354" s="1461"/>
      <c r="UPY354" s="1461"/>
      <c r="UPZ354" s="1461"/>
      <c r="UQA354" s="1461"/>
      <c r="UQB354" s="1461"/>
      <c r="UQC354" s="1461"/>
      <c r="UQD354" s="1461"/>
      <c r="UQE354" s="1461"/>
      <c r="UQF354" s="1461"/>
      <c r="UQG354" s="1461"/>
      <c r="UQH354" s="1461"/>
      <c r="UQI354" s="1461"/>
      <c r="UQJ354" s="1461"/>
      <c r="UQK354" s="1461"/>
      <c r="UQL354" s="1461"/>
      <c r="UQM354" s="1461"/>
      <c r="UQN354" s="1461"/>
      <c r="UQO354" s="1461"/>
      <c r="UQP354" s="1461"/>
      <c r="UQQ354" s="1461"/>
      <c r="UQR354" s="1461"/>
      <c r="UQS354" s="1461"/>
      <c r="UQT354" s="1461"/>
      <c r="UQU354" s="1461"/>
      <c r="UQV354" s="1461"/>
      <c r="UQW354" s="1461"/>
      <c r="UQX354" s="1461"/>
      <c r="UQY354" s="1461"/>
      <c r="UQZ354" s="1461"/>
      <c r="URA354" s="1461"/>
      <c r="URB354" s="1461"/>
      <c r="URC354" s="1461"/>
      <c r="URD354" s="1461"/>
      <c r="URE354" s="1461"/>
      <c r="URF354" s="1461"/>
      <c r="URG354" s="1461"/>
      <c r="URH354" s="1461"/>
      <c r="URI354" s="1461"/>
      <c r="URJ354" s="1461"/>
      <c r="URK354" s="1461"/>
      <c r="URL354" s="1461"/>
      <c r="URM354" s="1461"/>
      <c r="URN354" s="1461"/>
      <c r="URO354" s="1461"/>
      <c r="URP354" s="1461"/>
      <c r="URQ354" s="1461"/>
      <c r="URR354" s="1461"/>
      <c r="URS354" s="1461"/>
      <c r="URT354" s="1461"/>
      <c r="URU354" s="1461"/>
      <c r="URV354" s="1461"/>
      <c r="URW354" s="1461"/>
      <c r="URX354" s="1461"/>
      <c r="URY354" s="1461"/>
      <c r="URZ354" s="1461"/>
      <c r="USA354" s="1461"/>
      <c r="USB354" s="1461"/>
      <c r="USC354" s="1461"/>
      <c r="USD354" s="1461"/>
      <c r="USE354" s="1461"/>
      <c r="USF354" s="1461"/>
      <c r="USG354" s="1461"/>
      <c r="USH354" s="1461"/>
      <c r="USI354" s="1461"/>
      <c r="USJ354" s="1461"/>
      <c r="USK354" s="1461"/>
      <c r="USL354" s="1461"/>
      <c r="USM354" s="1461"/>
      <c r="USN354" s="1461"/>
      <c r="USO354" s="1461"/>
      <c r="USP354" s="1461"/>
      <c r="USQ354" s="1461"/>
      <c r="USR354" s="1461"/>
      <c r="USS354" s="1461"/>
      <c r="UST354" s="1461"/>
      <c r="USU354" s="1461"/>
      <c r="USV354" s="1461"/>
      <c r="USW354" s="1461"/>
      <c r="USX354" s="1461"/>
      <c r="USY354" s="1461"/>
      <c r="USZ354" s="1461"/>
      <c r="UTA354" s="1461"/>
      <c r="UTB354" s="1461"/>
      <c r="UTC354" s="1461"/>
      <c r="UTD354" s="1461"/>
      <c r="UTE354" s="1461"/>
      <c r="UTF354" s="1461"/>
      <c r="UTG354" s="1461"/>
      <c r="UTH354" s="1461"/>
      <c r="UTI354" s="1461"/>
      <c r="UTJ354" s="1461"/>
      <c r="UTK354" s="1461"/>
      <c r="UTL354" s="1461"/>
      <c r="UTM354" s="1461"/>
      <c r="UTN354" s="1461"/>
      <c r="UTO354" s="1461"/>
      <c r="UTP354" s="1461"/>
      <c r="UTQ354" s="1461"/>
      <c r="UTR354" s="1461"/>
      <c r="UTS354" s="1461"/>
      <c r="UTT354" s="1461"/>
      <c r="UTU354" s="1461"/>
      <c r="UTV354" s="1461"/>
      <c r="UTW354" s="1461"/>
      <c r="UTX354" s="1461"/>
      <c r="UTY354" s="1461"/>
      <c r="UTZ354" s="1461"/>
      <c r="UUA354" s="1461"/>
      <c r="UUB354" s="1461"/>
      <c r="UUC354" s="1461"/>
      <c r="UUD354" s="1461"/>
      <c r="UUE354" s="1461"/>
      <c r="UUF354" s="1461"/>
      <c r="UUG354" s="1461"/>
      <c r="UUH354" s="1461"/>
      <c r="UUI354" s="1461"/>
      <c r="UUJ354" s="1461"/>
      <c r="UUK354" s="1461"/>
      <c r="UUL354" s="1461"/>
      <c r="UUM354" s="1461"/>
      <c r="UUN354" s="1461"/>
      <c r="UUO354" s="1461"/>
      <c r="UUP354" s="1461"/>
      <c r="UUQ354" s="1461"/>
      <c r="UUR354" s="1461"/>
      <c r="UUS354" s="1461"/>
      <c r="UUT354" s="1461"/>
      <c r="UUU354" s="1461"/>
      <c r="UUV354" s="1461"/>
      <c r="UUW354" s="1461"/>
      <c r="UUX354" s="1461"/>
      <c r="UUY354" s="1461"/>
      <c r="UUZ354" s="1461"/>
      <c r="UVA354" s="1461"/>
      <c r="UVB354" s="1461"/>
      <c r="UVC354" s="1461"/>
      <c r="UVD354" s="1461"/>
      <c r="UVE354" s="1461"/>
      <c r="UVF354" s="1461"/>
      <c r="UVG354" s="1461"/>
      <c r="UVH354" s="1461"/>
      <c r="UVI354" s="1461"/>
      <c r="UVJ354" s="1461"/>
      <c r="UVK354" s="1461"/>
      <c r="UVL354" s="1461"/>
      <c r="UVM354" s="1461"/>
      <c r="UVN354" s="1461"/>
      <c r="UVO354" s="1461"/>
      <c r="UVP354" s="1461"/>
      <c r="UVQ354" s="1461"/>
      <c r="UVR354" s="1461"/>
      <c r="UVS354" s="1461"/>
      <c r="UVT354" s="1461"/>
      <c r="UVU354" s="1461"/>
      <c r="UVV354" s="1461"/>
      <c r="UVW354" s="1461"/>
      <c r="UVX354" s="1461"/>
      <c r="UVY354" s="1461"/>
      <c r="UVZ354" s="1461"/>
      <c r="UWA354" s="1461"/>
      <c r="UWB354" s="1461"/>
      <c r="UWC354" s="1461"/>
      <c r="UWD354" s="1461"/>
      <c r="UWE354" s="1461"/>
      <c r="UWF354" s="1461"/>
      <c r="UWG354" s="1461"/>
      <c r="UWH354" s="1461"/>
      <c r="UWI354" s="1461"/>
      <c r="UWJ354" s="1461"/>
      <c r="UWK354" s="1461"/>
      <c r="UWL354" s="1461"/>
      <c r="UWM354" s="1461"/>
      <c r="UWN354" s="1461"/>
      <c r="UWO354" s="1461"/>
      <c r="UWP354" s="1461"/>
      <c r="UWQ354" s="1461"/>
      <c r="UWR354" s="1461"/>
      <c r="UWS354" s="1461"/>
      <c r="UWT354" s="1461"/>
      <c r="UWU354" s="1461"/>
      <c r="UWV354" s="1461"/>
      <c r="UWW354" s="1461"/>
      <c r="UWX354" s="1461"/>
      <c r="UWY354" s="1461"/>
      <c r="UWZ354" s="1461"/>
      <c r="UXA354" s="1461"/>
      <c r="UXB354" s="1461"/>
      <c r="UXC354" s="1461"/>
      <c r="UXD354" s="1461"/>
      <c r="UXE354" s="1461"/>
      <c r="UXF354" s="1461"/>
      <c r="UXG354" s="1461"/>
      <c r="UXH354" s="1461"/>
      <c r="UXI354" s="1461"/>
      <c r="UXJ354" s="1461"/>
      <c r="UXK354" s="1461"/>
      <c r="UXL354" s="1461"/>
      <c r="UXM354" s="1461"/>
      <c r="UXN354" s="1461"/>
      <c r="UXO354" s="1461"/>
      <c r="UXP354" s="1461"/>
      <c r="UXQ354" s="1461"/>
      <c r="UXR354" s="1461"/>
      <c r="UXS354" s="1461"/>
      <c r="UXT354" s="1461"/>
      <c r="UXU354" s="1461"/>
      <c r="UXV354" s="1461"/>
      <c r="UXW354" s="1461"/>
      <c r="UXX354" s="1461"/>
      <c r="UXY354" s="1461"/>
      <c r="UXZ354" s="1461"/>
      <c r="UYA354" s="1461"/>
      <c r="UYB354" s="1461"/>
      <c r="UYC354" s="1461"/>
      <c r="UYD354" s="1461"/>
      <c r="UYE354" s="1461"/>
      <c r="UYF354" s="1461"/>
      <c r="UYG354" s="1461"/>
      <c r="UYH354" s="1461"/>
      <c r="UYI354" s="1461"/>
      <c r="UYJ354" s="1461"/>
      <c r="UYK354" s="1461"/>
      <c r="UYL354" s="1461"/>
      <c r="UYM354" s="1461"/>
      <c r="UYN354" s="1461"/>
      <c r="UYO354" s="1461"/>
      <c r="UYP354" s="1461"/>
      <c r="UYQ354" s="1461"/>
      <c r="UYR354" s="1461"/>
      <c r="UYS354" s="1461"/>
      <c r="UYT354" s="1461"/>
      <c r="UYU354" s="1461"/>
      <c r="UYV354" s="1461"/>
      <c r="UYW354" s="1461"/>
      <c r="UYX354" s="1461"/>
      <c r="UYY354" s="1461"/>
      <c r="UYZ354" s="1461"/>
      <c r="UZA354" s="1461"/>
      <c r="UZB354" s="1461"/>
      <c r="UZC354" s="1461"/>
      <c r="UZD354" s="1461"/>
      <c r="UZE354" s="1461"/>
      <c r="UZF354" s="1461"/>
      <c r="UZG354" s="1461"/>
      <c r="UZH354" s="1461"/>
      <c r="UZI354" s="1461"/>
      <c r="UZJ354" s="1461"/>
      <c r="UZK354" s="1461"/>
      <c r="UZL354" s="1461"/>
      <c r="UZM354" s="1461"/>
      <c r="UZN354" s="1461"/>
      <c r="UZO354" s="1461"/>
      <c r="UZP354" s="1461"/>
      <c r="UZQ354" s="1461"/>
      <c r="UZR354" s="1461"/>
      <c r="UZS354" s="1461"/>
      <c r="UZT354" s="1461"/>
      <c r="UZU354" s="1461"/>
      <c r="UZV354" s="1461"/>
      <c r="UZW354" s="1461"/>
      <c r="UZX354" s="1461"/>
      <c r="UZY354" s="1461"/>
      <c r="UZZ354" s="1461"/>
      <c r="VAA354" s="1461"/>
      <c r="VAB354" s="1461"/>
      <c r="VAC354" s="1461"/>
      <c r="VAD354" s="1461"/>
      <c r="VAE354" s="1461"/>
      <c r="VAF354" s="1461"/>
      <c r="VAG354" s="1461"/>
      <c r="VAH354" s="1461"/>
      <c r="VAI354" s="1461"/>
      <c r="VAJ354" s="1461"/>
      <c r="VAK354" s="1461"/>
      <c r="VAL354" s="1461"/>
      <c r="VAM354" s="1461"/>
      <c r="VAN354" s="1461"/>
      <c r="VAO354" s="1461"/>
      <c r="VAP354" s="1461"/>
      <c r="VAQ354" s="1461"/>
      <c r="VAR354" s="1461"/>
      <c r="VAS354" s="1461"/>
      <c r="VAT354" s="1461"/>
      <c r="VAU354" s="1461"/>
      <c r="VAV354" s="1461"/>
      <c r="VAW354" s="1461"/>
      <c r="VAX354" s="1461"/>
      <c r="VAY354" s="1461"/>
      <c r="VAZ354" s="1461"/>
      <c r="VBA354" s="1461"/>
      <c r="VBB354" s="1461"/>
      <c r="VBC354" s="1461"/>
      <c r="VBD354" s="1461"/>
      <c r="VBE354" s="1461"/>
      <c r="VBF354" s="1461"/>
      <c r="VBG354" s="1461"/>
      <c r="VBH354" s="1461"/>
      <c r="VBI354" s="1461"/>
      <c r="VBJ354" s="1461"/>
      <c r="VBK354" s="1461"/>
      <c r="VBL354" s="1461"/>
      <c r="VBM354" s="1461"/>
      <c r="VBN354" s="1461"/>
      <c r="VBO354" s="1461"/>
      <c r="VBP354" s="1461"/>
      <c r="VBQ354" s="1461"/>
      <c r="VBR354" s="1461"/>
      <c r="VBS354" s="1461"/>
      <c r="VBT354" s="1461"/>
      <c r="VBU354" s="1461"/>
      <c r="VBV354" s="1461"/>
      <c r="VBW354" s="1461"/>
      <c r="VBX354" s="1461"/>
      <c r="VBY354" s="1461"/>
      <c r="VBZ354" s="1461"/>
      <c r="VCA354" s="1461"/>
      <c r="VCB354" s="1461"/>
      <c r="VCC354" s="1461"/>
      <c r="VCD354" s="1461"/>
      <c r="VCE354" s="1461"/>
      <c r="VCF354" s="1461"/>
      <c r="VCG354" s="1461"/>
      <c r="VCH354" s="1461"/>
      <c r="VCI354" s="1461"/>
      <c r="VCJ354" s="1461"/>
      <c r="VCK354" s="1461"/>
      <c r="VCL354" s="1461"/>
      <c r="VCM354" s="1461"/>
      <c r="VCN354" s="1461"/>
      <c r="VCO354" s="1461"/>
      <c r="VCP354" s="1461"/>
      <c r="VCQ354" s="1461"/>
      <c r="VCR354" s="1461"/>
      <c r="VCS354" s="1461"/>
      <c r="VCT354" s="1461"/>
      <c r="VCU354" s="1461"/>
      <c r="VCV354" s="1461"/>
      <c r="VCW354" s="1461"/>
      <c r="VCX354" s="1461"/>
      <c r="VCY354" s="1461"/>
      <c r="VCZ354" s="1461"/>
      <c r="VDA354" s="1461"/>
      <c r="VDB354" s="1461"/>
      <c r="VDC354" s="1461"/>
      <c r="VDD354" s="1461"/>
      <c r="VDE354" s="1461"/>
      <c r="VDF354" s="1461"/>
      <c r="VDG354" s="1461"/>
      <c r="VDH354" s="1461"/>
      <c r="VDI354" s="1461"/>
      <c r="VDJ354" s="1461"/>
      <c r="VDK354" s="1461"/>
      <c r="VDL354" s="1461"/>
      <c r="VDM354" s="1461"/>
      <c r="VDN354" s="1461"/>
      <c r="VDO354" s="1461"/>
      <c r="VDP354" s="1461"/>
      <c r="VDQ354" s="1461"/>
      <c r="VDR354" s="1461"/>
      <c r="VDS354" s="1461"/>
      <c r="VDT354" s="1461"/>
      <c r="VDU354" s="1461"/>
      <c r="VDV354" s="1461"/>
      <c r="VDW354" s="1461"/>
      <c r="VDX354" s="1461"/>
      <c r="VDY354" s="1461"/>
      <c r="VDZ354" s="1461"/>
      <c r="VEA354" s="1461"/>
      <c r="VEB354" s="1461"/>
      <c r="VEC354" s="1461"/>
      <c r="VED354" s="1461"/>
      <c r="VEE354" s="1461"/>
      <c r="VEF354" s="1461"/>
      <c r="VEG354" s="1461"/>
      <c r="VEH354" s="1461"/>
      <c r="VEI354" s="1461"/>
      <c r="VEJ354" s="1461"/>
      <c r="VEK354" s="1461"/>
      <c r="VEL354" s="1461"/>
      <c r="VEM354" s="1461"/>
      <c r="VEN354" s="1461"/>
      <c r="VEO354" s="1461"/>
      <c r="VEP354" s="1461"/>
      <c r="VEQ354" s="1461"/>
      <c r="VER354" s="1461"/>
      <c r="VES354" s="1461"/>
      <c r="VET354" s="1461"/>
      <c r="VEU354" s="1461"/>
      <c r="VEV354" s="1461"/>
      <c r="VEW354" s="1461"/>
      <c r="VEX354" s="1461"/>
      <c r="VEY354" s="1461"/>
      <c r="VEZ354" s="1461"/>
      <c r="VFA354" s="1461"/>
      <c r="VFB354" s="1461"/>
      <c r="VFC354" s="1461"/>
      <c r="VFD354" s="1461"/>
      <c r="VFE354" s="1461"/>
      <c r="VFF354" s="1461"/>
      <c r="VFG354" s="1461"/>
      <c r="VFH354" s="1461"/>
      <c r="VFI354" s="1461"/>
      <c r="VFJ354" s="1461"/>
      <c r="VFK354" s="1461"/>
      <c r="VFL354" s="1461"/>
      <c r="VFM354" s="1461"/>
      <c r="VFN354" s="1461"/>
      <c r="VFO354" s="1461"/>
      <c r="VFP354" s="1461"/>
      <c r="VFQ354" s="1461"/>
      <c r="VFR354" s="1461"/>
      <c r="VFS354" s="1461"/>
      <c r="VFT354" s="1461"/>
      <c r="VFU354" s="1461"/>
      <c r="VFV354" s="1461"/>
      <c r="VFW354" s="1461"/>
      <c r="VFX354" s="1461"/>
      <c r="VFY354" s="1461"/>
      <c r="VFZ354" s="1461"/>
      <c r="VGA354" s="1461"/>
      <c r="VGB354" s="1461"/>
      <c r="VGC354" s="1461"/>
      <c r="VGD354" s="1461"/>
      <c r="VGE354" s="1461"/>
      <c r="VGF354" s="1461"/>
      <c r="VGG354" s="1461"/>
      <c r="VGH354" s="1461"/>
      <c r="VGI354" s="1461"/>
      <c r="VGJ354" s="1461"/>
      <c r="VGK354" s="1461"/>
      <c r="VGL354" s="1461"/>
      <c r="VGM354" s="1461"/>
      <c r="VGN354" s="1461"/>
      <c r="VGO354" s="1461"/>
      <c r="VGP354" s="1461"/>
      <c r="VGQ354" s="1461"/>
      <c r="VGR354" s="1461"/>
      <c r="VGS354" s="1461"/>
      <c r="VGT354" s="1461"/>
      <c r="VGU354" s="1461"/>
      <c r="VGV354" s="1461"/>
      <c r="VGW354" s="1461"/>
      <c r="VGX354" s="1461"/>
      <c r="VGY354" s="1461"/>
      <c r="VGZ354" s="1461"/>
      <c r="VHA354" s="1461"/>
      <c r="VHB354" s="1461"/>
      <c r="VHC354" s="1461"/>
      <c r="VHD354" s="1461"/>
      <c r="VHE354" s="1461"/>
      <c r="VHF354" s="1461"/>
      <c r="VHG354" s="1461"/>
      <c r="VHH354" s="1461"/>
      <c r="VHI354" s="1461"/>
      <c r="VHJ354" s="1461"/>
      <c r="VHK354" s="1461"/>
      <c r="VHL354" s="1461"/>
      <c r="VHM354" s="1461"/>
      <c r="VHN354" s="1461"/>
      <c r="VHO354" s="1461"/>
      <c r="VHP354" s="1461"/>
      <c r="VHQ354" s="1461"/>
      <c r="VHR354" s="1461"/>
      <c r="VHS354" s="1461"/>
      <c r="VHT354" s="1461"/>
      <c r="VHU354" s="1461"/>
      <c r="VHV354" s="1461"/>
      <c r="VHW354" s="1461"/>
      <c r="VHX354" s="1461"/>
      <c r="VHY354" s="1461"/>
      <c r="VHZ354" s="1461"/>
      <c r="VIA354" s="1461"/>
      <c r="VIB354" s="1461"/>
      <c r="VIC354" s="1461"/>
      <c r="VID354" s="1461"/>
      <c r="VIE354" s="1461"/>
      <c r="VIF354" s="1461"/>
      <c r="VIG354" s="1461"/>
      <c r="VIH354" s="1461"/>
      <c r="VII354" s="1461"/>
      <c r="VIJ354" s="1461"/>
      <c r="VIK354" s="1461"/>
      <c r="VIL354" s="1461"/>
      <c r="VIM354" s="1461"/>
      <c r="VIN354" s="1461"/>
      <c r="VIO354" s="1461"/>
      <c r="VIP354" s="1461"/>
      <c r="VIQ354" s="1461"/>
      <c r="VIR354" s="1461"/>
      <c r="VIS354" s="1461"/>
      <c r="VIT354" s="1461"/>
      <c r="VIU354" s="1461"/>
      <c r="VIV354" s="1461"/>
      <c r="VIW354" s="1461"/>
      <c r="VIX354" s="1461"/>
      <c r="VIY354" s="1461"/>
      <c r="VIZ354" s="1461"/>
      <c r="VJA354" s="1461"/>
      <c r="VJB354" s="1461"/>
      <c r="VJC354" s="1461"/>
      <c r="VJD354" s="1461"/>
      <c r="VJE354" s="1461"/>
      <c r="VJF354" s="1461"/>
      <c r="VJG354" s="1461"/>
      <c r="VJH354" s="1461"/>
      <c r="VJI354" s="1461"/>
      <c r="VJJ354" s="1461"/>
      <c r="VJK354" s="1461"/>
      <c r="VJL354" s="1461"/>
      <c r="VJM354" s="1461"/>
      <c r="VJN354" s="1461"/>
      <c r="VJO354" s="1461"/>
      <c r="VJP354" s="1461"/>
      <c r="VJQ354" s="1461"/>
      <c r="VJR354" s="1461"/>
      <c r="VJS354" s="1461"/>
      <c r="VJT354" s="1461"/>
      <c r="VJU354" s="1461"/>
      <c r="VJV354" s="1461"/>
      <c r="VJW354" s="1461"/>
      <c r="VJX354" s="1461"/>
      <c r="VJY354" s="1461"/>
      <c r="VJZ354" s="1461"/>
      <c r="VKA354" s="1461"/>
      <c r="VKB354" s="1461"/>
      <c r="VKC354" s="1461"/>
      <c r="VKD354" s="1461"/>
      <c r="VKE354" s="1461"/>
      <c r="VKF354" s="1461"/>
      <c r="VKG354" s="1461"/>
      <c r="VKH354" s="1461"/>
      <c r="VKI354" s="1461"/>
      <c r="VKJ354" s="1461"/>
      <c r="VKK354" s="1461"/>
      <c r="VKL354" s="1461"/>
      <c r="VKM354" s="1461"/>
      <c r="VKN354" s="1461"/>
      <c r="VKO354" s="1461"/>
      <c r="VKP354" s="1461"/>
      <c r="VKQ354" s="1461"/>
      <c r="VKR354" s="1461"/>
      <c r="VKS354" s="1461"/>
      <c r="VKT354" s="1461"/>
      <c r="VKU354" s="1461"/>
      <c r="VKV354" s="1461"/>
      <c r="VKW354" s="1461"/>
      <c r="VKX354" s="1461"/>
      <c r="VKY354" s="1461"/>
      <c r="VKZ354" s="1461"/>
      <c r="VLA354" s="1461"/>
      <c r="VLB354" s="1461"/>
      <c r="VLC354" s="1461"/>
      <c r="VLD354" s="1461"/>
      <c r="VLE354" s="1461"/>
      <c r="VLF354" s="1461"/>
      <c r="VLG354" s="1461"/>
      <c r="VLH354" s="1461"/>
      <c r="VLI354" s="1461"/>
      <c r="VLJ354" s="1461"/>
      <c r="VLK354" s="1461"/>
      <c r="VLL354" s="1461"/>
      <c r="VLM354" s="1461"/>
      <c r="VLN354" s="1461"/>
      <c r="VLO354" s="1461"/>
      <c r="VLP354" s="1461"/>
      <c r="VLQ354" s="1461"/>
      <c r="VLR354" s="1461"/>
      <c r="VLS354" s="1461"/>
      <c r="VLT354" s="1461"/>
      <c r="VLU354" s="1461"/>
      <c r="VLV354" s="1461"/>
      <c r="VLW354" s="1461"/>
      <c r="VLX354" s="1461"/>
      <c r="VLY354" s="1461"/>
      <c r="VLZ354" s="1461"/>
      <c r="VMA354" s="1461"/>
      <c r="VMB354" s="1461"/>
      <c r="VMC354" s="1461"/>
      <c r="VMD354" s="1461"/>
      <c r="VME354" s="1461"/>
      <c r="VMF354" s="1461"/>
      <c r="VMG354" s="1461"/>
      <c r="VMH354" s="1461"/>
      <c r="VMI354" s="1461"/>
      <c r="VMJ354" s="1461"/>
      <c r="VMK354" s="1461"/>
      <c r="VML354" s="1461"/>
      <c r="VMM354" s="1461"/>
      <c r="VMN354" s="1461"/>
      <c r="VMO354" s="1461"/>
      <c r="VMP354" s="1461"/>
      <c r="VMQ354" s="1461"/>
      <c r="VMR354" s="1461"/>
      <c r="VMS354" s="1461"/>
      <c r="VMT354" s="1461"/>
      <c r="VMU354" s="1461"/>
      <c r="VMV354" s="1461"/>
      <c r="VMW354" s="1461"/>
      <c r="VMX354" s="1461"/>
      <c r="VMY354" s="1461"/>
      <c r="VMZ354" s="1461"/>
      <c r="VNA354" s="1461"/>
      <c r="VNB354" s="1461"/>
      <c r="VNC354" s="1461"/>
      <c r="VND354" s="1461"/>
      <c r="VNE354" s="1461"/>
      <c r="VNF354" s="1461"/>
      <c r="VNG354" s="1461"/>
      <c r="VNH354" s="1461"/>
      <c r="VNI354" s="1461"/>
      <c r="VNJ354" s="1461"/>
      <c r="VNK354" s="1461"/>
      <c r="VNL354" s="1461"/>
      <c r="VNM354" s="1461"/>
      <c r="VNN354" s="1461"/>
      <c r="VNO354" s="1461"/>
      <c r="VNP354" s="1461"/>
      <c r="VNQ354" s="1461"/>
      <c r="VNR354" s="1461"/>
      <c r="VNS354" s="1461"/>
      <c r="VNT354" s="1461"/>
      <c r="VNU354" s="1461"/>
      <c r="VNV354" s="1461"/>
      <c r="VNW354" s="1461"/>
      <c r="VNX354" s="1461"/>
      <c r="VNY354" s="1461"/>
      <c r="VNZ354" s="1461"/>
      <c r="VOA354" s="1461"/>
      <c r="VOB354" s="1461"/>
      <c r="VOC354" s="1461"/>
      <c r="VOD354" s="1461"/>
      <c r="VOE354" s="1461"/>
      <c r="VOF354" s="1461"/>
      <c r="VOG354" s="1461"/>
      <c r="VOH354" s="1461"/>
      <c r="VOI354" s="1461"/>
      <c r="VOJ354" s="1461"/>
      <c r="VOK354" s="1461"/>
      <c r="VOL354" s="1461"/>
      <c r="VOM354" s="1461"/>
      <c r="VON354" s="1461"/>
      <c r="VOO354" s="1461"/>
      <c r="VOP354" s="1461"/>
      <c r="VOQ354" s="1461"/>
      <c r="VOR354" s="1461"/>
      <c r="VOS354" s="1461"/>
      <c r="VOT354" s="1461"/>
      <c r="VOU354" s="1461"/>
      <c r="VOV354" s="1461"/>
      <c r="VOW354" s="1461"/>
      <c r="VOX354" s="1461"/>
      <c r="VOY354" s="1461"/>
      <c r="VOZ354" s="1461"/>
      <c r="VPA354" s="1461"/>
      <c r="VPB354" s="1461"/>
      <c r="VPC354" s="1461"/>
      <c r="VPD354" s="1461"/>
      <c r="VPE354" s="1461"/>
      <c r="VPF354" s="1461"/>
      <c r="VPG354" s="1461"/>
      <c r="VPH354" s="1461"/>
      <c r="VPI354" s="1461"/>
      <c r="VPJ354" s="1461"/>
      <c r="VPK354" s="1461"/>
      <c r="VPL354" s="1461"/>
      <c r="VPM354" s="1461"/>
      <c r="VPN354" s="1461"/>
      <c r="VPO354" s="1461"/>
      <c r="VPP354" s="1461"/>
      <c r="VPQ354" s="1461"/>
      <c r="VPR354" s="1461"/>
      <c r="VPS354" s="1461"/>
      <c r="VPT354" s="1461"/>
      <c r="VPU354" s="1461"/>
      <c r="VPV354" s="1461"/>
      <c r="VPW354" s="1461"/>
      <c r="VPX354" s="1461"/>
      <c r="VPY354" s="1461"/>
      <c r="VPZ354" s="1461"/>
      <c r="VQA354" s="1461"/>
      <c r="VQB354" s="1461"/>
      <c r="VQC354" s="1461"/>
      <c r="VQD354" s="1461"/>
      <c r="VQE354" s="1461"/>
      <c r="VQF354" s="1461"/>
      <c r="VQG354" s="1461"/>
      <c r="VQH354" s="1461"/>
      <c r="VQI354" s="1461"/>
      <c r="VQJ354" s="1461"/>
      <c r="VQK354" s="1461"/>
      <c r="VQL354" s="1461"/>
      <c r="VQM354" s="1461"/>
      <c r="VQN354" s="1461"/>
      <c r="VQO354" s="1461"/>
      <c r="VQP354" s="1461"/>
      <c r="VQQ354" s="1461"/>
      <c r="VQR354" s="1461"/>
      <c r="VQS354" s="1461"/>
      <c r="VQT354" s="1461"/>
      <c r="VQU354" s="1461"/>
      <c r="VQV354" s="1461"/>
      <c r="VQW354" s="1461"/>
      <c r="VQX354" s="1461"/>
      <c r="VQY354" s="1461"/>
      <c r="VQZ354" s="1461"/>
      <c r="VRA354" s="1461"/>
      <c r="VRB354" s="1461"/>
      <c r="VRC354" s="1461"/>
      <c r="VRD354" s="1461"/>
      <c r="VRE354" s="1461"/>
      <c r="VRF354" s="1461"/>
      <c r="VRG354" s="1461"/>
      <c r="VRH354" s="1461"/>
      <c r="VRI354" s="1461"/>
      <c r="VRJ354" s="1461"/>
      <c r="VRK354" s="1461"/>
      <c r="VRL354" s="1461"/>
      <c r="VRM354" s="1461"/>
      <c r="VRN354" s="1461"/>
      <c r="VRO354" s="1461"/>
      <c r="VRP354" s="1461"/>
      <c r="VRQ354" s="1461"/>
      <c r="VRR354" s="1461"/>
      <c r="VRS354" s="1461"/>
      <c r="VRT354" s="1461"/>
      <c r="VRU354" s="1461"/>
      <c r="VRV354" s="1461"/>
      <c r="VRW354" s="1461"/>
      <c r="VRX354" s="1461"/>
      <c r="VRY354" s="1461"/>
      <c r="VRZ354" s="1461"/>
      <c r="VSA354" s="1461"/>
      <c r="VSB354" s="1461"/>
      <c r="VSC354" s="1461"/>
      <c r="VSD354" s="1461"/>
      <c r="VSE354" s="1461"/>
      <c r="VSF354" s="1461"/>
      <c r="VSG354" s="1461"/>
      <c r="VSH354" s="1461"/>
      <c r="VSI354" s="1461"/>
      <c r="VSJ354" s="1461"/>
      <c r="VSK354" s="1461"/>
      <c r="VSL354" s="1461"/>
      <c r="VSM354" s="1461"/>
      <c r="VSN354" s="1461"/>
      <c r="VSO354" s="1461"/>
      <c r="VSP354" s="1461"/>
      <c r="VSQ354" s="1461"/>
      <c r="VSR354" s="1461"/>
      <c r="VSS354" s="1461"/>
      <c r="VST354" s="1461"/>
      <c r="VSU354" s="1461"/>
      <c r="VSV354" s="1461"/>
      <c r="VSW354" s="1461"/>
      <c r="VSX354" s="1461"/>
      <c r="VSY354" s="1461"/>
      <c r="VSZ354" s="1461"/>
      <c r="VTA354" s="1461"/>
      <c r="VTB354" s="1461"/>
      <c r="VTC354" s="1461"/>
      <c r="VTD354" s="1461"/>
      <c r="VTE354" s="1461"/>
      <c r="VTF354" s="1461"/>
      <c r="VTG354" s="1461"/>
      <c r="VTH354" s="1461"/>
      <c r="VTI354" s="1461"/>
      <c r="VTJ354" s="1461"/>
      <c r="VTK354" s="1461"/>
      <c r="VTL354" s="1461"/>
      <c r="VTM354" s="1461"/>
      <c r="VTN354" s="1461"/>
      <c r="VTO354" s="1461"/>
      <c r="VTP354" s="1461"/>
      <c r="VTQ354" s="1461"/>
      <c r="VTR354" s="1461"/>
      <c r="VTS354" s="1461"/>
      <c r="VTT354" s="1461"/>
      <c r="VTU354" s="1461"/>
      <c r="VTV354" s="1461"/>
      <c r="VTW354" s="1461"/>
      <c r="VTX354" s="1461"/>
      <c r="VTY354" s="1461"/>
      <c r="VTZ354" s="1461"/>
      <c r="VUA354" s="1461"/>
      <c r="VUB354" s="1461"/>
      <c r="VUC354" s="1461"/>
      <c r="VUD354" s="1461"/>
      <c r="VUE354" s="1461"/>
      <c r="VUF354" s="1461"/>
      <c r="VUG354" s="1461"/>
      <c r="VUH354" s="1461"/>
      <c r="VUI354" s="1461"/>
      <c r="VUJ354" s="1461"/>
      <c r="VUK354" s="1461"/>
      <c r="VUL354" s="1461"/>
      <c r="VUM354" s="1461"/>
      <c r="VUN354" s="1461"/>
      <c r="VUO354" s="1461"/>
      <c r="VUP354" s="1461"/>
      <c r="VUQ354" s="1461"/>
      <c r="VUR354" s="1461"/>
      <c r="VUS354" s="1461"/>
      <c r="VUT354" s="1461"/>
      <c r="VUU354" s="1461"/>
      <c r="VUV354" s="1461"/>
      <c r="VUW354" s="1461"/>
      <c r="VUX354" s="1461"/>
      <c r="VUY354" s="1461"/>
      <c r="VUZ354" s="1461"/>
      <c r="VVA354" s="1461"/>
      <c r="VVB354" s="1461"/>
      <c r="VVC354" s="1461"/>
      <c r="VVD354" s="1461"/>
      <c r="VVE354" s="1461"/>
      <c r="VVF354" s="1461"/>
      <c r="VVG354" s="1461"/>
      <c r="VVH354" s="1461"/>
      <c r="VVI354" s="1461"/>
      <c r="VVJ354" s="1461"/>
      <c r="VVK354" s="1461"/>
      <c r="VVL354" s="1461"/>
      <c r="VVM354" s="1461"/>
      <c r="VVN354" s="1461"/>
      <c r="VVO354" s="1461"/>
      <c r="VVP354" s="1461"/>
      <c r="VVQ354" s="1461"/>
      <c r="VVR354" s="1461"/>
      <c r="VVS354" s="1461"/>
      <c r="VVT354" s="1461"/>
      <c r="VVU354" s="1461"/>
      <c r="VVV354" s="1461"/>
      <c r="VVW354" s="1461"/>
      <c r="VVX354" s="1461"/>
      <c r="VVY354" s="1461"/>
      <c r="VVZ354" s="1461"/>
      <c r="VWA354" s="1461"/>
      <c r="VWB354" s="1461"/>
      <c r="VWC354" s="1461"/>
      <c r="VWD354" s="1461"/>
      <c r="VWE354" s="1461"/>
      <c r="VWF354" s="1461"/>
      <c r="VWG354" s="1461"/>
      <c r="VWH354" s="1461"/>
      <c r="VWI354" s="1461"/>
      <c r="VWJ354" s="1461"/>
      <c r="VWK354" s="1461"/>
      <c r="VWL354" s="1461"/>
      <c r="VWM354" s="1461"/>
      <c r="VWN354" s="1461"/>
      <c r="VWO354" s="1461"/>
      <c r="VWP354" s="1461"/>
      <c r="VWQ354" s="1461"/>
      <c r="VWR354" s="1461"/>
      <c r="VWS354" s="1461"/>
      <c r="VWT354" s="1461"/>
      <c r="VWU354" s="1461"/>
      <c r="VWV354" s="1461"/>
      <c r="VWW354" s="1461"/>
      <c r="VWX354" s="1461"/>
      <c r="VWY354" s="1461"/>
      <c r="VWZ354" s="1461"/>
      <c r="VXA354" s="1461"/>
      <c r="VXB354" s="1461"/>
      <c r="VXC354" s="1461"/>
      <c r="VXD354" s="1461"/>
      <c r="VXE354" s="1461"/>
      <c r="VXF354" s="1461"/>
      <c r="VXG354" s="1461"/>
      <c r="VXH354" s="1461"/>
      <c r="VXI354" s="1461"/>
      <c r="VXJ354" s="1461"/>
      <c r="VXK354" s="1461"/>
      <c r="VXL354" s="1461"/>
      <c r="VXM354" s="1461"/>
      <c r="VXN354" s="1461"/>
      <c r="VXO354" s="1461"/>
      <c r="VXP354" s="1461"/>
      <c r="VXQ354" s="1461"/>
      <c r="VXR354" s="1461"/>
      <c r="VXS354" s="1461"/>
      <c r="VXT354" s="1461"/>
      <c r="VXU354" s="1461"/>
      <c r="VXV354" s="1461"/>
      <c r="VXW354" s="1461"/>
      <c r="VXX354" s="1461"/>
      <c r="VXY354" s="1461"/>
      <c r="VXZ354" s="1461"/>
      <c r="VYA354" s="1461"/>
      <c r="VYB354" s="1461"/>
      <c r="VYC354" s="1461"/>
      <c r="VYD354" s="1461"/>
      <c r="VYE354" s="1461"/>
      <c r="VYF354" s="1461"/>
      <c r="VYG354" s="1461"/>
      <c r="VYH354" s="1461"/>
      <c r="VYI354" s="1461"/>
      <c r="VYJ354" s="1461"/>
      <c r="VYK354" s="1461"/>
      <c r="VYL354" s="1461"/>
      <c r="VYM354" s="1461"/>
      <c r="VYN354" s="1461"/>
      <c r="VYO354" s="1461"/>
      <c r="VYP354" s="1461"/>
      <c r="VYQ354" s="1461"/>
      <c r="VYR354" s="1461"/>
      <c r="VYS354" s="1461"/>
      <c r="VYT354" s="1461"/>
      <c r="VYU354" s="1461"/>
      <c r="VYV354" s="1461"/>
      <c r="VYW354" s="1461"/>
      <c r="VYX354" s="1461"/>
      <c r="VYY354" s="1461"/>
      <c r="VYZ354" s="1461"/>
      <c r="VZA354" s="1461"/>
      <c r="VZB354" s="1461"/>
      <c r="VZC354" s="1461"/>
      <c r="VZD354" s="1461"/>
      <c r="VZE354" s="1461"/>
      <c r="VZF354" s="1461"/>
      <c r="VZG354" s="1461"/>
      <c r="VZH354" s="1461"/>
      <c r="VZI354" s="1461"/>
      <c r="VZJ354" s="1461"/>
      <c r="VZK354" s="1461"/>
      <c r="VZL354" s="1461"/>
      <c r="VZM354" s="1461"/>
      <c r="VZN354" s="1461"/>
      <c r="VZO354" s="1461"/>
      <c r="VZP354" s="1461"/>
      <c r="VZQ354" s="1461"/>
      <c r="VZR354" s="1461"/>
      <c r="VZS354" s="1461"/>
      <c r="VZT354" s="1461"/>
      <c r="VZU354" s="1461"/>
      <c r="VZV354" s="1461"/>
      <c r="VZW354" s="1461"/>
      <c r="VZX354" s="1461"/>
      <c r="VZY354" s="1461"/>
      <c r="VZZ354" s="1461"/>
      <c r="WAA354" s="1461"/>
      <c r="WAB354" s="1461"/>
      <c r="WAC354" s="1461"/>
      <c r="WAD354" s="1461"/>
      <c r="WAE354" s="1461"/>
      <c r="WAF354" s="1461"/>
      <c r="WAG354" s="1461"/>
      <c r="WAH354" s="1461"/>
      <c r="WAI354" s="1461"/>
      <c r="WAJ354" s="1461"/>
      <c r="WAK354" s="1461"/>
      <c r="WAL354" s="1461"/>
      <c r="WAM354" s="1461"/>
      <c r="WAN354" s="1461"/>
      <c r="WAO354" s="1461"/>
      <c r="WAP354" s="1461"/>
      <c r="WAQ354" s="1461"/>
      <c r="WAR354" s="1461"/>
      <c r="WAS354" s="1461"/>
      <c r="WAT354" s="1461"/>
      <c r="WAU354" s="1461"/>
      <c r="WAV354" s="1461"/>
      <c r="WAW354" s="1461"/>
      <c r="WAX354" s="1461"/>
      <c r="WAY354" s="1461"/>
      <c r="WAZ354" s="1461"/>
      <c r="WBA354" s="1461"/>
      <c r="WBB354" s="1461"/>
      <c r="WBC354" s="1461"/>
      <c r="WBD354" s="1461"/>
      <c r="WBE354" s="1461"/>
      <c r="WBF354" s="1461"/>
      <c r="WBG354" s="1461"/>
      <c r="WBH354" s="1461"/>
      <c r="WBI354" s="1461"/>
      <c r="WBJ354" s="1461"/>
      <c r="WBK354" s="1461"/>
      <c r="WBL354" s="1461"/>
      <c r="WBM354" s="1461"/>
      <c r="WBN354" s="1461"/>
      <c r="WBO354" s="1461"/>
      <c r="WBP354" s="1461"/>
      <c r="WBQ354" s="1461"/>
      <c r="WBR354" s="1461"/>
      <c r="WBS354" s="1461"/>
      <c r="WBT354" s="1461"/>
      <c r="WBU354" s="1461"/>
      <c r="WBV354" s="1461"/>
      <c r="WBW354" s="1461"/>
      <c r="WBX354" s="1461"/>
      <c r="WBY354" s="1461"/>
      <c r="WBZ354" s="1461"/>
      <c r="WCA354" s="1461"/>
      <c r="WCB354" s="1461"/>
      <c r="WCC354" s="1461"/>
      <c r="WCD354" s="1461"/>
      <c r="WCE354" s="1461"/>
      <c r="WCF354" s="1461"/>
      <c r="WCG354" s="1461"/>
      <c r="WCH354" s="1461"/>
      <c r="WCI354" s="1461"/>
      <c r="WCJ354" s="1461"/>
      <c r="WCK354" s="1461"/>
      <c r="WCL354" s="1461"/>
      <c r="WCM354" s="1461"/>
      <c r="WCN354" s="1461"/>
      <c r="WCO354" s="1461"/>
      <c r="WCP354" s="1461"/>
      <c r="WCQ354" s="1461"/>
      <c r="WCR354" s="1461"/>
      <c r="WCS354" s="1461"/>
      <c r="WCT354" s="1461"/>
      <c r="WCU354" s="1461"/>
      <c r="WCV354" s="1461"/>
      <c r="WCW354" s="1461"/>
      <c r="WCX354" s="1461"/>
      <c r="WCY354" s="1461"/>
      <c r="WCZ354" s="1461"/>
      <c r="WDA354" s="1461"/>
      <c r="WDB354" s="1461"/>
      <c r="WDC354" s="1461"/>
      <c r="WDD354" s="1461"/>
      <c r="WDE354" s="1461"/>
      <c r="WDF354" s="1461"/>
      <c r="WDG354" s="1461"/>
      <c r="WDH354" s="1461"/>
      <c r="WDI354" s="1461"/>
      <c r="WDJ354" s="1461"/>
      <c r="WDK354" s="1461"/>
      <c r="WDL354" s="1461"/>
      <c r="WDM354" s="1461"/>
      <c r="WDN354" s="1461"/>
      <c r="WDO354" s="1461"/>
      <c r="WDP354" s="1461"/>
      <c r="WDQ354" s="1461"/>
      <c r="WDR354" s="1461"/>
      <c r="WDS354" s="1461"/>
      <c r="WDT354" s="1461"/>
      <c r="WDU354" s="1461"/>
      <c r="WDV354" s="1461"/>
      <c r="WDW354" s="1461"/>
      <c r="WDX354" s="1461"/>
      <c r="WDY354" s="1461"/>
      <c r="WDZ354" s="1461"/>
      <c r="WEA354" s="1461"/>
      <c r="WEB354" s="1461"/>
      <c r="WEC354" s="1461"/>
      <c r="WED354" s="1461"/>
      <c r="WEE354" s="1461"/>
      <c r="WEF354" s="1461"/>
      <c r="WEG354" s="1461"/>
      <c r="WEH354" s="1461"/>
      <c r="WEI354" s="1461"/>
      <c r="WEJ354" s="1461"/>
      <c r="WEK354" s="1461"/>
      <c r="WEL354" s="1461"/>
      <c r="WEM354" s="1461"/>
      <c r="WEN354" s="1461"/>
      <c r="WEO354" s="1461"/>
      <c r="WEP354" s="1461"/>
      <c r="WEQ354" s="1461"/>
      <c r="WER354" s="1461"/>
      <c r="WES354" s="1461"/>
      <c r="WET354" s="1461"/>
      <c r="WEU354" s="1461"/>
      <c r="WEV354" s="1461"/>
      <c r="WEW354" s="1461"/>
      <c r="WEX354" s="1461"/>
      <c r="WEY354" s="1461"/>
      <c r="WEZ354" s="1461"/>
      <c r="WFA354" s="1461"/>
      <c r="WFB354" s="1461"/>
      <c r="WFC354" s="1461"/>
      <c r="WFD354" s="1461"/>
      <c r="WFE354" s="1461"/>
      <c r="WFF354" s="1461"/>
      <c r="WFG354" s="1461"/>
      <c r="WFH354" s="1461"/>
      <c r="WFI354" s="1461"/>
      <c r="WFJ354" s="1461"/>
      <c r="WFK354" s="1461"/>
      <c r="WFL354" s="1461"/>
      <c r="WFM354" s="1461"/>
      <c r="WFN354" s="1461"/>
      <c r="WFO354" s="1461"/>
      <c r="WFP354" s="1461"/>
      <c r="WFQ354" s="1461"/>
      <c r="WFR354" s="1461"/>
      <c r="WFS354" s="1461"/>
      <c r="WFT354" s="1461"/>
      <c r="WFU354" s="1461"/>
      <c r="WFV354" s="1461"/>
      <c r="WFW354" s="1461"/>
      <c r="WFX354" s="1461"/>
      <c r="WFY354" s="1461"/>
      <c r="WFZ354" s="1461"/>
      <c r="WGA354" s="1461"/>
      <c r="WGB354" s="1461"/>
      <c r="WGC354" s="1461"/>
      <c r="WGD354" s="1461"/>
      <c r="WGE354" s="1461"/>
      <c r="WGF354" s="1461"/>
      <c r="WGG354" s="1461"/>
      <c r="WGH354" s="1461"/>
      <c r="WGI354" s="1461"/>
      <c r="WGJ354" s="1461"/>
      <c r="WGK354" s="1461"/>
      <c r="WGL354" s="1461"/>
      <c r="WGM354" s="1461"/>
      <c r="WGN354" s="1461"/>
      <c r="WGO354" s="1461"/>
      <c r="WGP354" s="1461"/>
      <c r="WGQ354" s="1461"/>
      <c r="WGR354" s="1461"/>
      <c r="WGS354" s="1461"/>
      <c r="WGT354" s="1461"/>
      <c r="WGU354" s="1461"/>
      <c r="WGV354" s="1461"/>
      <c r="WGW354" s="1461"/>
      <c r="WGX354" s="1461"/>
      <c r="WGY354" s="1461"/>
      <c r="WGZ354" s="1461"/>
      <c r="WHA354" s="1461"/>
      <c r="WHB354" s="1461"/>
      <c r="WHC354" s="1461"/>
      <c r="WHD354" s="1461"/>
      <c r="WHE354" s="1461"/>
      <c r="WHF354" s="1461"/>
      <c r="WHG354" s="1461"/>
      <c r="WHH354" s="1461"/>
      <c r="WHI354" s="1461"/>
      <c r="WHJ354" s="1461"/>
      <c r="WHK354" s="1461"/>
      <c r="WHL354" s="1461"/>
      <c r="WHM354" s="1461"/>
      <c r="WHN354" s="1461"/>
      <c r="WHO354" s="1461"/>
      <c r="WHP354" s="1461"/>
      <c r="WHQ354" s="1461"/>
      <c r="WHR354" s="1461"/>
      <c r="WHS354" s="1461"/>
      <c r="WHT354" s="1461"/>
      <c r="WHU354" s="1461"/>
      <c r="WHV354" s="1461"/>
      <c r="WHW354" s="1461"/>
      <c r="WHX354" s="1461"/>
      <c r="WHY354" s="1461"/>
      <c r="WHZ354" s="1461"/>
      <c r="WIA354" s="1461"/>
      <c r="WIB354" s="1461"/>
      <c r="WIC354" s="1461"/>
      <c r="WID354" s="1461"/>
      <c r="WIE354" s="1461"/>
      <c r="WIF354" s="1461"/>
      <c r="WIG354" s="1461"/>
      <c r="WIH354" s="1461"/>
      <c r="WII354" s="1461"/>
      <c r="WIJ354" s="1461"/>
      <c r="WIK354" s="1461"/>
      <c r="WIL354" s="1461"/>
      <c r="WIM354" s="1461"/>
      <c r="WIN354" s="1461"/>
      <c r="WIO354" s="1461"/>
      <c r="WIP354" s="1461"/>
      <c r="WIQ354" s="1461"/>
      <c r="WIR354" s="1461"/>
      <c r="WIS354" s="1461"/>
      <c r="WIT354" s="1461"/>
      <c r="WIU354" s="1461"/>
      <c r="WIV354" s="1461"/>
      <c r="WIW354" s="1461"/>
      <c r="WIX354" s="1461"/>
      <c r="WIY354" s="1461"/>
      <c r="WIZ354" s="1461"/>
      <c r="WJA354" s="1461"/>
      <c r="WJB354" s="1461"/>
      <c r="WJC354" s="1461"/>
      <c r="WJD354" s="1461"/>
      <c r="WJE354" s="1461"/>
      <c r="WJF354" s="1461"/>
      <c r="WJG354" s="1461"/>
      <c r="WJH354" s="1461"/>
      <c r="WJI354" s="1461"/>
      <c r="WJJ354" s="1461"/>
      <c r="WJK354" s="1461"/>
      <c r="WJL354" s="1461"/>
      <c r="WJM354" s="1461"/>
      <c r="WJN354" s="1461"/>
      <c r="WJO354" s="1461"/>
      <c r="WJP354" s="1461"/>
      <c r="WJQ354" s="1461"/>
      <c r="WJR354" s="1461"/>
      <c r="WJS354" s="1461"/>
      <c r="WJT354" s="1461"/>
      <c r="WJU354" s="1461"/>
      <c r="WJV354" s="1461"/>
      <c r="WJW354" s="1461"/>
      <c r="WJX354" s="1461"/>
      <c r="WJY354" s="1461"/>
      <c r="WJZ354" s="1461"/>
      <c r="WKA354" s="1461"/>
      <c r="WKB354" s="1461"/>
      <c r="WKC354" s="1461"/>
      <c r="WKD354" s="1461"/>
      <c r="WKE354" s="1461"/>
      <c r="WKF354" s="1461"/>
      <c r="WKG354" s="1461"/>
      <c r="WKH354" s="1461"/>
      <c r="WKI354" s="1461"/>
      <c r="WKJ354" s="1461"/>
      <c r="WKK354" s="1461"/>
      <c r="WKL354" s="1461"/>
      <c r="WKM354" s="1461"/>
      <c r="WKN354" s="1461"/>
      <c r="WKO354" s="1461"/>
      <c r="WKP354" s="1461"/>
      <c r="WKQ354" s="1461"/>
      <c r="WKR354" s="1461"/>
      <c r="WKS354" s="1461"/>
      <c r="WKT354" s="1461"/>
      <c r="WKU354" s="1461"/>
      <c r="WKV354" s="1461"/>
      <c r="WKW354" s="1461"/>
      <c r="WKX354" s="1461"/>
      <c r="WKY354" s="1461"/>
      <c r="WKZ354" s="1461"/>
      <c r="WLA354" s="1461"/>
      <c r="WLB354" s="1461"/>
      <c r="WLC354" s="1461"/>
      <c r="WLD354" s="1461"/>
      <c r="WLE354" s="1461"/>
      <c r="WLF354" s="1461"/>
      <c r="WLG354" s="1461"/>
      <c r="WLH354" s="1461"/>
      <c r="WLI354" s="1461"/>
      <c r="WLJ354" s="1461"/>
      <c r="WLK354" s="1461"/>
      <c r="WLL354" s="1461"/>
      <c r="WLM354" s="1461"/>
      <c r="WLN354" s="1461"/>
      <c r="WLO354" s="1461"/>
      <c r="WLP354" s="1461"/>
      <c r="WLQ354" s="1461"/>
      <c r="WLR354" s="1461"/>
      <c r="WLS354" s="1461"/>
      <c r="WLT354" s="1461"/>
      <c r="WLU354" s="1461"/>
      <c r="WLV354" s="1461"/>
      <c r="WLW354" s="1461"/>
      <c r="WLX354" s="1461"/>
      <c r="WLY354" s="1461"/>
      <c r="WLZ354" s="1461"/>
      <c r="WMA354" s="1461"/>
      <c r="WMB354" s="1461"/>
      <c r="WMC354" s="1461"/>
      <c r="WMD354" s="1461"/>
      <c r="WME354" s="1461"/>
      <c r="WMF354" s="1461"/>
      <c r="WMG354" s="1461"/>
      <c r="WMH354" s="1461"/>
      <c r="WMI354" s="1461"/>
      <c r="WMJ354" s="1461"/>
      <c r="WMK354" s="1461"/>
      <c r="WML354" s="1461"/>
      <c r="WMM354" s="1461"/>
      <c r="WMN354" s="1461"/>
      <c r="WMO354" s="1461"/>
      <c r="WMP354" s="1461"/>
      <c r="WMQ354" s="1461"/>
      <c r="WMR354" s="1461"/>
      <c r="WMS354" s="1461"/>
      <c r="WMT354" s="1461"/>
      <c r="WMU354" s="1461"/>
      <c r="WMV354" s="1461"/>
      <c r="WMW354" s="1461"/>
      <c r="WMX354" s="1461"/>
      <c r="WMY354" s="1461"/>
      <c r="WMZ354" s="1461"/>
      <c r="WNA354" s="1461"/>
      <c r="WNB354" s="1461"/>
      <c r="WNC354" s="1461"/>
      <c r="WND354" s="1461"/>
      <c r="WNE354" s="1461"/>
      <c r="WNF354" s="1461"/>
      <c r="WNG354" s="1461"/>
      <c r="WNH354" s="1461"/>
      <c r="WNI354" s="1461"/>
      <c r="WNJ354" s="1461"/>
      <c r="WNK354" s="1461"/>
      <c r="WNL354" s="1461"/>
      <c r="WNM354" s="1461"/>
      <c r="WNN354" s="1461"/>
      <c r="WNO354" s="1461"/>
      <c r="WNP354" s="1461"/>
      <c r="WNQ354" s="1461"/>
      <c r="WNR354" s="1461"/>
      <c r="WNS354" s="1461"/>
      <c r="WNT354" s="1461"/>
      <c r="WNU354" s="1461"/>
      <c r="WNV354" s="1461"/>
      <c r="WNW354" s="1461"/>
      <c r="WNX354" s="1461"/>
      <c r="WNY354" s="1461"/>
      <c r="WNZ354" s="1461"/>
      <c r="WOA354" s="1461"/>
      <c r="WOB354" s="1461"/>
      <c r="WOC354" s="1461"/>
      <c r="WOD354" s="1461"/>
      <c r="WOE354" s="1461"/>
      <c r="WOF354" s="1461"/>
      <c r="WOG354" s="1461"/>
      <c r="WOH354" s="1461"/>
      <c r="WOI354" s="1461"/>
      <c r="WOJ354" s="1461"/>
      <c r="WOK354" s="1461"/>
      <c r="WOL354" s="1461"/>
      <c r="WOM354" s="1461"/>
      <c r="WON354" s="1461"/>
      <c r="WOO354" s="1461"/>
      <c r="WOP354" s="1461"/>
      <c r="WOQ354" s="1461"/>
      <c r="WOR354" s="1461"/>
      <c r="WOS354" s="1461"/>
      <c r="WOT354" s="1461"/>
      <c r="WOU354" s="1461"/>
      <c r="WOV354" s="1461"/>
      <c r="WOW354" s="1461"/>
      <c r="WOX354" s="1461"/>
      <c r="WOY354" s="1461"/>
      <c r="WOZ354" s="1461"/>
      <c r="WPA354" s="1461"/>
      <c r="WPB354" s="1461"/>
      <c r="WPC354" s="1461"/>
      <c r="WPD354" s="1461"/>
      <c r="WPE354" s="1461"/>
      <c r="WPF354" s="1461"/>
      <c r="WPG354" s="1461"/>
      <c r="WPH354" s="1461"/>
      <c r="WPI354" s="1461"/>
      <c r="WPJ354" s="1461"/>
      <c r="WPK354" s="1461"/>
      <c r="WPL354" s="1461"/>
      <c r="WPM354" s="1461"/>
      <c r="WPN354" s="1461"/>
      <c r="WPO354" s="1461"/>
      <c r="WPP354" s="1461"/>
      <c r="WPQ354" s="1461"/>
      <c r="WPR354" s="1461"/>
      <c r="WPS354" s="1461"/>
      <c r="WPT354" s="1461"/>
      <c r="WPU354" s="1461"/>
      <c r="WPV354" s="1461"/>
      <c r="WPW354" s="1461"/>
      <c r="WPX354" s="1461"/>
      <c r="WPY354" s="1461"/>
      <c r="WPZ354" s="1461"/>
      <c r="WQA354" s="1461"/>
      <c r="WQB354" s="1461"/>
      <c r="WQC354" s="1461"/>
      <c r="WQD354" s="1461"/>
      <c r="WQE354" s="1461"/>
      <c r="WQF354" s="1461"/>
      <c r="WQG354" s="1461"/>
      <c r="WQH354" s="1461"/>
      <c r="WQI354" s="1461"/>
      <c r="WQJ354" s="1461"/>
      <c r="WQK354" s="1461"/>
      <c r="WQL354" s="1461"/>
      <c r="WQM354" s="1461"/>
      <c r="WQN354" s="1461"/>
      <c r="WQO354" s="1461"/>
      <c r="WQP354" s="1461"/>
      <c r="WQQ354" s="1461"/>
      <c r="WQR354" s="1461"/>
      <c r="WQS354" s="1461"/>
      <c r="WQT354" s="1461"/>
      <c r="WQU354" s="1461"/>
      <c r="WQV354" s="1461"/>
      <c r="WQW354" s="1461"/>
      <c r="WQX354" s="1461"/>
      <c r="WQY354" s="1461"/>
      <c r="WQZ354" s="1461"/>
      <c r="WRA354" s="1461"/>
      <c r="WRB354" s="1461"/>
      <c r="WRC354" s="1461"/>
      <c r="WRD354" s="1461"/>
      <c r="WRE354" s="1461"/>
      <c r="WRF354" s="1461"/>
      <c r="WRG354" s="1461"/>
      <c r="WRH354" s="1461"/>
      <c r="WRI354" s="1461"/>
      <c r="WRJ354" s="1461"/>
      <c r="WRK354" s="1461"/>
      <c r="WRL354" s="1461"/>
      <c r="WRM354" s="1461"/>
      <c r="WRN354" s="1461"/>
      <c r="WRO354" s="1461"/>
      <c r="WRP354" s="1461"/>
      <c r="WRQ354" s="1461"/>
      <c r="WRR354" s="1461"/>
      <c r="WRS354" s="1461"/>
      <c r="WRT354" s="1461"/>
      <c r="WRU354" s="1461"/>
      <c r="WRV354" s="1461"/>
      <c r="WRW354" s="1461"/>
      <c r="WRX354" s="1461"/>
      <c r="WRY354" s="1461"/>
      <c r="WRZ354" s="1461"/>
      <c r="WSA354" s="1461"/>
      <c r="WSB354" s="1461"/>
      <c r="WSC354" s="1461"/>
      <c r="WSD354" s="1461"/>
      <c r="WSE354" s="1461"/>
      <c r="WSF354" s="1461"/>
      <c r="WSG354" s="1461"/>
      <c r="WSH354" s="1461"/>
      <c r="WSI354" s="1461"/>
      <c r="WSJ354" s="1461"/>
      <c r="WSK354" s="1461"/>
      <c r="WSL354" s="1461"/>
      <c r="WSM354" s="1461"/>
      <c r="WSN354" s="1461"/>
      <c r="WSO354" s="1461"/>
      <c r="WSP354" s="1461"/>
      <c r="WSQ354" s="1461"/>
      <c r="WSR354" s="1461"/>
      <c r="WSS354" s="1461"/>
      <c r="WST354" s="1461"/>
      <c r="WSU354" s="1461"/>
      <c r="WSV354" s="1461"/>
      <c r="WSW354" s="1461"/>
      <c r="WSX354" s="1461"/>
      <c r="WSY354" s="1461"/>
      <c r="WSZ354" s="1461"/>
      <c r="WTA354" s="1461"/>
      <c r="WTB354" s="1461"/>
      <c r="WTC354" s="1461"/>
      <c r="WTD354" s="1461"/>
      <c r="WTE354" s="1461"/>
      <c r="WTF354" s="1461"/>
      <c r="WTG354" s="1461"/>
      <c r="WTH354" s="1461"/>
      <c r="WTI354" s="1461"/>
      <c r="WTJ354" s="1461"/>
      <c r="WTK354" s="1461"/>
      <c r="WTL354" s="1461"/>
      <c r="WTM354" s="1461"/>
      <c r="WTN354" s="1461"/>
      <c r="WTO354" s="1461"/>
      <c r="WTP354" s="1461"/>
      <c r="WTQ354" s="1461"/>
      <c r="WTR354" s="1461"/>
      <c r="WTS354" s="1461"/>
      <c r="WTT354" s="1461"/>
      <c r="WTU354" s="1461"/>
      <c r="WTV354" s="1461"/>
      <c r="WTW354" s="1461"/>
      <c r="WTX354" s="1461"/>
      <c r="WTY354" s="1461"/>
      <c r="WTZ354" s="1461"/>
      <c r="WUA354" s="1461"/>
      <c r="WUB354" s="1461"/>
      <c r="WUC354" s="1461"/>
      <c r="WUD354" s="1461"/>
      <c r="WUE354" s="1461"/>
      <c r="WUF354" s="1461"/>
      <c r="WUG354" s="1461"/>
      <c r="WUH354" s="1461"/>
      <c r="WUI354" s="1461"/>
      <c r="WUJ354" s="1461"/>
      <c r="WUK354" s="1461"/>
      <c r="WUL354" s="1461"/>
      <c r="WUM354" s="1461"/>
      <c r="WUN354" s="1461"/>
      <c r="WUO354" s="1461"/>
      <c r="WUP354" s="1461"/>
      <c r="WUQ354" s="1461"/>
      <c r="WUR354" s="1461"/>
      <c r="WUS354" s="1461"/>
      <c r="WUT354" s="1461"/>
      <c r="WUU354" s="1461"/>
      <c r="WUV354" s="1461"/>
      <c r="WUW354" s="1461"/>
      <c r="WUX354" s="1461"/>
      <c r="WUY354" s="1461"/>
      <c r="WUZ354" s="1461"/>
      <c r="WVA354" s="1461"/>
      <c r="WVB354" s="1461"/>
      <c r="WVC354" s="1461"/>
      <c r="WVD354" s="1461"/>
      <c r="WVE354" s="1461"/>
      <c r="WVF354" s="1461"/>
      <c r="WVG354" s="1461"/>
      <c r="WVH354" s="1461"/>
      <c r="WVI354" s="1461"/>
      <c r="WVJ354" s="1461"/>
      <c r="WVK354" s="1461"/>
      <c r="WVL354" s="1461"/>
      <c r="WVM354" s="1461"/>
      <c r="WVN354" s="1461"/>
      <c r="WVO354" s="1461"/>
      <c r="WVP354" s="1461"/>
      <c r="WVQ354" s="1461"/>
      <c r="WVR354" s="1461"/>
      <c r="WVS354" s="1461"/>
      <c r="WVT354" s="1461"/>
      <c r="WVU354" s="1461"/>
      <c r="WVV354" s="1461"/>
      <c r="WVW354" s="1461"/>
      <c r="WVX354" s="1461"/>
      <c r="WVY354" s="1461"/>
      <c r="WVZ354" s="1461"/>
      <c r="WWA354" s="1461"/>
      <c r="WWB354" s="1461"/>
      <c r="WWC354" s="1461"/>
      <c r="WWD354" s="1461"/>
      <c r="WWE354" s="1461"/>
      <c r="WWF354" s="1461"/>
      <c r="WWG354" s="1461"/>
      <c r="WWH354" s="1461"/>
      <c r="WWI354" s="1461"/>
      <c r="WWJ354" s="1461"/>
      <c r="WWK354" s="1461"/>
      <c r="WWL354" s="1461"/>
      <c r="WWM354" s="1461"/>
      <c r="WWN354" s="1461"/>
      <c r="WWO354" s="1461"/>
      <c r="WWP354" s="1461"/>
      <c r="WWQ354" s="1461"/>
      <c r="WWR354" s="1461"/>
      <c r="WWS354" s="1461"/>
      <c r="WWT354" s="1461"/>
      <c r="WWU354" s="1461"/>
      <c r="WWV354" s="1461"/>
      <c r="WWW354" s="1461"/>
      <c r="WWX354" s="1461"/>
      <c r="WWY354" s="1461"/>
      <c r="WWZ354" s="1461"/>
      <c r="WXA354" s="1461"/>
      <c r="WXB354" s="1461"/>
      <c r="WXC354" s="1461"/>
      <c r="WXD354" s="1461"/>
      <c r="WXE354" s="1461"/>
      <c r="WXF354" s="1461"/>
      <c r="WXG354" s="1461"/>
      <c r="WXH354" s="1461"/>
      <c r="WXI354" s="1461"/>
      <c r="WXJ354" s="1461"/>
      <c r="WXK354" s="1461"/>
      <c r="WXL354" s="1461"/>
      <c r="WXM354" s="1461"/>
      <c r="WXN354" s="1461"/>
      <c r="WXO354" s="1461"/>
      <c r="WXP354" s="1461"/>
      <c r="WXQ354" s="1461"/>
      <c r="WXR354" s="1461"/>
      <c r="WXS354" s="1461"/>
      <c r="WXT354" s="1461"/>
      <c r="WXU354" s="1461"/>
      <c r="WXV354" s="1461"/>
      <c r="WXW354" s="1461"/>
      <c r="WXX354" s="1461"/>
      <c r="WXY354" s="1461"/>
      <c r="WXZ354" s="1461"/>
      <c r="WYA354" s="1461"/>
      <c r="WYB354" s="1461"/>
      <c r="WYC354" s="1461"/>
      <c r="WYD354" s="1461"/>
      <c r="WYE354" s="1461"/>
      <c r="WYF354" s="1461"/>
      <c r="WYG354" s="1461"/>
      <c r="WYH354" s="1461"/>
      <c r="WYI354" s="1461"/>
      <c r="WYJ354" s="1461"/>
      <c r="WYK354" s="1461"/>
      <c r="WYL354" s="1461"/>
      <c r="WYM354" s="1461"/>
      <c r="WYN354" s="1461"/>
      <c r="WYO354" s="1461"/>
      <c r="WYP354" s="1461"/>
      <c r="WYQ354" s="1461"/>
      <c r="WYR354" s="1461"/>
      <c r="WYS354" s="1461"/>
      <c r="WYT354" s="1461"/>
      <c r="WYU354" s="1461"/>
      <c r="WYV354" s="1461"/>
      <c r="WYW354" s="1461"/>
      <c r="WYX354" s="1461"/>
      <c r="WYY354" s="1461"/>
      <c r="WYZ354" s="1461"/>
      <c r="WZA354" s="1461"/>
      <c r="WZB354" s="1461"/>
      <c r="WZC354" s="1461"/>
      <c r="WZD354" s="1461"/>
      <c r="WZE354" s="1461"/>
      <c r="WZF354" s="1461"/>
      <c r="WZG354" s="1461"/>
      <c r="WZH354" s="1461"/>
      <c r="WZI354" s="1461"/>
      <c r="WZJ354" s="1461"/>
      <c r="WZK354" s="1461"/>
      <c r="WZL354" s="1461"/>
      <c r="WZM354" s="1461"/>
      <c r="WZN354" s="1461"/>
      <c r="WZO354" s="1461"/>
      <c r="WZP354" s="1461"/>
      <c r="WZQ354" s="1461"/>
      <c r="WZR354" s="1461"/>
      <c r="WZS354" s="1461"/>
      <c r="WZT354" s="1461"/>
      <c r="WZU354" s="1461"/>
      <c r="WZV354" s="1461"/>
      <c r="WZW354" s="1461"/>
      <c r="WZX354" s="1461"/>
      <c r="WZY354" s="1461"/>
      <c r="WZZ354" s="1461"/>
      <c r="XAA354" s="1461"/>
      <c r="XAB354" s="1461"/>
      <c r="XAC354" s="1461"/>
      <c r="XAD354" s="1461"/>
      <c r="XAE354" s="1461"/>
      <c r="XAF354" s="1461"/>
      <c r="XAG354" s="1461"/>
      <c r="XAH354" s="1461"/>
      <c r="XAI354" s="1461"/>
      <c r="XAJ354" s="1461"/>
      <c r="XAK354" s="1461"/>
      <c r="XAL354" s="1461"/>
      <c r="XAM354" s="1461"/>
      <c r="XAN354" s="1461"/>
      <c r="XAO354" s="1461"/>
      <c r="XAP354" s="1461"/>
      <c r="XAQ354" s="1461"/>
      <c r="XAR354" s="1461"/>
      <c r="XAS354" s="1461"/>
      <c r="XAT354" s="1461"/>
      <c r="XAU354" s="1461"/>
      <c r="XAV354" s="1461"/>
      <c r="XAW354" s="1461"/>
      <c r="XAX354" s="1461"/>
      <c r="XAY354" s="1461"/>
      <c r="XAZ354" s="1461"/>
      <c r="XBA354" s="1461"/>
      <c r="XBB354" s="1461"/>
      <c r="XBC354" s="1461"/>
      <c r="XBD354" s="1461"/>
      <c r="XBE354" s="1461"/>
      <c r="XBF354" s="1461"/>
      <c r="XBG354" s="1461"/>
      <c r="XBH354" s="1461"/>
      <c r="XBI354" s="1461"/>
      <c r="XBJ354" s="1461"/>
      <c r="XBK354" s="1461"/>
      <c r="XBL354" s="1461"/>
      <c r="XBM354" s="1461"/>
      <c r="XBN354" s="1461"/>
      <c r="XBO354" s="1461"/>
      <c r="XBP354" s="1461"/>
      <c r="XBQ354" s="1461"/>
      <c r="XBR354" s="1461"/>
      <c r="XBS354" s="1461"/>
      <c r="XBT354" s="1461"/>
      <c r="XBU354" s="1461"/>
      <c r="XBV354" s="1461"/>
      <c r="XBW354" s="1461"/>
      <c r="XBX354" s="1461"/>
      <c r="XBY354" s="1461"/>
      <c r="XBZ354" s="1461"/>
      <c r="XCA354" s="1461"/>
      <c r="XCB354" s="1461"/>
      <c r="XCC354" s="1461"/>
      <c r="XCD354" s="1461"/>
      <c r="XCE354" s="1461"/>
      <c r="XCF354" s="1461"/>
      <c r="XCG354" s="1461"/>
      <c r="XCH354" s="1461"/>
      <c r="XCI354" s="1461"/>
      <c r="XCJ354" s="1461"/>
      <c r="XCK354" s="1461"/>
      <c r="XCL354" s="1461"/>
      <c r="XCM354" s="1461"/>
      <c r="XCN354" s="1461"/>
      <c r="XCO354" s="1461"/>
      <c r="XCP354" s="1461"/>
      <c r="XCQ354" s="1461"/>
      <c r="XCR354" s="1461"/>
      <c r="XCS354" s="1461"/>
      <c r="XCT354" s="1461"/>
      <c r="XCU354" s="1461"/>
      <c r="XCV354" s="1461"/>
      <c r="XCW354" s="1461"/>
      <c r="XCX354" s="1461"/>
      <c r="XCY354" s="1461"/>
      <c r="XCZ354" s="1461"/>
      <c r="XDA354" s="1461"/>
      <c r="XDB354" s="1461"/>
      <c r="XDC354" s="1461"/>
      <c r="XDD354" s="1461"/>
      <c r="XDE354" s="1461"/>
      <c r="XDF354" s="1461"/>
      <c r="XDG354" s="1461"/>
      <c r="XDH354" s="1461"/>
      <c r="XDI354" s="1461"/>
      <c r="XDJ354" s="1461"/>
      <c r="XDK354" s="1461"/>
      <c r="XDL354" s="1461"/>
      <c r="XDM354" s="1461"/>
      <c r="XDN354" s="1461"/>
      <c r="XDO354" s="1461"/>
      <c r="XDP354" s="1461"/>
      <c r="XDQ354" s="1461"/>
      <c r="XDR354" s="1461"/>
      <c r="XDS354" s="1461"/>
      <c r="XDT354" s="1461"/>
      <c r="XDU354" s="1461"/>
      <c r="XDV354" s="1461"/>
      <c r="XDW354" s="1461"/>
      <c r="XDX354" s="1461"/>
      <c r="XDY354" s="1461"/>
      <c r="XDZ354" s="1461"/>
      <c r="XEA354" s="1461"/>
      <c r="XEB354" s="1461"/>
      <c r="XEC354" s="1461"/>
      <c r="XED354" s="1461"/>
      <c r="XEE354" s="1461"/>
      <c r="XEF354" s="1461"/>
      <c r="XEG354" s="1461"/>
      <c r="XEH354" s="1461"/>
      <c r="XEI354" s="1461"/>
      <c r="XEJ354" s="1461"/>
      <c r="XEK354" s="1461"/>
      <c r="XEL354" s="1461"/>
      <c r="XEM354" s="1461"/>
      <c r="XEN354" s="1461"/>
      <c r="XEO354" s="1461"/>
      <c r="XEP354" s="1461"/>
      <c r="XEQ354" s="1461"/>
      <c r="XER354" s="1461"/>
      <c r="XES354" s="1461"/>
      <c r="XET354" s="1461"/>
      <c r="XEU354" s="1461"/>
      <c r="XEV354" s="1461"/>
      <c r="XEW354" s="1461"/>
      <c r="XEX354" s="1461"/>
      <c r="XEY354" s="1461"/>
      <c r="XEZ354" s="1461"/>
      <c r="XFA354" s="1461"/>
      <c r="XFB354" s="1461"/>
      <c r="XFC354" s="1461"/>
      <c r="XFD354" s="1461"/>
    </row>
    <row r="355" spans="1:16384" ht="50.45" customHeight="1" x14ac:dyDescent="0.55000000000000004">
      <c r="D355" s="1529" t="s">
        <v>529</v>
      </c>
      <c r="E355" s="1529"/>
      <c r="F355" s="1529"/>
      <c r="G355" s="1529"/>
      <c r="H355" s="1529"/>
      <c r="I355" s="482"/>
      <c r="J355" s="482"/>
      <c r="M355" s="631"/>
    </row>
    <row r="356" spans="1:16384" ht="50.45" customHeight="1" thickBot="1" x14ac:dyDescent="0.65">
      <c r="M356" s="631"/>
    </row>
    <row r="357" spans="1:16384" ht="50.45" customHeight="1" thickBot="1" x14ac:dyDescent="0.6">
      <c r="D357" s="1519" t="s">
        <v>530</v>
      </c>
      <c r="E357" s="1520"/>
      <c r="F357" s="719" t="s">
        <v>405</v>
      </c>
      <c r="G357" s="627" t="s">
        <v>406</v>
      </c>
      <c r="H357" s="627" t="s">
        <v>407</v>
      </c>
      <c r="I357" s="627" t="s">
        <v>636</v>
      </c>
      <c r="J357" s="627" t="s">
        <v>637</v>
      </c>
      <c r="K357" s="605" t="s">
        <v>683</v>
      </c>
      <c r="M357" s="631"/>
    </row>
    <row r="358" spans="1:16384" ht="81.599999999999994" customHeight="1" thickBot="1" x14ac:dyDescent="0.6">
      <c r="D358" s="1530" t="s">
        <v>531</v>
      </c>
      <c r="E358" s="1531"/>
      <c r="F358" s="744" t="s">
        <v>527</v>
      </c>
      <c r="G358" s="740">
        <v>700000</v>
      </c>
      <c r="H358" s="741">
        <f>+ROUND(G358*$H$124+G358,0)</f>
        <v>728630</v>
      </c>
      <c r="I358" s="741">
        <f>+ROUND(H358*$I$124+H358,0)</f>
        <v>751800</v>
      </c>
      <c r="J358" s="741">
        <f>+ROUND(I358*$J$124+I358,0)</f>
        <v>780368</v>
      </c>
      <c r="K358" s="742">
        <f>+ROUND(J358*$K$124+J358,0)</f>
        <v>792932</v>
      </c>
      <c r="M358" s="631"/>
    </row>
    <row r="359" spans="1:16384" x14ac:dyDescent="0.6">
      <c r="M359" s="631"/>
    </row>
    <row r="360" spans="1:16384" s="667" customFormat="1" ht="148.15" customHeight="1" x14ac:dyDescent="0.8">
      <c r="A360" s="1461" t="s">
        <v>532</v>
      </c>
      <c r="B360" s="1461"/>
      <c r="C360" s="1461"/>
      <c r="D360" s="1461"/>
      <c r="E360" s="1461"/>
      <c r="F360" s="1461"/>
      <c r="G360" s="1461"/>
      <c r="H360" s="1461"/>
      <c r="I360" s="1461"/>
      <c r="J360" s="1461"/>
      <c r="K360" s="1461"/>
      <c r="L360" s="1461"/>
      <c r="M360" s="1461"/>
      <c r="N360" s="1461"/>
      <c r="O360" s="1461"/>
      <c r="P360" s="1461"/>
      <c r="Q360" s="1461"/>
      <c r="R360" s="1461"/>
      <c r="S360" s="1461"/>
      <c r="T360" s="1461"/>
      <c r="U360" s="1461"/>
      <c r="V360" s="1461"/>
      <c r="W360" s="1461"/>
      <c r="X360" s="1461"/>
      <c r="Y360" s="1461"/>
      <c r="Z360" s="1461"/>
      <c r="AA360" s="1461"/>
      <c r="AB360" s="1461"/>
      <c r="AC360" s="1461"/>
      <c r="AD360" s="1461"/>
      <c r="AE360" s="1461"/>
      <c r="AF360" s="1461"/>
      <c r="AG360" s="1461"/>
      <c r="AH360" s="1461"/>
      <c r="AI360" s="1461"/>
      <c r="AJ360" s="1461"/>
      <c r="AK360" s="1461"/>
      <c r="AL360" s="1461"/>
      <c r="AM360" s="1461"/>
      <c r="AN360" s="1461"/>
      <c r="AO360" s="1461"/>
      <c r="AP360" s="1461"/>
      <c r="AQ360" s="1461"/>
      <c r="AR360" s="1461"/>
      <c r="AS360" s="1461"/>
      <c r="AT360" s="1461"/>
      <c r="AU360" s="1461"/>
      <c r="AV360" s="1461"/>
      <c r="AW360" s="1461"/>
      <c r="AX360" s="1461"/>
      <c r="AY360" s="1461"/>
      <c r="AZ360" s="1461"/>
      <c r="BA360" s="1461"/>
      <c r="BB360" s="1461"/>
      <c r="BC360" s="1461"/>
      <c r="BD360" s="1461"/>
      <c r="BE360" s="1461"/>
      <c r="BF360" s="1461"/>
      <c r="BG360" s="1461"/>
      <c r="BH360" s="1461"/>
      <c r="BI360" s="1461"/>
      <c r="BJ360" s="1461"/>
      <c r="BK360" s="1461"/>
      <c r="BL360" s="1461"/>
      <c r="BM360" s="1461"/>
      <c r="BN360" s="1461"/>
      <c r="BO360" s="1461"/>
      <c r="BP360" s="1461"/>
      <c r="BQ360" s="1461"/>
      <c r="BR360" s="1461"/>
      <c r="BS360" s="1461"/>
      <c r="BT360" s="1461"/>
      <c r="BU360" s="1461"/>
      <c r="BV360" s="1461"/>
      <c r="BW360" s="1461"/>
      <c r="BX360" s="1461"/>
      <c r="BY360" s="1461"/>
      <c r="BZ360" s="1461"/>
      <c r="CA360" s="1461"/>
      <c r="CB360" s="1461"/>
      <c r="CC360" s="1461"/>
      <c r="CD360" s="1461"/>
      <c r="CE360" s="1461"/>
      <c r="CF360" s="1461"/>
      <c r="CG360" s="1461"/>
      <c r="CH360" s="1461"/>
      <c r="CI360" s="1461"/>
      <c r="CJ360" s="1461"/>
      <c r="CK360" s="1461"/>
      <c r="CL360" s="1461"/>
      <c r="CM360" s="1461"/>
      <c r="CN360" s="1461"/>
      <c r="CO360" s="1461"/>
      <c r="CP360" s="1461"/>
      <c r="CQ360" s="1461"/>
      <c r="CR360" s="1461"/>
      <c r="CS360" s="1461"/>
      <c r="CT360" s="1461"/>
      <c r="CU360" s="1461"/>
      <c r="CV360" s="1461"/>
      <c r="CW360" s="1461"/>
      <c r="CX360" s="1461"/>
      <c r="CY360" s="1461"/>
      <c r="CZ360" s="1461"/>
      <c r="DA360" s="1461"/>
      <c r="DB360" s="1461"/>
      <c r="DC360" s="1461"/>
      <c r="DD360" s="1461"/>
      <c r="DE360" s="1461"/>
      <c r="DF360" s="1461"/>
      <c r="DG360" s="1461"/>
      <c r="DH360" s="1461"/>
      <c r="DI360" s="1461"/>
      <c r="DJ360" s="1461"/>
      <c r="DK360" s="1461"/>
      <c r="DL360" s="1461"/>
      <c r="DM360" s="1461"/>
      <c r="DN360" s="1461"/>
      <c r="DO360" s="1461"/>
      <c r="DP360" s="1461"/>
      <c r="DQ360" s="1461"/>
      <c r="DR360" s="1461"/>
      <c r="DS360" s="1461"/>
      <c r="DT360" s="1461"/>
      <c r="DU360" s="1461"/>
      <c r="DV360" s="1461"/>
      <c r="DW360" s="1461"/>
      <c r="DX360" s="1461"/>
      <c r="DY360" s="1461"/>
      <c r="DZ360" s="1461"/>
      <c r="EA360" s="1461"/>
      <c r="EB360" s="1461"/>
      <c r="EC360" s="1461"/>
      <c r="ED360" s="1461"/>
      <c r="EE360" s="1461"/>
      <c r="EF360" s="1461"/>
      <c r="EG360" s="1461"/>
      <c r="EH360" s="1461"/>
      <c r="EI360" s="1461"/>
      <c r="EJ360" s="1461"/>
      <c r="EK360" s="1461"/>
      <c r="EL360" s="1461"/>
      <c r="EM360" s="1461"/>
      <c r="EN360" s="1461"/>
      <c r="EO360" s="1461"/>
      <c r="EP360" s="1461"/>
      <c r="EQ360" s="1461"/>
      <c r="ER360" s="1461"/>
      <c r="ES360" s="1461"/>
      <c r="ET360" s="1461"/>
      <c r="EU360" s="1461"/>
      <c r="EV360" s="1461"/>
      <c r="EW360" s="1461"/>
      <c r="EX360" s="1461"/>
      <c r="EY360" s="1461"/>
      <c r="EZ360" s="1461"/>
      <c r="FA360" s="1461"/>
      <c r="FB360" s="1461"/>
      <c r="FC360" s="1461"/>
      <c r="FD360" s="1461"/>
      <c r="FE360" s="1461"/>
      <c r="FF360" s="1461"/>
      <c r="FG360" s="1461"/>
      <c r="FH360" s="1461"/>
      <c r="FI360" s="1461"/>
      <c r="FJ360" s="1461"/>
      <c r="FK360" s="1461"/>
      <c r="FL360" s="1461"/>
      <c r="FM360" s="1461"/>
      <c r="FN360" s="1461"/>
      <c r="FO360" s="1461"/>
      <c r="FP360" s="1461"/>
      <c r="FQ360" s="1461"/>
      <c r="FR360" s="1461"/>
      <c r="FS360" s="1461"/>
      <c r="FT360" s="1461"/>
      <c r="FU360" s="1461"/>
      <c r="FV360" s="1461"/>
      <c r="FW360" s="1461"/>
      <c r="FX360" s="1461"/>
      <c r="FY360" s="1461"/>
      <c r="FZ360" s="1461"/>
      <c r="GA360" s="1461"/>
      <c r="GB360" s="1461"/>
      <c r="GC360" s="1461"/>
      <c r="GD360" s="1461"/>
      <c r="GE360" s="1461"/>
      <c r="GF360" s="1461"/>
      <c r="GG360" s="1461"/>
      <c r="GH360" s="1461"/>
      <c r="GI360" s="1461"/>
      <c r="GJ360" s="1461"/>
      <c r="GK360" s="1461"/>
      <c r="GL360" s="1461"/>
      <c r="GM360" s="1461"/>
      <c r="GN360" s="1461"/>
      <c r="GO360" s="1461"/>
      <c r="GP360" s="1461"/>
      <c r="GQ360" s="1461"/>
      <c r="GR360" s="1461"/>
      <c r="GS360" s="1461"/>
      <c r="GT360" s="1461"/>
      <c r="GU360" s="1461"/>
      <c r="GV360" s="1461"/>
      <c r="GW360" s="1461"/>
      <c r="GX360" s="1461"/>
      <c r="GY360" s="1461"/>
      <c r="GZ360" s="1461"/>
      <c r="HA360" s="1461"/>
      <c r="HB360" s="1461"/>
      <c r="HC360" s="1461"/>
      <c r="HD360" s="1461"/>
      <c r="HE360" s="1461"/>
      <c r="HF360" s="1461"/>
      <c r="HG360" s="1461"/>
      <c r="HH360" s="1461"/>
      <c r="HI360" s="1461"/>
      <c r="HJ360" s="1461"/>
      <c r="HK360" s="1461"/>
      <c r="HL360" s="1461"/>
      <c r="HM360" s="1461"/>
      <c r="HN360" s="1461"/>
      <c r="HO360" s="1461"/>
      <c r="HP360" s="1461"/>
      <c r="HQ360" s="1461"/>
      <c r="HR360" s="1461"/>
      <c r="HS360" s="1461"/>
      <c r="HT360" s="1461"/>
      <c r="HU360" s="1461"/>
      <c r="HV360" s="1461"/>
      <c r="HW360" s="1461"/>
      <c r="HX360" s="1461"/>
      <c r="HY360" s="1461"/>
      <c r="HZ360" s="1461"/>
      <c r="IA360" s="1461"/>
      <c r="IB360" s="1461"/>
      <c r="IC360" s="1461"/>
      <c r="ID360" s="1461"/>
      <c r="IE360" s="1461"/>
      <c r="IF360" s="1461"/>
      <c r="IG360" s="1461"/>
      <c r="IH360" s="1461"/>
      <c r="II360" s="1461"/>
      <c r="IJ360" s="1461"/>
      <c r="IK360" s="1461"/>
      <c r="IL360" s="1461"/>
      <c r="IM360" s="1461"/>
      <c r="IN360" s="1461"/>
      <c r="IO360" s="1461"/>
      <c r="IP360" s="1461"/>
      <c r="IQ360" s="1461"/>
      <c r="IR360" s="1461"/>
      <c r="IS360" s="1461"/>
      <c r="IT360" s="1461"/>
      <c r="IU360" s="1461"/>
      <c r="IV360" s="1461"/>
      <c r="IW360" s="1461"/>
      <c r="IX360" s="1461"/>
      <c r="IY360" s="1461"/>
      <c r="IZ360" s="1461"/>
      <c r="JA360" s="1461"/>
      <c r="JB360" s="1461"/>
      <c r="JC360" s="1461"/>
      <c r="JD360" s="1461"/>
      <c r="JE360" s="1461"/>
      <c r="JF360" s="1461"/>
      <c r="JG360" s="1461"/>
      <c r="JH360" s="1461"/>
      <c r="JI360" s="1461"/>
      <c r="JJ360" s="1461"/>
      <c r="JK360" s="1461"/>
      <c r="JL360" s="1461"/>
      <c r="JM360" s="1461"/>
      <c r="JN360" s="1461"/>
      <c r="JO360" s="1461"/>
      <c r="JP360" s="1461"/>
      <c r="JQ360" s="1461"/>
      <c r="JR360" s="1461"/>
      <c r="JS360" s="1461"/>
      <c r="JT360" s="1461"/>
      <c r="JU360" s="1461"/>
      <c r="JV360" s="1461"/>
      <c r="JW360" s="1461"/>
      <c r="JX360" s="1461"/>
      <c r="JY360" s="1461"/>
      <c r="JZ360" s="1461"/>
      <c r="KA360" s="1461"/>
      <c r="KB360" s="1461"/>
      <c r="KC360" s="1461"/>
      <c r="KD360" s="1461"/>
      <c r="KE360" s="1461"/>
      <c r="KF360" s="1461"/>
      <c r="KG360" s="1461"/>
      <c r="KH360" s="1461"/>
      <c r="KI360" s="1461"/>
      <c r="KJ360" s="1461"/>
      <c r="KK360" s="1461"/>
      <c r="KL360" s="1461"/>
      <c r="KM360" s="1461"/>
      <c r="KN360" s="1461"/>
      <c r="KO360" s="1461"/>
      <c r="KP360" s="1461"/>
      <c r="KQ360" s="1461"/>
      <c r="KR360" s="1461"/>
      <c r="KS360" s="1461"/>
      <c r="KT360" s="1461"/>
      <c r="KU360" s="1461"/>
      <c r="KV360" s="1461"/>
      <c r="KW360" s="1461"/>
      <c r="KX360" s="1461"/>
      <c r="KY360" s="1461"/>
      <c r="KZ360" s="1461"/>
      <c r="LA360" s="1461"/>
      <c r="LB360" s="1461"/>
      <c r="LC360" s="1461"/>
      <c r="LD360" s="1461"/>
      <c r="LE360" s="1461"/>
      <c r="LF360" s="1461"/>
      <c r="LG360" s="1461"/>
      <c r="LH360" s="1461"/>
      <c r="LI360" s="1461"/>
      <c r="LJ360" s="1461"/>
      <c r="LK360" s="1461"/>
      <c r="LL360" s="1461"/>
      <c r="LM360" s="1461"/>
      <c r="LN360" s="1461"/>
      <c r="LO360" s="1461"/>
      <c r="LP360" s="1461"/>
      <c r="LQ360" s="1461"/>
      <c r="LR360" s="1461"/>
      <c r="LS360" s="1461"/>
      <c r="LT360" s="1461"/>
      <c r="LU360" s="1461"/>
      <c r="LV360" s="1461"/>
      <c r="LW360" s="1461"/>
      <c r="LX360" s="1461"/>
      <c r="LY360" s="1461"/>
      <c r="LZ360" s="1461"/>
      <c r="MA360" s="1461"/>
      <c r="MB360" s="1461"/>
      <c r="MC360" s="1461"/>
      <c r="MD360" s="1461"/>
      <c r="ME360" s="1461"/>
      <c r="MF360" s="1461"/>
      <c r="MG360" s="1461"/>
      <c r="MH360" s="1461"/>
      <c r="MI360" s="1461"/>
      <c r="MJ360" s="1461"/>
      <c r="MK360" s="1461"/>
      <c r="ML360" s="1461"/>
      <c r="MM360" s="1461"/>
      <c r="MN360" s="1461"/>
      <c r="MO360" s="1461"/>
      <c r="MP360" s="1461"/>
      <c r="MQ360" s="1461"/>
      <c r="MR360" s="1461"/>
      <c r="MS360" s="1461"/>
      <c r="MT360" s="1461"/>
      <c r="MU360" s="1461"/>
      <c r="MV360" s="1461"/>
      <c r="MW360" s="1461"/>
      <c r="MX360" s="1461"/>
      <c r="MY360" s="1461"/>
      <c r="MZ360" s="1461"/>
      <c r="NA360" s="1461"/>
      <c r="NB360" s="1461"/>
      <c r="NC360" s="1461"/>
      <c r="ND360" s="1461"/>
      <c r="NE360" s="1461"/>
      <c r="NF360" s="1461"/>
      <c r="NG360" s="1461"/>
      <c r="NH360" s="1461"/>
      <c r="NI360" s="1461"/>
      <c r="NJ360" s="1461"/>
      <c r="NK360" s="1461"/>
      <c r="NL360" s="1461"/>
      <c r="NM360" s="1461"/>
      <c r="NN360" s="1461"/>
      <c r="NO360" s="1461"/>
      <c r="NP360" s="1461"/>
      <c r="NQ360" s="1461"/>
      <c r="NR360" s="1461"/>
      <c r="NS360" s="1461"/>
      <c r="NT360" s="1461"/>
      <c r="NU360" s="1461"/>
      <c r="NV360" s="1461"/>
      <c r="NW360" s="1461"/>
      <c r="NX360" s="1461"/>
      <c r="NY360" s="1461"/>
      <c r="NZ360" s="1461"/>
      <c r="OA360" s="1461"/>
      <c r="OB360" s="1461"/>
      <c r="OC360" s="1461"/>
      <c r="OD360" s="1461"/>
      <c r="OE360" s="1461"/>
      <c r="OF360" s="1461"/>
      <c r="OG360" s="1461"/>
      <c r="OH360" s="1461"/>
      <c r="OI360" s="1461"/>
      <c r="OJ360" s="1461"/>
      <c r="OK360" s="1461"/>
      <c r="OL360" s="1461"/>
      <c r="OM360" s="1461"/>
      <c r="ON360" s="1461"/>
      <c r="OO360" s="1461"/>
      <c r="OP360" s="1461"/>
      <c r="OQ360" s="1461"/>
      <c r="OR360" s="1461"/>
      <c r="OS360" s="1461"/>
      <c r="OT360" s="1461"/>
      <c r="OU360" s="1461"/>
      <c r="OV360" s="1461"/>
      <c r="OW360" s="1461"/>
      <c r="OX360" s="1461"/>
      <c r="OY360" s="1461"/>
      <c r="OZ360" s="1461"/>
      <c r="PA360" s="1461"/>
      <c r="PB360" s="1461"/>
      <c r="PC360" s="1461"/>
      <c r="PD360" s="1461"/>
      <c r="PE360" s="1461"/>
      <c r="PF360" s="1461"/>
      <c r="PG360" s="1461"/>
      <c r="PH360" s="1461"/>
      <c r="PI360" s="1461"/>
      <c r="PJ360" s="1461"/>
      <c r="PK360" s="1461"/>
      <c r="PL360" s="1461"/>
      <c r="PM360" s="1461"/>
      <c r="PN360" s="1461"/>
      <c r="PO360" s="1461"/>
      <c r="PP360" s="1461"/>
      <c r="PQ360" s="1461"/>
      <c r="PR360" s="1461"/>
      <c r="PS360" s="1461"/>
      <c r="PT360" s="1461"/>
      <c r="PU360" s="1461"/>
      <c r="PV360" s="1461"/>
      <c r="PW360" s="1461"/>
      <c r="PX360" s="1461"/>
      <c r="PY360" s="1461"/>
      <c r="PZ360" s="1461"/>
      <c r="QA360" s="1461"/>
      <c r="QB360" s="1461"/>
      <c r="QC360" s="1461"/>
      <c r="QD360" s="1461"/>
      <c r="QE360" s="1461"/>
      <c r="QF360" s="1461"/>
      <c r="QG360" s="1461"/>
      <c r="QH360" s="1461"/>
      <c r="QI360" s="1461"/>
      <c r="QJ360" s="1461"/>
      <c r="QK360" s="1461"/>
      <c r="QL360" s="1461"/>
      <c r="QM360" s="1461"/>
      <c r="QN360" s="1461"/>
      <c r="QO360" s="1461"/>
      <c r="QP360" s="1461"/>
      <c r="QQ360" s="1461"/>
      <c r="QR360" s="1461"/>
      <c r="QS360" s="1461"/>
      <c r="QT360" s="1461"/>
      <c r="QU360" s="1461"/>
      <c r="QV360" s="1461"/>
      <c r="QW360" s="1461"/>
      <c r="QX360" s="1461"/>
      <c r="QY360" s="1461"/>
      <c r="QZ360" s="1461"/>
      <c r="RA360" s="1461"/>
      <c r="RB360" s="1461"/>
      <c r="RC360" s="1461"/>
      <c r="RD360" s="1461"/>
      <c r="RE360" s="1461"/>
      <c r="RF360" s="1461"/>
      <c r="RG360" s="1461"/>
      <c r="RH360" s="1461"/>
      <c r="RI360" s="1461"/>
      <c r="RJ360" s="1461"/>
      <c r="RK360" s="1461"/>
      <c r="RL360" s="1461"/>
      <c r="RM360" s="1461"/>
      <c r="RN360" s="1461"/>
      <c r="RO360" s="1461"/>
      <c r="RP360" s="1461"/>
      <c r="RQ360" s="1461"/>
      <c r="RR360" s="1461"/>
      <c r="RS360" s="1461"/>
      <c r="RT360" s="1461"/>
      <c r="RU360" s="1461"/>
      <c r="RV360" s="1461"/>
      <c r="RW360" s="1461"/>
      <c r="RX360" s="1461"/>
      <c r="RY360" s="1461"/>
      <c r="RZ360" s="1461"/>
      <c r="SA360" s="1461"/>
      <c r="SB360" s="1461"/>
      <c r="SC360" s="1461"/>
      <c r="SD360" s="1461"/>
      <c r="SE360" s="1461"/>
      <c r="SF360" s="1461"/>
      <c r="SG360" s="1461"/>
      <c r="SH360" s="1461"/>
      <c r="SI360" s="1461"/>
      <c r="SJ360" s="1461"/>
      <c r="SK360" s="1461"/>
      <c r="SL360" s="1461"/>
      <c r="SM360" s="1461"/>
      <c r="SN360" s="1461"/>
      <c r="SO360" s="1461"/>
      <c r="SP360" s="1461"/>
      <c r="SQ360" s="1461"/>
      <c r="SR360" s="1461"/>
      <c r="SS360" s="1461"/>
      <c r="ST360" s="1461"/>
      <c r="SU360" s="1461"/>
      <c r="SV360" s="1461"/>
      <c r="SW360" s="1461"/>
      <c r="SX360" s="1461"/>
      <c r="SY360" s="1461"/>
      <c r="SZ360" s="1461"/>
      <c r="TA360" s="1461"/>
      <c r="TB360" s="1461"/>
      <c r="TC360" s="1461"/>
      <c r="TD360" s="1461"/>
      <c r="TE360" s="1461"/>
      <c r="TF360" s="1461"/>
      <c r="TG360" s="1461"/>
      <c r="TH360" s="1461"/>
      <c r="TI360" s="1461"/>
      <c r="TJ360" s="1461"/>
      <c r="TK360" s="1461"/>
      <c r="TL360" s="1461"/>
      <c r="TM360" s="1461"/>
      <c r="TN360" s="1461"/>
      <c r="TO360" s="1461"/>
      <c r="TP360" s="1461"/>
      <c r="TQ360" s="1461"/>
      <c r="TR360" s="1461"/>
      <c r="TS360" s="1461"/>
      <c r="TT360" s="1461"/>
      <c r="TU360" s="1461"/>
      <c r="TV360" s="1461"/>
      <c r="TW360" s="1461"/>
      <c r="TX360" s="1461"/>
      <c r="TY360" s="1461"/>
      <c r="TZ360" s="1461"/>
      <c r="UA360" s="1461"/>
      <c r="UB360" s="1461"/>
      <c r="UC360" s="1461"/>
      <c r="UD360" s="1461"/>
      <c r="UE360" s="1461"/>
      <c r="UF360" s="1461"/>
      <c r="UG360" s="1461"/>
      <c r="UH360" s="1461"/>
      <c r="UI360" s="1461"/>
      <c r="UJ360" s="1461"/>
      <c r="UK360" s="1461"/>
      <c r="UL360" s="1461"/>
      <c r="UM360" s="1461"/>
      <c r="UN360" s="1461"/>
      <c r="UO360" s="1461"/>
      <c r="UP360" s="1461"/>
      <c r="UQ360" s="1461"/>
      <c r="UR360" s="1461"/>
      <c r="US360" s="1461"/>
      <c r="UT360" s="1461"/>
      <c r="UU360" s="1461"/>
      <c r="UV360" s="1461"/>
      <c r="UW360" s="1461"/>
      <c r="UX360" s="1461"/>
      <c r="UY360" s="1461"/>
      <c r="UZ360" s="1461"/>
      <c r="VA360" s="1461"/>
      <c r="VB360" s="1461"/>
      <c r="VC360" s="1461"/>
      <c r="VD360" s="1461"/>
      <c r="VE360" s="1461"/>
      <c r="VF360" s="1461"/>
      <c r="VG360" s="1461"/>
      <c r="VH360" s="1461"/>
      <c r="VI360" s="1461"/>
      <c r="VJ360" s="1461"/>
      <c r="VK360" s="1461"/>
      <c r="VL360" s="1461"/>
      <c r="VM360" s="1461"/>
      <c r="VN360" s="1461"/>
      <c r="VO360" s="1461"/>
      <c r="VP360" s="1461"/>
      <c r="VQ360" s="1461"/>
      <c r="VR360" s="1461"/>
      <c r="VS360" s="1461"/>
      <c r="VT360" s="1461"/>
      <c r="VU360" s="1461"/>
      <c r="VV360" s="1461"/>
      <c r="VW360" s="1461"/>
      <c r="VX360" s="1461"/>
      <c r="VY360" s="1461"/>
      <c r="VZ360" s="1461"/>
      <c r="WA360" s="1461"/>
      <c r="WB360" s="1461"/>
      <c r="WC360" s="1461"/>
      <c r="WD360" s="1461"/>
      <c r="WE360" s="1461"/>
      <c r="WF360" s="1461"/>
      <c r="WG360" s="1461"/>
      <c r="WH360" s="1461"/>
      <c r="WI360" s="1461"/>
      <c r="WJ360" s="1461"/>
      <c r="WK360" s="1461"/>
      <c r="WL360" s="1461"/>
      <c r="WM360" s="1461"/>
      <c r="WN360" s="1461"/>
      <c r="WO360" s="1461"/>
      <c r="WP360" s="1461"/>
      <c r="WQ360" s="1461"/>
      <c r="WR360" s="1461"/>
      <c r="WS360" s="1461"/>
      <c r="WT360" s="1461"/>
      <c r="WU360" s="1461"/>
      <c r="WV360" s="1461"/>
      <c r="WW360" s="1461"/>
      <c r="WX360" s="1461"/>
      <c r="WY360" s="1461"/>
      <c r="WZ360" s="1461"/>
      <c r="XA360" s="1461"/>
      <c r="XB360" s="1461"/>
      <c r="XC360" s="1461"/>
      <c r="XD360" s="1461"/>
      <c r="XE360" s="1461"/>
      <c r="XF360" s="1461"/>
      <c r="XG360" s="1461"/>
      <c r="XH360" s="1461"/>
      <c r="XI360" s="1461"/>
      <c r="XJ360" s="1461"/>
      <c r="XK360" s="1461"/>
      <c r="XL360" s="1461"/>
      <c r="XM360" s="1461"/>
      <c r="XN360" s="1461"/>
      <c r="XO360" s="1461"/>
      <c r="XP360" s="1461"/>
      <c r="XQ360" s="1461"/>
      <c r="XR360" s="1461"/>
      <c r="XS360" s="1461"/>
      <c r="XT360" s="1461"/>
      <c r="XU360" s="1461"/>
      <c r="XV360" s="1461"/>
      <c r="XW360" s="1461"/>
      <c r="XX360" s="1461"/>
      <c r="XY360" s="1461"/>
      <c r="XZ360" s="1461"/>
      <c r="YA360" s="1461"/>
      <c r="YB360" s="1461"/>
      <c r="YC360" s="1461"/>
      <c r="YD360" s="1461"/>
      <c r="YE360" s="1461"/>
      <c r="YF360" s="1461"/>
      <c r="YG360" s="1461"/>
      <c r="YH360" s="1461"/>
      <c r="YI360" s="1461"/>
      <c r="YJ360" s="1461"/>
      <c r="YK360" s="1461"/>
      <c r="YL360" s="1461"/>
      <c r="YM360" s="1461"/>
      <c r="YN360" s="1461"/>
      <c r="YO360" s="1461"/>
      <c r="YP360" s="1461"/>
      <c r="YQ360" s="1461"/>
      <c r="YR360" s="1461"/>
      <c r="YS360" s="1461"/>
      <c r="YT360" s="1461"/>
      <c r="YU360" s="1461"/>
      <c r="YV360" s="1461"/>
      <c r="YW360" s="1461"/>
      <c r="YX360" s="1461"/>
      <c r="YY360" s="1461"/>
      <c r="YZ360" s="1461"/>
      <c r="ZA360" s="1461"/>
      <c r="ZB360" s="1461"/>
      <c r="ZC360" s="1461"/>
      <c r="ZD360" s="1461"/>
      <c r="ZE360" s="1461"/>
      <c r="ZF360" s="1461"/>
      <c r="ZG360" s="1461"/>
      <c r="ZH360" s="1461"/>
      <c r="ZI360" s="1461"/>
      <c r="ZJ360" s="1461"/>
      <c r="ZK360" s="1461"/>
      <c r="ZL360" s="1461"/>
      <c r="ZM360" s="1461"/>
      <c r="ZN360" s="1461"/>
      <c r="ZO360" s="1461"/>
      <c r="ZP360" s="1461"/>
      <c r="ZQ360" s="1461"/>
      <c r="ZR360" s="1461"/>
      <c r="ZS360" s="1461"/>
      <c r="ZT360" s="1461"/>
      <c r="ZU360" s="1461"/>
      <c r="ZV360" s="1461"/>
      <c r="ZW360" s="1461"/>
      <c r="ZX360" s="1461"/>
      <c r="ZY360" s="1461"/>
      <c r="ZZ360" s="1461"/>
      <c r="AAA360" s="1461"/>
      <c r="AAB360" s="1461"/>
      <c r="AAC360" s="1461"/>
      <c r="AAD360" s="1461"/>
      <c r="AAE360" s="1461"/>
      <c r="AAF360" s="1461"/>
      <c r="AAG360" s="1461"/>
      <c r="AAH360" s="1461"/>
      <c r="AAI360" s="1461"/>
      <c r="AAJ360" s="1461"/>
      <c r="AAK360" s="1461"/>
      <c r="AAL360" s="1461"/>
      <c r="AAM360" s="1461"/>
      <c r="AAN360" s="1461"/>
      <c r="AAO360" s="1461"/>
      <c r="AAP360" s="1461"/>
      <c r="AAQ360" s="1461"/>
      <c r="AAR360" s="1461"/>
      <c r="AAS360" s="1461"/>
      <c r="AAT360" s="1461"/>
      <c r="AAU360" s="1461"/>
      <c r="AAV360" s="1461"/>
      <c r="AAW360" s="1461"/>
      <c r="AAX360" s="1461"/>
      <c r="AAY360" s="1461"/>
      <c r="AAZ360" s="1461"/>
      <c r="ABA360" s="1461"/>
      <c r="ABB360" s="1461"/>
      <c r="ABC360" s="1461"/>
      <c r="ABD360" s="1461"/>
      <c r="ABE360" s="1461"/>
      <c r="ABF360" s="1461"/>
      <c r="ABG360" s="1461"/>
      <c r="ABH360" s="1461"/>
      <c r="ABI360" s="1461"/>
      <c r="ABJ360" s="1461"/>
      <c r="ABK360" s="1461"/>
      <c r="ABL360" s="1461"/>
      <c r="ABM360" s="1461"/>
      <c r="ABN360" s="1461"/>
      <c r="ABO360" s="1461"/>
      <c r="ABP360" s="1461"/>
      <c r="ABQ360" s="1461"/>
      <c r="ABR360" s="1461"/>
      <c r="ABS360" s="1461"/>
      <c r="ABT360" s="1461"/>
      <c r="ABU360" s="1461"/>
      <c r="ABV360" s="1461"/>
      <c r="ABW360" s="1461"/>
      <c r="ABX360" s="1461"/>
      <c r="ABY360" s="1461"/>
      <c r="ABZ360" s="1461"/>
      <c r="ACA360" s="1461"/>
      <c r="ACB360" s="1461"/>
      <c r="ACC360" s="1461"/>
      <c r="ACD360" s="1461"/>
      <c r="ACE360" s="1461"/>
      <c r="ACF360" s="1461"/>
      <c r="ACG360" s="1461"/>
      <c r="ACH360" s="1461"/>
      <c r="ACI360" s="1461"/>
      <c r="ACJ360" s="1461"/>
      <c r="ACK360" s="1461"/>
      <c r="ACL360" s="1461"/>
      <c r="ACM360" s="1461"/>
      <c r="ACN360" s="1461"/>
      <c r="ACO360" s="1461"/>
      <c r="ACP360" s="1461"/>
      <c r="ACQ360" s="1461"/>
      <c r="ACR360" s="1461"/>
      <c r="ACS360" s="1461"/>
      <c r="ACT360" s="1461"/>
      <c r="ACU360" s="1461"/>
      <c r="ACV360" s="1461"/>
      <c r="ACW360" s="1461"/>
      <c r="ACX360" s="1461"/>
      <c r="ACY360" s="1461"/>
      <c r="ACZ360" s="1461"/>
      <c r="ADA360" s="1461"/>
      <c r="ADB360" s="1461"/>
      <c r="ADC360" s="1461"/>
      <c r="ADD360" s="1461"/>
      <c r="ADE360" s="1461"/>
      <c r="ADF360" s="1461"/>
      <c r="ADG360" s="1461"/>
      <c r="ADH360" s="1461"/>
      <c r="ADI360" s="1461"/>
      <c r="ADJ360" s="1461"/>
      <c r="ADK360" s="1461"/>
      <c r="ADL360" s="1461"/>
      <c r="ADM360" s="1461"/>
      <c r="ADN360" s="1461"/>
      <c r="ADO360" s="1461"/>
      <c r="ADP360" s="1461"/>
      <c r="ADQ360" s="1461"/>
      <c r="ADR360" s="1461"/>
      <c r="ADS360" s="1461"/>
      <c r="ADT360" s="1461"/>
      <c r="ADU360" s="1461"/>
      <c r="ADV360" s="1461"/>
      <c r="ADW360" s="1461"/>
      <c r="ADX360" s="1461"/>
      <c r="ADY360" s="1461"/>
      <c r="ADZ360" s="1461"/>
      <c r="AEA360" s="1461"/>
      <c r="AEB360" s="1461"/>
      <c r="AEC360" s="1461"/>
      <c r="AED360" s="1461"/>
      <c r="AEE360" s="1461"/>
      <c r="AEF360" s="1461"/>
      <c r="AEG360" s="1461"/>
      <c r="AEH360" s="1461"/>
      <c r="AEI360" s="1461"/>
      <c r="AEJ360" s="1461"/>
      <c r="AEK360" s="1461"/>
      <c r="AEL360" s="1461"/>
      <c r="AEM360" s="1461"/>
      <c r="AEN360" s="1461"/>
      <c r="AEO360" s="1461"/>
      <c r="AEP360" s="1461"/>
      <c r="AEQ360" s="1461"/>
      <c r="AER360" s="1461"/>
      <c r="AES360" s="1461"/>
      <c r="AET360" s="1461"/>
      <c r="AEU360" s="1461"/>
      <c r="AEV360" s="1461"/>
      <c r="AEW360" s="1461"/>
      <c r="AEX360" s="1461"/>
      <c r="AEY360" s="1461"/>
      <c r="AEZ360" s="1461"/>
      <c r="AFA360" s="1461"/>
      <c r="AFB360" s="1461"/>
      <c r="AFC360" s="1461"/>
      <c r="AFD360" s="1461"/>
      <c r="AFE360" s="1461"/>
      <c r="AFF360" s="1461"/>
      <c r="AFG360" s="1461"/>
      <c r="AFH360" s="1461"/>
      <c r="AFI360" s="1461"/>
      <c r="AFJ360" s="1461"/>
      <c r="AFK360" s="1461"/>
      <c r="AFL360" s="1461"/>
      <c r="AFM360" s="1461"/>
      <c r="AFN360" s="1461"/>
      <c r="AFO360" s="1461"/>
      <c r="AFP360" s="1461"/>
      <c r="AFQ360" s="1461"/>
      <c r="AFR360" s="1461"/>
      <c r="AFS360" s="1461"/>
      <c r="AFT360" s="1461"/>
      <c r="AFU360" s="1461"/>
      <c r="AFV360" s="1461"/>
      <c r="AFW360" s="1461"/>
      <c r="AFX360" s="1461"/>
      <c r="AFY360" s="1461"/>
      <c r="AFZ360" s="1461"/>
      <c r="AGA360" s="1461"/>
      <c r="AGB360" s="1461"/>
      <c r="AGC360" s="1461"/>
      <c r="AGD360" s="1461"/>
      <c r="AGE360" s="1461"/>
      <c r="AGF360" s="1461"/>
      <c r="AGG360" s="1461"/>
      <c r="AGH360" s="1461"/>
      <c r="AGI360" s="1461"/>
      <c r="AGJ360" s="1461"/>
      <c r="AGK360" s="1461"/>
      <c r="AGL360" s="1461"/>
      <c r="AGM360" s="1461"/>
      <c r="AGN360" s="1461"/>
      <c r="AGO360" s="1461"/>
      <c r="AGP360" s="1461"/>
      <c r="AGQ360" s="1461"/>
      <c r="AGR360" s="1461"/>
      <c r="AGS360" s="1461"/>
      <c r="AGT360" s="1461"/>
      <c r="AGU360" s="1461"/>
      <c r="AGV360" s="1461"/>
      <c r="AGW360" s="1461"/>
      <c r="AGX360" s="1461"/>
      <c r="AGY360" s="1461"/>
      <c r="AGZ360" s="1461"/>
      <c r="AHA360" s="1461"/>
      <c r="AHB360" s="1461"/>
      <c r="AHC360" s="1461"/>
      <c r="AHD360" s="1461"/>
      <c r="AHE360" s="1461"/>
      <c r="AHF360" s="1461"/>
      <c r="AHG360" s="1461"/>
      <c r="AHH360" s="1461"/>
      <c r="AHI360" s="1461"/>
      <c r="AHJ360" s="1461"/>
      <c r="AHK360" s="1461"/>
      <c r="AHL360" s="1461"/>
      <c r="AHM360" s="1461"/>
      <c r="AHN360" s="1461"/>
      <c r="AHO360" s="1461"/>
      <c r="AHP360" s="1461"/>
      <c r="AHQ360" s="1461"/>
      <c r="AHR360" s="1461"/>
      <c r="AHS360" s="1461"/>
      <c r="AHT360" s="1461"/>
      <c r="AHU360" s="1461"/>
      <c r="AHV360" s="1461"/>
      <c r="AHW360" s="1461"/>
      <c r="AHX360" s="1461"/>
      <c r="AHY360" s="1461"/>
      <c r="AHZ360" s="1461"/>
      <c r="AIA360" s="1461"/>
      <c r="AIB360" s="1461"/>
      <c r="AIC360" s="1461"/>
      <c r="AID360" s="1461"/>
      <c r="AIE360" s="1461"/>
      <c r="AIF360" s="1461"/>
      <c r="AIG360" s="1461"/>
      <c r="AIH360" s="1461"/>
      <c r="AII360" s="1461"/>
      <c r="AIJ360" s="1461"/>
      <c r="AIK360" s="1461"/>
      <c r="AIL360" s="1461"/>
      <c r="AIM360" s="1461"/>
      <c r="AIN360" s="1461"/>
      <c r="AIO360" s="1461"/>
      <c r="AIP360" s="1461"/>
      <c r="AIQ360" s="1461"/>
      <c r="AIR360" s="1461"/>
      <c r="AIS360" s="1461"/>
      <c r="AIT360" s="1461"/>
      <c r="AIU360" s="1461"/>
      <c r="AIV360" s="1461"/>
      <c r="AIW360" s="1461"/>
      <c r="AIX360" s="1461"/>
      <c r="AIY360" s="1461"/>
      <c r="AIZ360" s="1461"/>
      <c r="AJA360" s="1461"/>
      <c r="AJB360" s="1461"/>
      <c r="AJC360" s="1461"/>
      <c r="AJD360" s="1461"/>
      <c r="AJE360" s="1461"/>
      <c r="AJF360" s="1461"/>
      <c r="AJG360" s="1461"/>
      <c r="AJH360" s="1461"/>
      <c r="AJI360" s="1461"/>
      <c r="AJJ360" s="1461"/>
      <c r="AJK360" s="1461"/>
      <c r="AJL360" s="1461"/>
      <c r="AJM360" s="1461"/>
      <c r="AJN360" s="1461"/>
      <c r="AJO360" s="1461"/>
      <c r="AJP360" s="1461"/>
      <c r="AJQ360" s="1461"/>
      <c r="AJR360" s="1461"/>
      <c r="AJS360" s="1461"/>
      <c r="AJT360" s="1461"/>
      <c r="AJU360" s="1461"/>
      <c r="AJV360" s="1461"/>
      <c r="AJW360" s="1461"/>
      <c r="AJX360" s="1461"/>
      <c r="AJY360" s="1461"/>
      <c r="AJZ360" s="1461"/>
      <c r="AKA360" s="1461"/>
      <c r="AKB360" s="1461"/>
      <c r="AKC360" s="1461"/>
      <c r="AKD360" s="1461"/>
      <c r="AKE360" s="1461"/>
      <c r="AKF360" s="1461"/>
      <c r="AKG360" s="1461"/>
      <c r="AKH360" s="1461"/>
      <c r="AKI360" s="1461"/>
      <c r="AKJ360" s="1461"/>
      <c r="AKK360" s="1461"/>
      <c r="AKL360" s="1461"/>
      <c r="AKM360" s="1461"/>
      <c r="AKN360" s="1461"/>
      <c r="AKO360" s="1461"/>
      <c r="AKP360" s="1461"/>
      <c r="AKQ360" s="1461"/>
      <c r="AKR360" s="1461"/>
      <c r="AKS360" s="1461"/>
      <c r="AKT360" s="1461"/>
      <c r="AKU360" s="1461"/>
      <c r="AKV360" s="1461"/>
      <c r="AKW360" s="1461"/>
      <c r="AKX360" s="1461"/>
      <c r="AKY360" s="1461"/>
      <c r="AKZ360" s="1461"/>
      <c r="ALA360" s="1461"/>
      <c r="ALB360" s="1461"/>
      <c r="ALC360" s="1461"/>
      <c r="ALD360" s="1461"/>
      <c r="ALE360" s="1461"/>
      <c r="ALF360" s="1461"/>
      <c r="ALG360" s="1461"/>
      <c r="ALH360" s="1461"/>
      <c r="ALI360" s="1461"/>
      <c r="ALJ360" s="1461"/>
      <c r="ALK360" s="1461"/>
      <c r="ALL360" s="1461"/>
      <c r="ALM360" s="1461"/>
      <c r="ALN360" s="1461"/>
      <c r="ALO360" s="1461"/>
      <c r="ALP360" s="1461"/>
      <c r="ALQ360" s="1461"/>
      <c r="ALR360" s="1461"/>
      <c r="ALS360" s="1461"/>
      <c r="ALT360" s="1461"/>
      <c r="ALU360" s="1461"/>
      <c r="ALV360" s="1461"/>
      <c r="ALW360" s="1461"/>
      <c r="ALX360" s="1461"/>
      <c r="ALY360" s="1461"/>
      <c r="ALZ360" s="1461"/>
      <c r="AMA360" s="1461"/>
      <c r="AMB360" s="1461"/>
      <c r="AMC360" s="1461"/>
      <c r="AMD360" s="1461"/>
      <c r="AME360" s="1461"/>
      <c r="AMF360" s="1461"/>
      <c r="AMG360" s="1461"/>
      <c r="AMH360" s="1461"/>
      <c r="AMI360" s="1461"/>
      <c r="AMJ360" s="1461"/>
      <c r="AMK360" s="1461"/>
      <c r="AML360" s="1461"/>
      <c r="AMM360" s="1461"/>
      <c r="AMN360" s="1461"/>
      <c r="AMO360" s="1461"/>
      <c r="AMP360" s="1461"/>
      <c r="AMQ360" s="1461"/>
      <c r="AMR360" s="1461"/>
      <c r="AMS360" s="1461"/>
      <c r="AMT360" s="1461"/>
      <c r="AMU360" s="1461"/>
      <c r="AMV360" s="1461"/>
      <c r="AMW360" s="1461"/>
      <c r="AMX360" s="1461"/>
      <c r="AMY360" s="1461"/>
      <c r="AMZ360" s="1461"/>
      <c r="ANA360" s="1461"/>
      <c r="ANB360" s="1461"/>
      <c r="ANC360" s="1461"/>
      <c r="AND360" s="1461"/>
      <c r="ANE360" s="1461"/>
      <c r="ANF360" s="1461"/>
      <c r="ANG360" s="1461"/>
      <c r="ANH360" s="1461"/>
      <c r="ANI360" s="1461"/>
      <c r="ANJ360" s="1461"/>
      <c r="ANK360" s="1461"/>
      <c r="ANL360" s="1461"/>
      <c r="ANM360" s="1461"/>
      <c r="ANN360" s="1461"/>
      <c r="ANO360" s="1461"/>
      <c r="ANP360" s="1461"/>
      <c r="ANQ360" s="1461"/>
      <c r="ANR360" s="1461"/>
      <c r="ANS360" s="1461"/>
      <c r="ANT360" s="1461"/>
      <c r="ANU360" s="1461"/>
      <c r="ANV360" s="1461"/>
      <c r="ANW360" s="1461"/>
      <c r="ANX360" s="1461"/>
      <c r="ANY360" s="1461"/>
      <c r="ANZ360" s="1461"/>
      <c r="AOA360" s="1461"/>
      <c r="AOB360" s="1461"/>
      <c r="AOC360" s="1461"/>
      <c r="AOD360" s="1461"/>
      <c r="AOE360" s="1461"/>
      <c r="AOF360" s="1461"/>
      <c r="AOG360" s="1461"/>
      <c r="AOH360" s="1461"/>
      <c r="AOI360" s="1461"/>
      <c r="AOJ360" s="1461"/>
      <c r="AOK360" s="1461"/>
      <c r="AOL360" s="1461"/>
      <c r="AOM360" s="1461"/>
      <c r="AON360" s="1461"/>
      <c r="AOO360" s="1461"/>
      <c r="AOP360" s="1461"/>
      <c r="AOQ360" s="1461"/>
      <c r="AOR360" s="1461"/>
      <c r="AOS360" s="1461"/>
      <c r="AOT360" s="1461"/>
      <c r="AOU360" s="1461"/>
      <c r="AOV360" s="1461"/>
      <c r="AOW360" s="1461"/>
      <c r="AOX360" s="1461"/>
      <c r="AOY360" s="1461"/>
      <c r="AOZ360" s="1461"/>
      <c r="APA360" s="1461"/>
      <c r="APB360" s="1461"/>
      <c r="APC360" s="1461"/>
      <c r="APD360" s="1461"/>
      <c r="APE360" s="1461"/>
      <c r="APF360" s="1461"/>
      <c r="APG360" s="1461"/>
      <c r="APH360" s="1461"/>
      <c r="API360" s="1461"/>
      <c r="APJ360" s="1461"/>
      <c r="APK360" s="1461"/>
      <c r="APL360" s="1461"/>
      <c r="APM360" s="1461"/>
      <c r="APN360" s="1461"/>
      <c r="APO360" s="1461"/>
      <c r="APP360" s="1461"/>
      <c r="APQ360" s="1461"/>
      <c r="APR360" s="1461"/>
      <c r="APS360" s="1461"/>
      <c r="APT360" s="1461"/>
      <c r="APU360" s="1461"/>
      <c r="APV360" s="1461"/>
      <c r="APW360" s="1461"/>
      <c r="APX360" s="1461"/>
      <c r="APY360" s="1461"/>
      <c r="APZ360" s="1461"/>
      <c r="AQA360" s="1461"/>
      <c r="AQB360" s="1461"/>
      <c r="AQC360" s="1461"/>
      <c r="AQD360" s="1461"/>
      <c r="AQE360" s="1461"/>
      <c r="AQF360" s="1461"/>
      <c r="AQG360" s="1461"/>
      <c r="AQH360" s="1461"/>
      <c r="AQI360" s="1461"/>
      <c r="AQJ360" s="1461"/>
      <c r="AQK360" s="1461"/>
      <c r="AQL360" s="1461"/>
      <c r="AQM360" s="1461"/>
      <c r="AQN360" s="1461"/>
      <c r="AQO360" s="1461"/>
      <c r="AQP360" s="1461"/>
      <c r="AQQ360" s="1461"/>
      <c r="AQR360" s="1461"/>
      <c r="AQS360" s="1461"/>
      <c r="AQT360" s="1461"/>
      <c r="AQU360" s="1461"/>
      <c r="AQV360" s="1461"/>
      <c r="AQW360" s="1461"/>
      <c r="AQX360" s="1461"/>
      <c r="AQY360" s="1461"/>
      <c r="AQZ360" s="1461"/>
      <c r="ARA360" s="1461"/>
      <c r="ARB360" s="1461"/>
      <c r="ARC360" s="1461"/>
      <c r="ARD360" s="1461"/>
      <c r="ARE360" s="1461"/>
      <c r="ARF360" s="1461"/>
      <c r="ARG360" s="1461"/>
      <c r="ARH360" s="1461"/>
      <c r="ARI360" s="1461"/>
      <c r="ARJ360" s="1461"/>
      <c r="ARK360" s="1461"/>
      <c r="ARL360" s="1461"/>
      <c r="ARM360" s="1461"/>
      <c r="ARN360" s="1461"/>
      <c r="ARO360" s="1461"/>
      <c r="ARP360" s="1461"/>
      <c r="ARQ360" s="1461"/>
      <c r="ARR360" s="1461"/>
      <c r="ARS360" s="1461"/>
      <c r="ART360" s="1461"/>
      <c r="ARU360" s="1461"/>
      <c r="ARV360" s="1461"/>
      <c r="ARW360" s="1461"/>
      <c r="ARX360" s="1461"/>
      <c r="ARY360" s="1461"/>
      <c r="ARZ360" s="1461"/>
      <c r="ASA360" s="1461"/>
      <c r="ASB360" s="1461"/>
      <c r="ASC360" s="1461"/>
      <c r="ASD360" s="1461"/>
      <c r="ASE360" s="1461"/>
      <c r="ASF360" s="1461"/>
      <c r="ASG360" s="1461"/>
      <c r="ASH360" s="1461"/>
      <c r="ASI360" s="1461"/>
      <c r="ASJ360" s="1461"/>
      <c r="ASK360" s="1461"/>
      <c r="ASL360" s="1461"/>
      <c r="ASM360" s="1461"/>
      <c r="ASN360" s="1461"/>
      <c r="ASO360" s="1461"/>
      <c r="ASP360" s="1461"/>
      <c r="ASQ360" s="1461"/>
      <c r="ASR360" s="1461"/>
      <c r="ASS360" s="1461"/>
      <c r="AST360" s="1461"/>
      <c r="ASU360" s="1461"/>
      <c r="ASV360" s="1461"/>
      <c r="ASW360" s="1461"/>
      <c r="ASX360" s="1461"/>
      <c r="ASY360" s="1461"/>
      <c r="ASZ360" s="1461"/>
      <c r="ATA360" s="1461"/>
      <c r="ATB360" s="1461"/>
      <c r="ATC360" s="1461"/>
      <c r="ATD360" s="1461"/>
      <c r="ATE360" s="1461"/>
      <c r="ATF360" s="1461"/>
      <c r="ATG360" s="1461"/>
      <c r="ATH360" s="1461"/>
      <c r="ATI360" s="1461"/>
      <c r="ATJ360" s="1461"/>
      <c r="ATK360" s="1461"/>
      <c r="ATL360" s="1461"/>
      <c r="ATM360" s="1461"/>
      <c r="ATN360" s="1461"/>
      <c r="ATO360" s="1461"/>
      <c r="ATP360" s="1461"/>
      <c r="ATQ360" s="1461"/>
      <c r="ATR360" s="1461"/>
      <c r="ATS360" s="1461"/>
      <c r="ATT360" s="1461"/>
      <c r="ATU360" s="1461"/>
      <c r="ATV360" s="1461"/>
      <c r="ATW360" s="1461"/>
      <c r="ATX360" s="1461"/>
      <c r="ATY360" s="1461"/>
      <c r="ATZ360" s="1461"/>
      <c r="AUA360" s="1461"/>
      <c r="AUB360" s="1461"/>
      <c r="AUC360" s="1461"/>
      <c r="AUD360" s="1461"/>
      <c r="AUE360" s="1461"/>
      <c r="AUF360" s="1461"/>
      <c r="AUG360" s="1461"/>
      <c r="AUH360" s="1461"/>
      <c r="AUI360" s="1461"/>
      <c r="AUJ360" s="1461"/>
      <c r="AUK360" s="1461"/>
      <c r="AUL360" s="1461"/>
      <c r="AUM360" s="1461"/>
      <c r="AUN360" s="1461"/>
      <c r="AUO360" s="1461"/>
      <c r="AUP360" s="1461"/>
      <c r="AUQ360" s="1461"/>
      <c r="AUR360" s="1461"/>
      <c r="AUS360" s="1461"/>
      <c r="AUT360" s="1461"/>
      <c r="AUU360" s="1461"/>
      <c r="AUV360" s="1461"/>
      <c r="AUW360" s="1461"/>
      <c r="AUX360" s="1461"/>
      <c r="AUY360" s="1461"/>
      <c r="AUZ360" s="1461"/>
      <c r="AVA360" s="1461"/>
      <c r="AVB360" s="1461"/>
      <c r="AVC360" s="1461"/>
      <c r="AVD360" s="1461"/>
      <c r="AVE360" s="1461"/>
      <c r="AVF360" s="1461"/>
      <c r="AVG360" s="1461"/>
      <c r="AVH360" s="1461"/>
      <c r="AVI360" s="1461"/>
      <c r="AVJ360" s="1461"/>
      <c r="AVK360" s="1461"/>
      <c r="AVL360" s="1461"/>
      <c r="AVM360" s="1461"/>
      <c r="AVN360" s="1461"/>
      <c r="AVO360" s="1461"/>
      <c r="AVP360" s="1461"/>
      <c r="AVQ360" s="1461"/>
      <c r="AVR360" s="1461"/>
      <c r="AVS360" s="1461"/>
      <c r="AVT360" s="1461"/>
      <c r="AVU360" s="1461"/>
      <c r="AVV360" s="1461"/>
      <c r="AVW360" s="1461"/>
      <c r="AVX360" s="1461"/>
      <c r="AVY360" s="1461"/>
      <c r="AVZ360" s="1461"/>
      <c r="AWA360" s="1461"/>
      <c r="AWB360" s="1461"/>
      <c r="AWC360" s="1461"/>
      <c r="AWD360" s="1461"/>
      <c r="AWE360" s="1461"/>
      <c r="AWF360" s="1461"/>
      <c r="AWG360" s="1461"/>
      <c r="AWH360" s="1461"/>
      <c r="AWI360" s="1461"/>
      <c r="AWJ360" s="1461"/>
      <c r="AWK360" s="1461"/>
      <c r="AWL360" s="1461"/>
      <c r="AWM360" s="1461"/>
      <c r="AWN360" s="1461"/>
      <c r="AWO360" s="1461"/>
      <c r="AWP360" s="1461"/>
      <c r="AWQ360" s="1461"/>
      <c r="AWR360" s="1461"/>
      <c r="AWS360" s="1461"/>
      <c r="AWT360" s="1461"/>
      <c r="AWU360" s="1461"/>
      <c r="AWV360" s="1461"/>
      <c r="AWW360" s="1461"/>
      <c r="AWX360" s="1461"/>
      <c r="AWY360" s="1461"/>
      <c r="AWZ360" s="1461"/>
      <c r="AXA360" s="1461"/>
      <c r="AXB360" s="1461"/>
      <c r="AXC360" s="1461"/>
      <c r="AXD360" s="1461"/>
      <c r="AXE360" s="1461"/>
      <c r="AXF360" s="1461"/>
      <c r="AXG360" s="1461"/>
      <c r="AXH360" s="1461"/>
      <c r="AXI360" s="1461"/>
      <c r="AXJ360" s="1461"/>
      <c r="AXK360" s="1461"/>
      <c r="AXL360" s="1461"/>
      <c r="AXM360" s="1461"/>
      <c r="AXN360" s="1461"/>
      <c r="AXO360" s="1461"/>
      <c r="AXP360" s="1461"/>
      <c r="AXQ360" s="1461"/>
      <c r="AXR360" s="1461"/>
      <c r="AXS360" s="1461"/>
      <c r="AXT360" s="1461"/>
      <c r="AXU360" s="1461"/>
      <c r="AXV360" s="1461"/>
      <c r="AXW360" s="1461"/>
      <c r="AXX360" s="1461"/>
      <c r="AXY360" s="1461"/>
      <c r="AXZ360" s="1461"/>
      <c r="AYA360" s="1461"/>
      <c r="AYB360" s="1461"/>
      <c r="AYC360" s="1461"/>
      <c r="AYD360" s="1461"/>
      <c r="AYE360" s="1461"/>
      <c r="AYF360" s="1461"/>
      <c r="AYG360" s="1461"/>
      <c r="AYH360" s="1461"/>
      <c r="AYI360" s="1461"/>
      <c r="AYJ360" s="1461"/>
      <c r="AYK360" s="1461"/>
      <c r="AYL360" s="1461"/>
      <c r="AYM360" s="1461"/>
      <c r="AYN360" s="1461"/>
      <c r="AYO360" s="1461"/>
      <c r="AYP360" s="1461"/>
      <c r="AYQ360" s="1461"/>
      <c r="AYR360" s="1461"/>
      <c r="AYS360" s="1461"/>
      <c r="AYT360" s="1461"/>
      <c r="AYU360" s="1461"/>
      <c r="AYV360" s="1461"/>
      <c r="AYW360" s="1461"/>
      <c r="AYX360" s="1461"/>
      <c r="AYY360" s="1461"/>
      <c r="AYZ360" s="1461"/>
      <c r="AZA360" s="1461"/>
      <c r="AZB360" s="1461"/>
      <c r="AZC360" s="1461"/>
      <c r="AZD360" s="1461"/>
      <c r="AZE360" s="1461"/>
      <c r="AZF360" s="1461"/>
      <c r="AZG360" s="1461"/>
      <c r="AZH360" s="1461"/>
      <c r="AZI360" s="1461"/>
      <c r="AZJ360" s="1461"/>
      <c r="AZK360" s="1461"/>
      <c r="AZL360" s="1461"/>
      <c r="AZM360" s="1461"/>
      <c r="AZN360" s="1461"/>
      <c r="AZO360" s="1461"/>
      <c r="AZP360" s="1461"/>
      <c r="AZQ360" s="1461"/>
      <c r="AZR360" s="1461"/>
      <c r="AZS360" s="1461"/>
      <c r="AZT360" s="1461"/>
      <c r="AZU360" s="1461"/>
      <c r="AZV360" s="1461"/>
      <c r="AZW360" s="1461"/>
      <c r="AZX360" s="1461"/>
      <c r="AZY360" s="1461"/>
      <c r="AZZ360" s="1461"/>
      <c r="BAA360" s="1461"/>
      <c r="BAB360" s="1461"/>
      <c r="BAC360" s="1461"/>
      <c r="BAD360" s="1461"/>
      <c r="BAE360" s="1461"/>
      <c r="BAF360" s="1461"/>
      <c r="BAG360" s="1461"/>
      <c r="BAH360" s="1461"/>
      <c r="BAI360" s="1461"/>
      <c r="BAJ360" s="1461"/>
      <c r="BAK360" s="1461"/>
      <c r="BAL360" s="1461"/>
      <c r="BAM360" s="1461"/>
      <c r="BAN360" s="1461"/>
      <c r="BAO360" s="1461"/>
      <c r="BAP360" s="1461"/>
      <c r="BAQ360" s="1461"/>
      <c r="BAR360" s="1461"/>
      <c r="BAS360" s="1461"/>
      <c r="BAT360" s="1461"/>
      <c r="BAU360" s="1461"/>
      <c r="BAV360" s="1461"/>
      <c r="BAW360" s="1461"/>
      <c r="BAX360" s="1461"/>
      <c r="BAY360" s="1461"/>
      <c r="BAZ360" s="1461"/>
      <c r="BBA360" s="1461"/>
      <c r="BBB360" s="1461"/>
      <c r="BBC360" s="1461"/>
      <c r="BBD360" s="1461"/>
      <c r="BBE360" s="1461"/>
      <c r="BBF360" s="1461"/>
      <c r="BBG360" s="1461"/>
      <c r="BBH360" s="1461"/>
      <c r="BBI360" s="1461"/>
      <c r="BBJ360" s="1461"/>
      <c r="BBK360" s="1461"/>
      <c r="BBL360" s="1461"/>
      <c r="BBM360" s="1461"/>
      <c r="BBN360" s="1461"/>
      <c r="BBO360" s="1461"/>
      <c r="BBP360" s="1461"/>
      <c r="BBQ360" s="1461"/>
      <c r="BBR360" s="1461"/>
      <c r="BBS360" s="1461"/>
      <c r="BBT360" s="1461"/>
      <c r="BBU360" s="1461"/>
      <c r="BBV360" s="1461"/>
      <c r="BBW360" s="1461"/>
      <c r="BBX360" s="1461"/>
      <c r="BBY360" s="1461"/>
      <c r="BBZ360" s="1461"/>
      <c r="BCA360" s="1461"/>
      <c r="BCB360" s="1461"/>
      <c r="BCC360" s="1461"/>
      <c r="BCD360" s="1461"/>
      <c r="BCE360" s="1461"/>
      <c r="BCF360" s="1461"/>
      <c r="BCG360" s="1461"/>
      <c r="BCH360" s="1461"/>
      <c r="BCI360" s="1461"/>
      <c r="BCJ360" s="1461"/>
      <c r="BCK360" s="1461"/>
      <c r="BCL360" s="1461"/>
      <c r="BCM360" s="1461"/>
      <c r="BCN360" s="1461"/>
      <c r="BCO360" s="1461"/>
      <c r="BCP360" s="1461"/>
      <c r="BCQ360" s="1461"/>
      <c r="BCR360" s="1461"/>
      <c r="BCS360" s="1461"/>
      <c r="BCT360" s="1461"/>
      <c r="BCU360" s="1461"/>
      <c r="BCV360" s="1461"/>
      <c r="BCW360" s="1461"/>
      <c r="BCX360" s="1461"/>
      <c r="BCY360" s="1461"/>
      <c r="BCZ360" s="1461"/>
      <c r="BDA360" s="1461"/>
      <c r="BDB360" s="1461"/>
      <c r="BDC360" s="1461"/>
      <c r="BDD360" s="1461"/>
      <c r="BDE360" s="1461"/>
      <c r="BDF360" s="1461"/>
      <c r="BDG360" s="1461"/>
      <c r="BDH360" s="1461"/>
      <c r="BDI360" s="1461"/>
      <c r="BDJ360" s="1461"/>
      <c r="BDK360" s="1461"/>
      <c r="BDL360" s="1461"/>
      <c r="BDM360" s="1461"/>
      <c r="BDN360" s="1461"/>
      <c r="BDO360" s="1461"/>
      <c r="BDP360" s="1461"/>
      <c r="BDQ360" s="1461"/>
      <c r="BDR360" s="1461"/>
      <c r="BDS360" s="1461"/>
      <c r="BDT360" s="1461"/>
      <c r="BDU360" s="1461"/>
      <c r="BDV360" s="1461"/>
      <c r="BDW360" s="1461"/>
      <c r="BDX360" s="1461"/>
      <c r="BDY360" s="1461"/>
      <c r="BDZ360" s="1461"/>
      <c r="BEA360" s="1461"/>
      <c r="BEB360" s="1461"/>
      <c r="BEC360" s="1461"/>
      <c r="BED360" s="1461"/>
      <c r="BEE360" s="1461"/>
      <c r="BEF360" s="1461"/>
      <c r="BEG360" s="1461"/>
      <c r="BEH360" s="1461"/>
      <c r="BEI360" s="1461"/>
      <c r="BEJ360" s="1461"/>
      <c r="BEK360" s="1461"/>
      <c r="BEL360" s="1461"/>
      <c r="BEM360" s="1461"/>
      <c r="BEN360" s="1461"/>
      <c r="BEO360" s="1461"/>
      <c r="BEP360" s="1461"/>
      <c r="BEQ360" s="1461"/>
      <c r="BER360" s="1461"/>
      <c r="BES360" s="1461"/>
      <c r="BET360" s="1461"/>
      <c r="BEU360" s="1461"/>
      <c r="BEV360" s="1461"/>
      <c r="BEW360" s="1461"/>
      <c r="BEX360" s="1461"/>
      <c r="BEY360" s="1461"/>
      <c r="BEZ360" s="1461"/>
      <c r="BFA360" s="1461"/>
      <c r="BFB360" s="1461"/>
      <c r="BFC360" s="1461"/>
      <c r="BFD360" s="1461"/>
      <c r="BFE360" s="1461"/>
      <c r="BFF360" s="1461"/>
      <c r="BFG360" s="1461"/>
      <c r="BFH360" s="1461"/>
      <c r="BFI360" s="1461"/>
      <c r="BFJ360" s="1461"/>
      <c r="BFK360" s="1461"/>
      <c r="BFL360" s="1461"/>
      <c r="BFM360" s="1461"/>
      <c r="BFN360" s="1461"/>
      <c r="BFO360" s="1461"/>
      <c r="BFP360" s="1461"/>
      <c r="BFQ360" s="1461"/>
      <c r="BFR360" s="1461"/>
      <c r="BFS360" s="1461"/>
      <c r="BFT360" s="1461"/>
      <c r="BFU360" s="1461"/>
      <c r="BFV360" s="1461"/>
      <c r="BFW360" s="1461"/>
      <c r="BFX360" s="1461"/>
      <c r="BFY360" s="1461"/>
      <c r="BFZ360" s="1461"/>
      <c r="BGA360" s="1461"/>
      <c r="BGB360" s="1461"/>
      <c r="BGC360" s="1461"/>
      <c r="BGD360" s="1461"/>
      <c r="BGE360" s="1461"/>
      <c r="BGF360" s="1461"/>
      <c r="BGG360" s="1461"/>
      <c r="BGH360" s="1461"/>
      <c r="BGI360" s="1461"/>
      <c r="BGJ360" s="1461"/>
      <c r="BGK360" s="1461"/>
      <c r="BGL360" s="1461"/>
      <c r="BGM360" s="1461"/>
      <c r="BGN360" s="1461"/>
      <c r="BGO360" s="1461"/>
      <c r="BGP360" s="1461"/>
      <c r="BGQ360" s="1461"/>
      <c r="BGR360" s="1461"/>
      <c r="BGS360" s="1461"/>
      <c r="BGT360" s="1461"/>
      <c r="BGU360" s="1461"/>
      <c r="BGV360" s="1461"/>
      <c r="BGW360" s="1461"/>
      <c r="BGX360" s="1461"/>
      <c r="BGY360" s="1461"/>
      <c r="BGZ360" s="1461"/>
      <c r="BHA360" s="1461"/>
      <c r="BHB360" s="1461"/>
      <c r="BHC360" s="1461"/>
      <c r="BHD360" s="1461"/>
      <c r="BHE360" s="1461"/>
      <c r="BHF360" s="1461"/>
      <c r="BHG360" s="1461"/>
      <c r="BHH360" s="1461"/>
      <c r="BHI360" s="1461"/>
      <c r="BHJ360" s="1461"/>
      <c r="BHK360" s="1461"/>
      <c r="BHL360" s="1461"/>
      <c r="BHM360" s="1461"/>
      <c r="BHN360" s="1461"/>
      <c r="BHO360" s="1461"/>
      <c r="BHP360" s="1461"/>
      <c r="BHQ360" s="1461"/>
      <c r="BHR360" s="1461"/>
      <c r="BHS360" s="1461"/>
      <c r="BHT360" s="1461"/>
      <c r="BHU360" s="1461"/>
      <c r="BHV360" s="1461"/>
      <c r="BHW360" s="1461"/>
      <c r="BHX360" s="1461"/>
      <c r="BHY360" s="1461"/>
      <c r="BHZ360" s="1461"/>
      <c r="BIA360" s="1461"/>
      <c r="BIB360" s="1461"/>
      <c r="BIC360" s="1461"/>
      <c r="BID360" s="1461"/>
      <c r="BIE360" s="1461"/>
      <c r="BIF360" s="1461"/>
      <c r="BIG360" s="1461"/>
      <c r="BIH360" s="1461"/>
      <c r="BII360" s="1461"/>
      <c r="BIJ360" s="1461"/>
      <c r="BIK360" s="1461"/>
      <c r="BIL360" s="1461"/>
      <c r="BIM360" s="1461"/>
      <c r="BIN360" s="1461"/>
      <c r="BIO360" s="1461"/>
      <c r="BIP360" s="1461"/>
      <c r="BIQ360" s="1461"/>
      <c r="BIR360" s="1461"/>
      <c r="BIS360" s="1461"/>
      <c r="BIT360" s="1461"/>
      <c r="BIU360" s="1461"/>
      <c r="BIV360" s="1461"/>
      <c r="BIW360" s="1461"/>
      <c r="BIX360" s="1461"/>
      <c r="BIY360" s="1461"/>
      <c r="BIZ360" s="1461"/>
      <c r="BJA360" s="1461"/>
      <c r="BJB360" s="1461"/>
      <c r="BJC360" s="1461"/>
      <c r="BJD360" s="1461"/>
      <c r="BJE360" s="1461"/>
      <c r="BJF360" s="1461"/>
      <c r="BJG360" s="1461"/>
      <c r="BJH360" s="1461"/>
      <c r="BJI360" s="1461"/>
      <c r="BJJ360" s="1461"/>
      <c r="BJK360" s="1461"/>
      <c r="BJL360" s="1461"/>
      <c r="BJM360" s="1461"/>
      <c r="BJN360" s="1461"/>
      <c r="BJO360" s="1461"/>
      <c r="BJP360" s="1461"/>
      <c r="BJQ360" s="1461"/>
      <c r="BJR360" s="1461"/>
      <c r="BJS360" s="1461"/>
      <c r="BJT360" s="1461"/>
      <c r="BJU360" s="1461"/>
      <c r="BJV360" s="1461"/>
      <c r="BJW360" s="1461"/>
      <c r="BJX360" s="1461"/>
      <c r="BJY360" s="1461"/>
      <c r="BJZ360" s="1461"/>
      <c r="BKA360" s="1461"/>
      <c r="BKB360" s="1461"/>
      <c r="BKC360" s="1461"/>
      <c r="BKD360" s="1461"/>
      <c r="BKE360" s="1461"/>
      <c r="BKF360" s="1461"/>
      <c r="BKG360" s="1461"/>
      <c r="BKH360" s="1461"/>
      <c r="BKI360" s="1461"/>
      <c r="BKJ360" s="1461"/>
      <c r="BKK360" s="1461"/>
      <c r="BKL360" s="1461"/>
      <c r="BKM360" s="1461"/>
      <c r="BKN360" s="1461"/>
      <c r="BKO360" s="1461"/>
      <c r="BKP360" s="1461"/>
      <c r="BKQ360" s="1461"/>
      <c r="BKR360" s="1461"/>
      <c r="BKS360" s="1461"/>
      <c r="BKT360" s="1461"/>
      <c r="BKU360" s="1461"/>
      <c r="BKV360" s="1461"/>
      <c r="BKW360" s="1461"/>
      <c r="BKX360" s="1461"/>
      <c r="BKY360" s="1461"/>
      <c r="BKZ360" s="1461"/>
      <c r="BLA360" s="1461"/>
      <c r="BLB360" s="1461"/>
      <c r="BLC360" s="1461"/>
      <c r="BLD360" s="1461"/>
      <c r="BLE360" s="1461"/>
      <c r="BLF360" s="1461"/>
      <c r="BLG360" s="1461"/>
      <c r="BLH360" s="1461"/>
      <c r="BLI360" s="1461"/>
      <c r="BLJ360" s="1461"/>
      <c r="BLK360" s="1461"/>
      <c r="BLL360" s="1461"/>
      <c r="BLM360" s="1461"/>
      <c r="BLN360" s="1461"/>
      <c r="BLO360" s="1461"/>
      <c r="BLP360" s="1461"/>
      <c r="BLQ360" s="1461"/>
      <c r="BLR360" s="1461"/>
      <c r="BLS360" s="1461"/>
      <c r="BLT360" s="1461"/>
      <c r="BLU360" s="1461"/>
      <c r="BLV360" s="1461"/>
      <c r="BLW360" s="1461"/>
      <c r="BLX360" s="1461"/>
      <c r="BLY360" s="1461"/>
      <c r="BLZ360" s="1461"/>
      <c r="BMA360" s="1461"/>
      <c r="BMB360" s="1461"/>
      <c r="BMC360" s="1461"/>
      <c r="BMD360" s="1461"/>
      <c r="BME360" s="1461"/>
      <c r="BMF360" s="1461"/>
      <c r="BMG360" s="1461"/>
      <c r="BMH360" s="1461"/>
      <c r="BMI360" s="1461"/>
      <c r="BMJ360" s="1461"/>
      <c r="BMK360" s="1461"/>
      <c r="BML360" s="1461"/>
      <c r="BMM360" s="1461"/>
      <c r="BMN360" s="1461"/>
      <c r="BMO360" s="1461"/>
      <c r="BMP360" s="1461"/>
      <c r="BMQ360" s="1461"/>
      <c r="BMR360" s="1461"/>
      <c r="BMS360" s="1461"/>
      <c r="BMT360" s="1461"/>
      <c r="BMU360" s="1461"/>
      <c r="BMV360" s="1461"/>
      <c r="BMW360" s="1461"/>
      <c r="BMX360" s="1461"/>
      <c r="BMY360" s="1461"/>
      <c r="BMZ360" s="1461"/>
      <c r="BNA360" s="1461"/>
      <c r="BNB360" s="1461"/>
      <c r="BNC360" s="1461"/>
      <c r="BND360" s="1461"/>
      <c r="BNE360" s="1461"/>
      <c r="BNF360" s="1461"/>
      <c r="BNG360" s="1461"/>
      <c r="BNH360" s="1461"/>
      <c r="BNI360" s="1461"/>
      <c r="BNJ360" s="1461"/>
      <c r="BNK360" s="1461"/>
      <c r="BNL360" s="1461"/>
      <c r="BNM360" s="1461"/>
      <c r="BNN360" s="1461"/>
      <c r="BNO360" s="1461"/>
      <c r="BNP360" s="1461"/>
      <c r="BNQ360" s="1461"/>
      <c r="BNR360" s="1461"/>
      <c r="BNS360" s="1461"/>
      <c r="BNT360" s="1461"/>
      <c r="BNU360" s="1461"/>
      <c r="BNV360" s="1461"/>
      <c r="BNW360" s="1461"/>
      <c r="BNX360" s="1461"/>
      <c r="BNY360" s="1461"/>
      <c r="BNZ360" s="1461"/>
      <c r="BOA360" s="1461"/>
      <c r="BOB360" s="1461"/>
      <c r="BOC360" s="1461"/>
      <c r="BOD360" s="1461"/>
      <c r="BOE360" s="1461"/>
      <c r="BOF360" s="1461"/>
      <c r="BOG360" s="1461"/>
      <c r="BOH360" s="1461"/>
      <c r="BOI360" s="1461"/>
      <c r="BOJ360" s="1461"/>
      <c r="BOK360" s="1461"/>
      <c r="BOL360" s="1461"/>
      <c r="BOM360" s="1461"/>
      <c r="BON360" s="1461"/>
      <c r="BOO360" s="1461"/>
      <c r="BOP360" s="1461"/>
      <c r="BOQ360" s="1461"/>
      <c r="BOR360" s="1461"/>
      <c r="BOS360" s="1461"/>
      <c r="BOT360" s="1461"/>
      <c r="BOU360" s="1461"/>
      <c r="BOV360" s="1461"/>
      <c r="BOW360" s="1461"/>
      <c r="BOX360" s="1461"/>
      <c r="BOY360" s="1461"/>
      <c r="BOZ360" s="1461"/>
      <c r="BPA360" s="1461"/>
      <c r="BPB360" s="1461"/>
      <c r="BPC360" s="1461"/>
      <c r="BPD360" s="1461"/>
      <c r="BPE360" s="1461"/>
      <c r="BPF360" s="1461"/>
      <c r="BPG360" s="1461"/>
      <c r="BPH360" s="1461"/>
      <c r="BPI360" s="1461"/>
      <c r="BPJ360" s="1461"/>
      <c r="BPK360" s="1461"/>
      <c r="BPL360" s="1461"/>
      <c r="BPM360" s="1461"/>
      <c r="BPN360" s="1461"/>
      <c r="BPO360" s="1461"/>
      <c r="BPP360" s="1461"/>
      <c r="BPQ360" s="1461"/>
      <c r="BPR360" s="1461"/>
      <c r="BPS360" s="1461"/>
      <c r="BPT360" s="1461"/>
      <c r="BPU360" s="1461"/>
      <c r="BPV360" s="1461"/>
      <c r="BPW360" s="1461"/>
      <c r="BPX360" s="1461"/>
      <c r="BPY360" s="1461"/>
      <c r="BPZ360" s="1461"/>
      <c r="BQA360" s="1461"/>
      <c r="BQB360" s="1461"/>
      <c r="BQC360" s="1461"/>
      <c r="BQD360" s="1461"/>
      <c r="BQE360" s="1461"/>
      <c r="BQF360" s="1461"/>
      <c r="BQG360" s="1461"/>
      <c r="BQH360" s="1461"/>
      <c r="BQI360" s="1461"/>
      <c r="BQJ360" s="1461"/>
      <c r="BQK360" s="1461"/>
      <c r="BQL360" s="1461"/>
      <c r="BQM360" s="1461"/>
      <c r="BQN360" s="1461"/>
      <c r="BQO360" s="1461"/>
      <c r="BQP360" s="1461"/>
      <c r="BQQ360" s="1461"/>
      <c r="BQR360" s="1461"/>
      <c r="BQS360" s="1461"/>
      <c r="BQT360" s="1461"/>
      <c r="BQU360" s="1461"/>
      <c r="BQV360" s="1461"/>
      <c r="BQW360" s="1461"/>
      <c r="BQX360" s="1461"/>
      <c r="BQY360" s="1461"/>
      <c r="BQZ360" s="1461"/>
      <c r="BRA360" s="1461"/>
      <c r="BRB360" s="1461"/>
      <c r="BRC360" s="1461"/>
      <c r="BRD360" s="1461"/>
      <c r="BRE360" s="1461"/>
      <c r="BRF360" s="1461"/>
      <c r="BRG360" s="1461"/>
      <c r="BRH360" s="1461"/>
      <c r="BRI360" s="1461"/>
      <c r="BRJ360" s="1461"/>
      <c r="BRK360" s="1461"/>
      <c r="BRL360" s="1461"/>
      <c r="BRM360" s="1461"/>
      <c r="BRN360" s="1461"/>
      <c r="BRO360" s="1461"/>
      <c r="BRP360" s="1461"/>
      <c r="BRQ360" s="1461"/>
      <c r="BRR360" s="1461"/>
      <c r="BRS360" s="1461"/>
      <c r="BRT360" s="1461"/>
      <c r="BRU360" s="1461"/>
      <c r="BRV360" s="1461"/>
      <c r="BRW360" s="1461"/>
      <c r="BRX360" s="1461"/>
      <c r="BRY360" s="1461"/>
      <c r="BRZ360" s="1461"/>
      <c r="BSA360" s="1461"/>
      <c r="BSB360" s="1461"/>
      <c r="BSC360" s="1461"/>
      <c r="BSD360" s="1461"/>
      <c r="BSE360" s="1461"/>
      <c r="BSF360" s="1461"/>
      <c r="BSG360" s="1461"/>
      <c r="BSH360" s="1461"/>
      <c r="BSI360" s="1461"/>
      <c r="BSJ360" s="1461"/>
      <c r="BSK360" s="1461"/>
      <c r="BSL360" s="1461"/>
      <c r="BSM360" s="1461"/>
      <c r="BSN360" s="1461"/>
      <c r="BSO360" s="1461"/>
      <c r="BSP360" s="1461"/>
      <c r="BSQ360" s="1461"/>
      <c r="BSR360" s="1461"/>
      <c r="BSS360" s="1461"/>
      <c r="BST360" s="1461"/>
      <c r="BSU360" s="1461"/>
      <c r="BSV360" s="1461"/>
      <c r="BSW360" s="1461"/>
      <c r="BSX360" s="1461"/>
      <c r="BSY360" s="1461"/>
      <c r="BSZ360" s="1461"/>
      <c r="BTA360" s="1461"/>
      <c r="BTB360" s="1461"/>
      <c r="BTC360" s="1461"/>
      <c r="BTD360" s="1461"/>
      <c r="BTE360" s="1461"/>
      <c r="BTF360" s="1461"/>
      <c r="BTG360" s="1461"/>
      <c r="BTH360" s="1461"/>
      <c r="BTI360" s="1461"/>
      <c r="BTJ360" s="1461"/>
      <c r="BTK360" s="1461"/>
      <c r="BTL360" s="1461"/>
      <c r="BTM360" s="1461"/>
      <c r="BTN360" s="1461"/>
      <c r="BTO360" s="1461"/>
      <c r="BTP360" s="1461"/>
      <c r="BTQ360" s="1461"/>
      <c r="BTR360" s="1461"/>
      <c r="BTS360" s="1461"/>
      <c r="BTT360" s="1461"/>
      <c r="BTU360" s="1461"/>
      <c r="BTV360" s="1461"/>
      <c r="BTW360" s="1461"/>
      <c r="BTX360" s="1461"/>
      <c r="BTY360" s="1461"/>
      <c r="BTZ360" s="1461"/>
      <c r="BUA360" s="1461"/>
      <c r="BUB360" s="1461"/>
      <c r="BUC360" s="1461"/>
      <c r="BUD360" s="1461"/>
      <c r="BUE360" s="1461"/>
      <c r="BUF360" s="1461"/>
      <c r="BUG360" s="1461"/>
      <c r="BUH360" s="1461"/>
      <c r="BUI360" s="1461"/>
      <c r="BUJ360" s="1461"/>
      <c r="BUK360" s="1461"/>
      <c r="BUL360" s="1461"/>
      <c r="BUM360" s="1461"/>
      <c r="BUN360" s="1461"/>
      <c r="BUO360" s="1461"/>
      <c r="BUP360" s="1461"/>
      <c r="BUQ360" s="1461"/>
      <c r="BUR360" s="1461"/>
      <c r="BUS360" s="1461"/>
      <c r="BUT360" s="1461"/>
      <c r="BUU360" s="1461"/>
      <c r="BUV360" s="1461"/>
      <c r="BUW360" s="1461"/>
      <c r="BUX360" s="1461"/>
      <c r="BUY360" s="1461"/>
      <c r="BUZ360" s="1461"/>
      <c r="BVA360" s="1461"/>
      <c r="BVB360" s="1461"/>
      <c r="BVC360" s="1461"/>
      <c r="BVD360" s="1461"/>
      <c r="BVE360" s="1461"/>
      <c r="BVF360" s="1461"/>
      <c r="BVG360" s="1461"/>
      <c r="BVH360" s="1461"/>
      <c r="BVI360" s="1461"/>
      <c r="BVJ360" s="1461"/>
      <c r="BVK360" s="1461"/>
      <c r="BVL360" s="1461"/>
      <c r="BVM360" s="1461"/>
      <c r="BVN360" s="1461"/>
      <c r="BVO360" s="1461"/>
      <c r="BVP360" s="1461"/>
      <c r="BVQ360" s="1461"/>
      <c r="BVR360" s="1461"/>
      <c r="BVS360" s="1461"/>
      <c r="BVT360" s="1461"/>
      <c r="BVU360" s="1461"/>
      <c r="BVV360" s="1461"/>
      <c r="BVW360" s="1461"/>
      <c r="BVX360" s="1461"/>
      <c r="BVY360" s="1461"/>
      <c r="BVZ360" s="1461"/>
      <c r="BWA360" s="1461"/>
      <c r="BWB360" s="1461"/>
      <c r="BWC360" s="1461"/>
      <c r="BWD360" s="1461"/>
      <c r="BWE360" s="1461"/>
      <c r="BWF360" s="1461"/>
      <c r="BWG360" s="1461"/>
      <c r="BWH360" s="1461"/>
      <c r="BWI360" s="1461"/>
      <c r="BWJ360" s="1461"/>
      <c r="BWK360" s="1461"/>
      <c r="BWL360" s="1461"/>
      <c r="BWM360" s="1461"/>
      <c r="BWN360" s="1461"/>
      <c r="BWO360" s="1461"/>
      <c r="BWP360" s="1461"/>
      <c r="BWQ360" s="1461"/>
      <c r="BWR360" s="1461"/>
      <c r="BWS360" s="1461"/>
      <c r="BWT360" s="1461"/>
      <c r="BWU360" s="1461"/>
      <c r="BWV360" s="1461"/>
      <c r="BWW360" s="1461"/>
      <c r="BWX360" s="1461"/>
      <c r="BWY360" s="1461"/>
      <c r="BWZ360" s="1461"/>
      <c r="BXA360" s="1461"/>
      <c r="BXB360" s="1461"/>
      <c r="BXC360" s="1461"/>
      <c r="BXD360" s="1461"/>
      <c r="BXE360" s="1461"/>
      <c r="BXF360" s="1461"/>
      <c r="BXG360" s="1461"/>
      <c r="BXH360" s="1461"/>
      <c r="BXI360" s="1461"/>
      <c r="BXJ360" s="1461"/>
      <c r="BXK360" s="1461"/>
      <c r="BXL360" s="1461"/>
      <c r="BXM360" s="1461"/>
      <c r="BXN360" s="1461"/>
      <c r="BXO360" s="1461"/>
      <c r="BXP360" s="1461"/>
      <c r="BXQ360" s="1461"/>
      <c r="BXR360" s="1461"/>
      <c r="BXS360" s="1461"/>
      <c r="BXT360" s="1461"/>
      <c r="BXU360" s="1461"/>
      <c r="BXV360" s="1461"/>
      <c r="BXW360" s="1461"/>
      <c r="BXX360" s="1461"/>
      <c r="BXY360" s="1461"/>
      <c r="BXZ360" s="1461"/>
      <c r="BYA360" s="1461"/>
      <c r="BYB360" s="1461"/>
      <c r="BYC360" s="1461"/>
      <c r="BYD360" s="1461"/>
      <c r="BYE360" s="1461"/>
      <c r="BYF360" s="1461"/>
      <c r="BYG360" s="1461"/>
      <c r="BYH360" s="1461"/>
      <c r="BYI360" s="1461"/>
      <c r="BYJ360" s="1461"/>
      <c r="BYK360" s="1461"/>
      <c r="BYL360" s="1461"/>
      <c r="BYM360" s="1461"/>
      <c r="BYN360" s="1461"/>
      <c r="BYO360" s="1461"/>
      <c r="BYP360" s="1461"/>
      <c r="BYQ360" s="1461"/>
      <c r="BYR360" s="1461"/>
      <c r="BYS360" s="1461"/>
      <c r="BYT360" s="1461"/>
      <c r="BYU360" s="1461"/>
      <c r="BYV360" s="1461"/>
      <c r="BYW360" s="1461"/>
      <c r="BYX360" s="1461"/>
      <c r="BYY360" s="1461"/>
      <c r="BYZ360" s="1461"/>
      <c r="BZA360" s="1461"/>
      <c r="BZB360" s="1461"/>
      <c r="BZC360" s="1461"/>
      <c r="BZD360" s="1461"/>
      <c r="BZE360" s="1461"/>
      <c r="BZF360" s="1461"/>
      <c r="BZG360" s="1461"/>
      <c r="BZH360" s="1461"/>
      <c r="BZI360" s="1461"/>
      <c r="BZJ360" s="1461"/>
      <c r="BZK360" s="1461"/>
      <c r="BZL360" s="1461"/>
      <c r="BZM360" s="1461"/>
      <c r="BZN360" s="1461"/>
      <c r="BZO360" s="1461"/>
      <c r="BZP360" s="1461"/>
      <c r="BZQ360" s="1461"/>
      <c r="BZR360" s="1461"/>
      <c r="BZS360" s="1461"/>
      <c r="BZT360" s="1461"/>
      <c r="BZU360" s="1461"/>
      <c r="BZV360" s="1461"/>
      <c r="BZW360" s="1461"/>
      <c r="BZX360" s="1461"/>
      <c r="BZY360" s="1461"/>
      <c r="BZZ360" s="1461"/>
      <c r="CAA360" s="1461"/>
      <c r="CAB360" s="1461"/>
      <c r="CAC360" s="1461"/>
      <c r="CAD360" s="1461"/>
      <c r="CAE360" s="1461"/>
      <c r="CAF360" s="1461"/>
      <c r="CAG360" s="1461"/>
      <c r="CAH360" s="1461"/>
      <c r="CAI360" s="1461"/>
      <c r="CAJ360" s="1461"/>
      <c r="CAK360" s="1461"/>
      <c r="CAL360" s="1461"/>
      <c r="CAM360" s="1461"/>
      <c r="CAN360" s="1461"/>
      <c r="CAO360" s="1461"/>
      <c r="CAP360" s="1461"/>
      <c r="CAQ360" s="1461"/>
      <c r="CAR360" s="1461"/>
      <c r="CAS360" s="1461"/>
      <c r="CAT360" s="1461"/>
      <c r="CAU360" s="1461"/>
      <c r="CAV360" s="1461"/>
      <c r="CAW360" s="1461"/>
      <c r="CAX360" s="1461"/>
      <c r="CAY360" s="1461"/>
      <c r="CAZ360" s="1461"/>
      <c r="CBA360" s="1461"/>
      <c r="CBB360" s="1461"/>
      <c r="CBC360" s="1461"/>
      <c r="CBD360" s="1461"/>
      <c r="CBE360" s="1461"/>
      <c r="CBF360" s="1461"/>
      <c r="CBG360" s="1461"/>
      <c r="CBH360" s="1461"/>
      <c r="CBI360" s="1461"/>
      <c r="CBJ360" s="1461"/>
      <c r="CBK360" s="1461"/>
      <c r="CBL360" s="1461"/>
      <c r="CBM360" s="1461"/>
      <c r="CBN360" s="1461"/>
      <c r="CBO360" s="1461"/>
      <c r="CBP360" s="1461"/>
      <c r="CBQ360" s="1461"/>
      <c r="CBR360" s="1461"/>
      <c r="CBS360" s="1461"/>
      <c r="CBT360" s="1461"/>
      <c r="CBU360" s="1461"/>
      <c r="CBV360" s="1461"/>
      <c r="CBW360" s="1461"/>
      <c r="CBX360" s="1461"/>
      <c r="CBY360" s="1461"/>
      <c r="CBZ360" s="1461"/>
      <c r="CCA360" s="1461"/>
      <c r="CCB360" s="1461"/>
      <c r="CCC360" s="1461"/>
      <c r="CCD360" s="1461"/>
      <c r="CCE360" s="1461"/>
      <c r="CCF360" s="1461"/>
      <c r="CCG360" s="1461"/>
      <c r="CCH360" s="1461"/>
      <c r="CCI360" s="1461"/>
      <c r="CCJ360" s="1461"/>
      <c r="CCK360" s="1461"/>
      <c r="CCL360" s="1461"/>
      <c r="CCM360" s="1461"/>
      <c r="CCN360" s="1461"/>
      <c r="CCO360" s="1461"/>
      <c r="CCP360" s="1461"/>
      <c r="CCQ360" s="1461"/>
      <c r="CCR360" s="1461"/>
      <c r="CCS360" s="1461"/>
      <c r="CCT360" s="1461"/>
      <c r="CCU360" s="1461"/>
      <c r="CCV360" s="1461"/>
      <c r="CCW360" s="1461"/>
      <c r="CCX360" s="1461"/>
      <c r="CCY360" s="1461"/>
      <c r="CCZ360" s="1461"/>
      <c r="CDA360" s="1461"/>
      <c r="CDB360" s="1461"/>
      <c r="CDC360" s="1461"/>
      <c r="CDD360" s="1461"/>
      <c r="CDE360" s="1461"/>
      <c r="CDF360" s="1461"/>
      <c r="CDG360" s="1461"/>
      <c r="CDH360" s="1461"/>
      <c r="CDI360" s="1461"/>
      <c r="CDJ360" s="1461"/>
      <c r="CDK360" s="1461"/>
      <c r="CDL360" s="1461"/>
      <c r="CDM360" s="1461"/>
      <c r="CDN360" s="1461"/>
      <c r="CDO360" s="1461"/>
      <c r="CDP360" s="1461"/>
      <c r="CDQ360" s="1461"/>
      <c r="CDR360" s="1461"/>
      <c r="CDS360" s="1461"/>
      <c r="CDT360" s="1461"/>
      <c r="CDU360" s="1461"/>
      <c r="CDV360" s="1461"/>
      <c r="CDW360" s="1461"/>
      <c r="CDX360" s="1461"/>
      <c r="CDY360" s="1461"/>
      <c r="CDZ360" s="1461"/>
      <c r="CEA360" s="1461"/>
      <c r="CEB360" s="1461"/>
      <c r="CEC360" s="1461"/>
      <c r="CED360" s="1461"/>
      <c r="CEE360" s="1461"/>
      <c r="CEF360" s="1461"/>
      <c r="CEG360" s="1461"/>
      <c r="CEH360" s="1461"/>
      <c r="CEI360" s="1461"/>
      <c r="CEJ360" s="1461"/>
      <c r="CEK360" s="1461"/>
      <c r="CEL360" s="1461"/>
      <c r="CEM360" s="1461"/>
      <c r="CEN360" s="1461"/>
      <c r="CEO360" s="1461"/>
      <c r="CEP360" s="1461"/>
      <c r="CEQ360" s="1461"/>
      <c r="CER360" s="1461"/>
      <c r="CES360" s="1461"/>
      <c r="CET360" s="1461"/>
      <c r="CEU360" s="1461"/>
      <c r="CEV360" s="1461"/>
      <c r="CEW360" s="1461"/>
      <c r="CEX360" s="1461"/>
      <c r="CEY360" s="1461"/>
      <c r="CEZ360" s="1461"/>
      <c r="CFA360" s="1461"/>
      <c r="CFB360" s="1461"/>
      <c r="CFC360" s="1461"/>
      <c r="CFD360" s="1461"/>
      <c r="CFE360" s="1461"/>
      <c r="CFF360" s="1461"/>
      <c r="CFG360" s="1461"/>
      <c r="CFH360" s="1461"/>
      <c r="CFI360" s="1461"/>
      <c r="CFJ360" s="1461"/>
      <c r="CFK360" s="1461"/>
      <c r="CFL360" s="1461"/>
      <c r="CFM360" s="1461"/>
      <c r="CFN360" s="1461"/>
      <c r="CFO360" s="1461"/>
      <c r="CFP360" s="1461"/>
      <c r="CFQ360" s="1461"/>
      <c r="CFR360" s="1461"/>
      <c r="CFS360" s="1461"/>
      <c r="CFT360" s="1461"/>
      <c r="CFU360" s="1461"/>
      <c r="CFV360" s="1461"/>
      <c r="CFW360" s="1461"/>
      <c r="CFX360" s="1461"/>
      <c r="CFY360" s="1461"/>
      <c r="CFZ360" s="1461"/>
      <c r="CGA360" s="1461"/>
      <c r="CGB360" s="1461"/>
      <c r="CGC360" s="1461"/>
      <c r="CGD360" s="1461"/>
      <c r="CGE360" s="1461"/>
      <c r="CGF360" s="1461"/>
      <c r="CGG360" s="1461"/>
      <c r="CGH360" s="1461"/>
      <c r="CGI360" s="1461"/>
      <c r="CGJ360" s="1461"/>
      <c r="CGK360" s="1461"/>
      <c r="CGL360" s="1461"/>
      <c r="CGM360" s="1461"/>
      <c r="CGN360" s="1461"/>
      <c r="CGO360" s="1461"/>
      <c r="CGP360" s="1461"/>
      <c r="CGQ360" s="1461"/>
      <c r="CGR360" s="1461"/>
      <c r="CGS360" s="1461"/>
      <c r="CGT360" s="1461"/>
      <c r="CGU360" s="1461"/>
      <c r="CGV360" s="1461"/>
      <c r="CGW360" s="1461"/>
      <c r="CGX360" s="1461"/>
      <c r="CGY360" s="1461"/>
      <c r="CGZ360" s="1461"/>
      <c r="CHA360" s="1461"/>
      <c r="CHB360" s="1461"/>
      <c r="CHC360" s="1461"/>
      <c r="CHD360" s="1461"/>
      <c r="CHE360" s="1461"/>
      <c r="CHF360" s="1461"/>
      <c r="CHG360" s="1461"/>
      <c r="CHH360" s="1461"/>
      <c r="CHI360" s="1461"/>
      <c r="CHJ360" s="1461"/>
      <c r="CHK360" s="1461"/>
      <c r="CHL360" s="1461"/>
      <c r="CHM360" s="1461"/>
      <c r="CHN360" s="1461"/>
      <c r="CHO360" s="1461"/>
      <c r="CHP360" s="1461"/>
      <c r="CHQ360" s="1461"/>
      <c r="CHR360" s="1461"/>
      <c r="CHS360" s="1461"/>
      <c r="CHT360" s="1461"/>
      <c r="CHU360" s="1461"/>
      <c r="CHV360" s="1461"/>
      <c r="CHW360" s="1461"/>
      <c r="CHX360" s="1461"/>
      <c r="CHY360" s="1461"/>
      <c r="CHZ360" s="1461"/>
      <c r="CIA360" s="1461"/>
      <c r="CIB360" s="1461"/>
      <c r="CIC360" s="1461"/>
      <c r="CID360" s="1461"/>
      <c r="CIE360" s="1461"/>
      <c r="CIF360" s="1461"/>
      <c r="CIG360" s="1461"/>
      <c r="CIH360" s="1461"/>
      <c r="CII360" s="1461"/>
      <c r="CIJ360" s="1461"/>
      <c r="CIK360" s="1461"/>
      <c r="CIL360" s="1461"/>
      <c r="CIM360" s="1461"/>
      <c r="CIN360" s="1461"/>
      <c r="CIO360" s="1461"/>
      <c r="CIP360" s="1461"/>
      <c r="CIQ360" s="1461"/>
      <c r="CIR360" s="1461"/>
      <c r="CIS360" s="1461"/>
      <c r="CIT360" s="1461"/>
      <c r="CIU360" s="1461"/>
      <c r="CIV360" s="1461"/>
      <c r="CIW360" s="1461"/>
      <c r="CIX360" s="1461"/>
      <c r="CIY360" s="1461"/>
      <c r="CIZ360" s="1461"/>
      <c r="CJA360" s="1461"/>
      <c r="CJB360" s="1461"/>
      <c r="CJC360" s="1461"/>
      <c r="CJD360" s="1461"/>
      <c r="CJE360" s="1461"/>
      <c r="CJF360" s="1461"/>
      <c r="CJG360" s="1461"/>
      <c r="CJH360" s="1461"/>
      <c r="CJI360" s="1461"/>
      <c r="CJJ360" s="1461"/>
      <c r="CJK360" s="1461"/>
      <c r="CJL360" s="1461"/>
      <c r="CJM360" s="1461"/>
      <c r="CJN360" s="1461"/>
      <c r="CJO360" s="1461"/>
      <c r="CJP360" s="1461"/>
      <c r="CJQ360" s="1461"/>
      <c r="CJR360" s="1461"/>
      <c r="CJS360" s="1461"/>
      <c r="CJT360" s="1461"/>
      <c r="CJU360" s="1461"/>
      <c r="CJV360" s="1461"/>
      <c r="CJW360" s="1461"/>
      <c r="CJX360" s="1461"/>
      <c r="CJY360" s="1461"/>
      <c r="CJZ360" s="1461"/>
      <c r="CKA360" s="1461"/>
      <c r="CKB360" s="1461"/>
      <c r="CKC360" s="1461"/>
      <c r="CKD360" s="1461"/>
      <c r="CKE360" s="1461"/>
      <c r="CKF360" s="1461"/>
      <c r="CKG360" s="1461"/>
      <c r="CKH360" s="1461"/>
      <c r="CKI360" s="1461"/>
      <c r="CKJ360" s="1461"/>
      <c r="CKK360" s="1461"/>
      <c r="CKL360" s="1461"/>
      <c r="CKM360" s="1461"/>
      <c r="CKN360" s="1461"/>
      <c r="CKO360" s="1461"/>
      <c r="CKP360" s="1461"/>
      <c r="CKQ360" s="1461"/>
      <c r="CKR360" s="1461"/>
      <c r="CKS360" s="1461"/>
      <c r="CKT360" s="1461"/>
      <c r="CKU360" s="1461"/>
      <c r="CKV360" s="1461"/>
      <c r="CKW360" s="1461"/>
      <c r="CKX360" s="1461"/>
      <c r="CKY360" s="1461"/>
      <c r="CKZ360" s="1461"/>
      <c r="CLA360" s="1461"/>
      <c r="CLB360" s="1461"/>
      <c r="CLC360" s="1461"/>
      <c r="CLD360" s="1461"/>
      <c r="CLE360" s="1461"/>
      <c r="CLF360" s="1461"/>
      <c r="CLG360" s="1461"/>
      <c r="CLH360" s="1461"/>
      <c r="CLI360" s="1461"/>
      <c r="CLJ360" s="1461"/>
      <c r="CLK360" s="1461"/>
      <c r="CLL360" s="1461"/>
      <c r="CLM360" s="1461"/>
      <c r="CLN360" s="1461"/>
      <c r="CLO360" s="1461"/>
      <c r="CLP360" s="1461"/>
      <c r="CLQ360" s="1461"/>
      <c r="CLR360" s="1461"/>
      <c r="CLS360" s="1461"/>
      <c r="CLT360" s="1461"/>
      <c r="CLU360" s="1461"/>
      <c r="CLV360" s="1461"/>
      <c r="CLW360" s="1461"/>
      <c r="CLX360" s="1461"/>
      <c r="CLY360" s="1461"/>
      <c r="CLZ360" s="1461"/>
      <c r="CMA360" s="1461"/>
      <c r="CMB360" s="1461"/>
      <c r="CMC360" s="1461"/>
      <c r="CMD360" s="1461"/>
      <c r="CME360" s="1461"/>
      <c r="CMF360" s="1461"/>
      <c r="CMG360" s="1461"/>
      <c r="CMH360" s="1461"/>
      <c r="CMI360" s="1461"/>
      <c r="CMJ360" s="1461"/>
      <c r="CMK360" s="1461"/>
      <c r="CML360" s="1461"/>
      <c r="CMM360" s="1461"/>
      <c r="CMN360" s="1461"/>
      <c r="CMO360" s="1461"/>
      <c r="CMP360" s="1461"/>
      <c r="CMQ360" s="1461"/>
      <c r="CMR360" s="1461"/>
      <c r="CMS360" s="1461"/>
      <c r="CMT360" s="1461"/>
      <c r="CMU360" s="1461"/>
      <c r="CMV360" s="1461"/>
      <c r="CMW360" s="1461"/>
      <c r="CMX360" s="1461"/>
      <c r="CMY360" s="1461"/>
      <c r="CMZ360" s="1461"/>
      <c r="CNA360" s="1461"/>
      <c r="CNB360" s="1461"/>
      <c r="CNC360" s="1461"/>
      <c r="CND360" s="1461"/>
      <c r="CNE360" s="1461"/>
      <c r="CNF360" s="1461"/>
      <c r="CNG360" s="1461"/>
      <c r="CNH360" s="1461"/>
      <c r="CNI360" s="1461"/>
      <c r="CNJ360" s="1461"/>
      <c r="CNK360" s="1461"/>
      <c r="CNL360" s="1461"/>
      <c r="CNM360" s="1461"/>
      <c r="CNN360" s="1461"/>
      <c r="CNO360" s="1461"/>
      <c r="CNP360" s="1461"/>
      <c r="CNQ360" s="1461"/>
      <c r="CNR360" s="1461"/>
      <c r="CNS360" s="1461"/>
      <c r="CNT360" s="1461"/>
      <c r="CNU360" s="1461"/>
      <c r="CNV360" s="1461"/>
      <c r="CNW360" s="1461"/>
      <c r="CNX360" s="1461"/>
      <c r="CNY360" s="1461"/>
      <c r="CNZ360" s="1461"/>
      <c r="COA360" s="1461"/>
      <c r="COB360" s="1461"/>
      <c r="COC360" s="1461"/>
      <c r="COD360" s="1461"/>
      <c r="COE360" s="1461"/>
      <c r="COF360" s="1461"/>
      <c r="COG360" s="1461"/>
      <c r="COH360" s="1461"/>
      <c r="COI360" s="1461"/>
      <c r="COJ360" s="1461"/>
      <c r="COK360" s="1461"/>
      <c r="COL360" s="1461"/>
      <c r="COM360" s="1461"/>
      <c r="CON360" s="1461"/>
      <c r="COO360" s="1461"/>
      <c r="COP360" s="1461"/>
      <c r="COQ360" s="1461"/>
      <c r="COR360" s="1461"/>
      <c r="COS360" s="1461"/>
      <c r="COT360" s="1461"/>
      <c r="COU360" s="1461"/>
      <c r="COV360" s="1461"/>
      <c r="COW360" s="1461"/>
      <c r="COX360" s="1461"/>
      <c r="COY360" s="1461"/>
      <c r="COZ360" s="1461"/>
      <c r="CPA360" s="1461"/>
      <c r="CPB360" s="1461"/>
      <c r="CPC360" s="1461"/>
      <c r="CPD360" s="1461"/>
      <c r="CPE360" s="1461"/>
      <c r="CPF360" s="1461"/>
      <c r="CPG360" s="1461"/>
      <c r="CPH360" s="1461"/>
      <c r="CPI360" s="1461"/>
      <c r="CPJ360" s="1461"/>
      <c r="CPK360" s="1461"/>
      <c r="CPL360" s="1461"/>
      <c r="CPM360" s="1461"/>
      <c r="CPN360" s="1461"/>
      <c r="CPO360" s="1461"/>
      <c r="CPP360" s="1461"/>
      <c r="CPQ360" s="1461"/>
      <c r="CPR360" s="1461"/>
      <c r="CPS360" s="1461"/>
      <c r="CPT360" s="1461"/>
      <c r="CPU360" s="1461"/>
      <c r="CPV360" s="1461"/>
      <c r="CPW360" s="1461"/>
      <c r="CPX360" s="1461"/>
      <c r="CPY360" s="1461"/>
      <c r="CPZ360" s="1461"/>
      <c r="CQA360" s="1461"/>
      <c r="CQB360" s="1461"/>
      <c r="CQC360" s="1461"/>
      <c r="CQD360" s="1461"/>
      <c r="CQE360" s="1461"/>
      <c r="CQF360" s="1461"/>
      <c r="CQG360" s="1461"/>
      <c r="CQH360" s="1461"/>
      <c r="CQI360" s="1461"/>
      <c r="CQJ360" s="1461"/>
      <c r="CQK360" s="1461"/>
      <c r="CQL360" s="1461"/>
      <c r="CQM360" s="1461"/>
      <c r="CQN360" s="1461"/>
      <c r="CQO360" s="1461"/>
      <c r="CQP360" s="1461"/>
      <c r="CQQ360" s="1461"/>
      <c r="CQR360" s="1461"/>
      <c r="CQS360" s="1461"/>
      <c r="CQT360" s="1461"/>
      <c r="CQU360" s="1461"/>
      <c r="CQV360" s="1461"/>
      <c r="CQW360" s="1461"/>
      <c r="CQX360" s="1461"/>
      <c r="CQY360" s="1461"/>
      <c r="CQZ360" s="1461"/>
      <c r="CRA360" s="1461"/>
      <c r="CRB360" s="1461"/>
      <c r="CRC360" s="1461"/>
      <c r="CRD360" s="1461"/>
      <c r="CRE360" s="1461"/>
      <c r="CRF360" s="1461"/>
      <c r="CRG360" s="1461"/>
      <c r="CRH360" s="1461"/>
      <c r="CRI360" s="1461"/>
      <c r="CRJ360" s="1461"/>
      <c r="CRK360" s="1461"/>
      <c r="CRL360" s="1461"/>
      <c r="CRM360" s="1461"/>
      <c r="CRN360" s="1461"/>
      <c r="CRO360" s="1461"/>
      <c r="CRP360" s="1461"/>
      <c r="CRQ360" s="1461"/>
      <c r="CRR360" s="1461"/>
      <c r="CRS360" s="1461"/>
      <c r="CRT360" s="1461"/>
      <c r="CRU360" s="1461"/>
      <c r="CRV360" s="1461"/>
      <c r="CRW360" s="1461"/>
      <c r="CRX360" s="1461"/>
      <c r="CRY360" s="1461"/>
      <c r="CRZ360" s="1461"/>
      <c r="CSA360" s="1461"/>
      <c r="CSB360" s="1461"/>
      <c r="CSC360" s="1461"/>
      <c r="CSD360" s="1461"/>
      <c r="CSE360" s="1461"/>
      <c r="CSF360" s="1461"/>
      <c r="CSG360" s="1461"/>
      <c r="CSH360" s="1461"/>
      <c r="CSI360" s="1461"/>
      <c r="CSJ360" s="1461"/>
      <c r="CSK360" s="1461"/>
      <c r="CSL360" s="1461"/>
      <c r="CSM360" s="1461"/>
      <c r="CSN360" s="1461"/>
      <c r="CSO360" s="1461"/>
      <c r="CSP360" s="1461"/>
      <c r="CSQ360" s="1461"/>
      <c r="CSR360" s="1461"/>
      <c r="CSS360" s="1461"/>
      <c r="CST360" s="1461"/>
      <c r="CSU360" s="1461"/>
      <c r="CSV360" s="1461"/>
      <c r="CSW360" s="1461"/>
      <c r="CSX360" s="1461"/>
      <c r="CSY360" s="1461"/>
      <c r="CSZ360" s="1461"/>
      <c r="CTA360" s="1461"/>
      <c r="CTB360" s="1461"/>
      <c r="CTC360" s="1461"/>
      <c r="CTD360" s="1461"/>
      <c r="CTE360" s="1461"/>
      <c r="CTF360" s="1461"/>
      <c r="CTG360" s="1461"/>
      <c r="CTH360" s="1461"/>
      <c r="CTI360" s="1461"/>
      <c r="CTJ360" s="1461"/>
      <c r="CTK360" s="1461"/>
      <c r="CTL360" s="1461"/>
      <c r="CTM360" s="1461"/>
      <c r="CTN360" s="1461"/>
      <c r="CTO360" s="1461"/>
      <c r="CTP360" s="1461"/>
      <c r="CTQ360" s="1461"/>
      <c r="CTR360" s="1461"/>
      <c r="CTS360" s="1461"/>
      <c r="CTT360" s="1461"/>
      <c r="CTU360" s="1461"/>
      <c r="CTV360" s="1461"/>
      <c r="CTW360" s="1461"/>
      <c r="CTX360" s="1461"/>
      <c r="CTY360" s="1461"/>
      <c r="CTZ360" s="1461"/>
      <c r="CUA360" s="1461"/>
      <c r="CUB360" s="1461"/>
      <c r="CUC360" s="1461"/>
      <c r="CUD360" s="1461"/>
      <c r="CUE360" s="1461"/>
      <c r="CUF360" s="1461"/>
      <c r="CUG360" s="1461"/>
      <c r="CUH360" s="1461"/>
      <c r="CUI360" s="1461"/>
      <c r="CUJ360" s="1461"/>
      <c r="CUK360" s="1461"/>
      <c r="CUL360" s="1461"/>
      <c r="CUM360" s="1461"/>
      <c r="CUN360" s="1461"/>
      <c r="CUO360" s="1461"/>
      <c r="CUP360" s="1461"/>
      <c r="CUQ360" s="1461"/>
      <c r="CUR360" s="1461"/>
      <c r="CUS360" s="1461"/>
      <c r="CUT360" s="1461"/>
      <c r="CUU360" s="1461"/>
      <c r="CUV360" s="1461"/>
      <c r="CUW360" s="1461"/>
      <c r="CUX360" s="1461"/>
      <c r="CUY360" s="1461"/>
      <c r="CUZ360" s="1461"/>
      <c r="CVA360" s="1461"/>
      <c r="CVB360" s="1461"/>
      <c r="CVC360" s="1461"/>
      <c r="CVD360" s="1461"/>
      <c r="CVE360" s="1461"/>
      <c r="CVF360" s="1461"/>
      <c r="CVG360" s="1461"/>
      <c r="CVH360" s="1461"/>
      <c r="CVI360" s="1461"/>
      <c r="CVJ360" s="1461"/>
      <c r="CVK360" s="1461"/>
      <c r="CVL360" s="1461"/>
      <c r="CVM360" s="1461"/>
      <c r="CVN360" s="1461"/>
      <c r="CVO360" s="1461"/>
      <c r="CVP360" s="1461"/>
      <c r="CVQ360" s="1461"/>
      <c r="CVR360" s="1461"/>
      <c r="CVS360" s="1461"/>
      <c r="CVT360" s="1461"/>
      <c r="CVU360" s="1461"/>
      <c r="CVV360" s="1461"/>
      <c r="CVW360" s="1461"/>
      <c r="CVX360" s="1461"/>
      <c r="CVY360" s="1461"/>
      <c r="CVZ360" s="1461"/>
      <c r="CWA360" s="1461"/>
      <c r="CWB360" s="1461"/>
      <c r="CWC360" s="1461"/>
      <c r="CWD360" s="1461"/>
      <c r="CWE360" s="1461"/>
      <c r="CWF360" s="1461"/>
      <c r="CWG360" s="1461"/>
      <c r="CWH360" s="1461"/>
      <c r="CWI360" s="1461"/>
      <c r="CWJ360" s="1461"/>
      <c r="CWK360" s="1461"/>
      <c r="CWL360" s="1461"/>
      <c r="CWM360" s="1461"/>
      <c r="CWN360" s="1461"/>
      <c r="CWO360" s="1461"/>
      <c r="CWP360" s="1461"/>
      <c r="CWQ360" s="1461"/>
      <c r="CWR360" s="1461"/>
      <c r="CWS360" s="1461"/>
      <c r="CWT360" s="1461"/>
      <c r="CWU360" s="1461"/>
      <c r="CWV360" s="1461"/>
      <c r="CWW360" s="1461"/>
      <c r="CWX360" s="1461"/>
      <c r="CWY360" s="1461"/>
      <c r="CWZ360" s="1461"/>
      <c r="CXA360" s="1461"/>
      <c r="CXB360" s="1461"/>
      <c r="CXC360" s="1461"/>
      <c r="CXD360" s="1461"/>
      <c r="CXE360" s="1461"/>
      <c r="CXF360" s="1461"/>
      <c r="CXG360" s="1461"/>
      <c r="CXH360" s="1461"/>
      <c r="CXI360" s="1461"/>
      <c r="CXJ360" s="1461"/>
      <c r="CXK360" s="1461"/>
      <c r="CXL360" s="1461"/>
      <c r="CXM360" s="1461"/>
      <c r="CXN360" s="1461"/>
      <c r="CXO360" s="1461"/>
      <c r="CXP360" s="1461"/>
      <c r="CXQ360" s="1461"/>
      <c r="CXR360" s="1461"/>
      <c r="CXS360" s="1461"/>
      <c r="CXT360" s="1461"/>
      <c r="CXU360" s="1461"/>
      <c r="CXV360" s="1461"/>
      <c r="CXW360" s="1461"/>
      <c r="CXX360" s="1461"/>
      <c r="CXY360" s="1461"/>
      <c r="CXZ360" s="1461"/>
      <c r="CYA360" s="1461"/>
      <c r="CYB360" s="1461"/>
      <c r="CYC360" s="1461"/>
      <c r="CYD360" s="1461"/>
      <c r="CYE360" s="1461"/>
      <c r="CYF360" s="1461"/>
      <c r="CYG360" s="1461"/>
      <c r="CYH360" s="1461"/>
      <c r="CYI360" s="1461"/>
      <c r="CYJ360" s="1461"/>
      <c r="CYK360" s="1461"/>
      <c r="CYL360" s="1461"/>
      <c r="CYM360" s="1461"/>
      <c r="CYN360" s="1461"/>
      <c r="CYO360" s="1461"/>
      <c r="CYP360" s="1461"/>
      <c r="CYQ360" s="1461"/>
      <c r="CYR360" s="1461"/>
      <c r="CYS360" s="1461"/>
      <c r="CYT360" s="1461"/>
      <c r="CYU360" s="1461"/>
      <c r="CYV360" s="1461"/>
      <c r="CYW360" s="1461"/>
      <c r="CYX360" s="1461"/>
      <c r="CYY360" s="1461"/>
      <c r="CYZ360" s="1461"/>
      <c r="CZA360" s="1461"/>
      <c r="CZB360" s="1461"/>
      <c r="CZC360" s="1461"/>
      <c r="CZD360" s="1461"/>
      <c r="CZE360" s="1461"/>
      <c r="CZF360" s="1461"/>
      <c r="CZG360" s="1461"/>
      <c r="CZH360" s="1461"/>
      <c r="CZI360" s="1461"/>
      <c r="CZJ360" s="1461"/>
      <c r="CZK360" s="1461"/>
      <c r="CZL360" s="1461"/>
      <c r="CZM360" s="1461"/>
      <c r="CZN360" s="1461"/>
      <c r="CZO360" s="1461"/>
      <c r="CZP360" s="1461"/>
      <c r="CZQ360" s="1461"/>
      <c r="CZR360" s="1461"/>
      <c r="CZS360" s="1461"/>
      <c r="CZT360" s="1461"/>
      <c r="CZU360" s="1461"/>
      <c r="CZV360" s="1461"/>
      <c r="CZW360" s="1461"/>
      <c r="CZX360" s="1461"/>
      <c r="CZY360" s="1461"/>
      <c r="CZZ360" s="1461"/>
      <c r="DAA360" s="1461"/>
      <c r="DAB360" s="1461"/>
      <c r="DAC360" s="1461"/>
      <c r="DAD360" s="1461"/>
      <c r="DAE360" s="1461"/>
      <c r="DAF360" s="1461"/>
      <c r="DAG360" s="1461"/>
      <c r="DAH360" s="1461"/>
      <c r="DAI360" s="1461"/>
      <c r="DAJ360" s="1461"/>
      <c r="DAK360" s="1461"/>
      <c r="DAL360" s="1461"/>
      <c r="DAM360" s="1461"/>
      <c r="DAN360" s="1461"/>
      <c r="DAO360" s="1461"/>
      <c r="DAP360" s="1461"/>
      <c r="DAQ360" s="1461"/>
      <c r="DAR360" s="1461"/>
      <c r="DAS360" s="1461"/>
      <c r="DAT360" s="1461"/>
      <c r="DAU360" s="1461"/>
      <c r="DAV360" s="1461"/>
      <c r="DAW360" s="1461"/>
      <c r="DAX360" s="1461"/>
      <c r="DAY360" s="1461"/>
      <c r="DAZ360" s="1461"/>
      <c r="DBA360" s="1461"/>
      <c r="DBB360" s="1461"/>
      <c r="DBC360" s="1461"/>
      <c r="DBD360" s="1461"/>
      <c r="DBE360" s="1461"/>
      <c r="DBF360" s="1461"/>
      <c r="DBG360" s="1461"/>
      <c r="DBH360" s="1461"/>
      <c r="DBI360" s="1461"/>
      <c r="DBJ360" s="1461"/>
      <c r="DBK360" s="1461"/>
      <c r="DBL360" s="1461"/>
      <c r="DBM360" s="1461"/>
      <c r="DBN360" s="1461"/>
      <c r="DBO360" s="1461"/>
      <c r="DBP360" s="1461"/>
      <c r="DBQ360" s="1461"/>
      <c r="DBR360" s="1461"/>
      <c r="DBS360" s="1461"/>
      <c r="DBT360" s="1461"/>
      <c r="DBU360" s="1461"/>
      <c r="DBV360" s="1461"/>
      <c r="DBW360" s="1461"/>
      <c r="DBX360" s="1461"/>
      <c r="DBY360" s="1461"/>
      <c r="DBZ360" s="1461"/>
      <c r="DCA360" s="1461"/>
      <c r="DCB360" s="1461"/>
      <c r="DCC360" s="1461"/>
      <c r="DCD360" s="1461"/>
      <c r="DCE360" s="1461"/>
      <c r="DCF360" s="1461"/>
      <c r="DCG360" s="1461"/>
      <c r="DCH360" s="1461"/>
      <c r="DCI360" s="1461"/>
      <c r="DCJ360" s="1461"/>
      <c r="DCK360" s="1461"/>
      <c r="DCL360" s="1461"/>
      <c r="DCM360" s="1461"/>
      <c r="DCN360" s="1461"/>
      <c r="DCO360" s="1461"/>
      <c r="DCP360" s="1461"/>
      <c r="DCQ360" s="1461"/>
      <c r="DCR360" s="1461"/>
      <c r="DCS360" s="1461"/>
      <c r="DCT360" s="1461"/>
      <c r="DCU360" s="1461"/>
      <c r="DCV360" s="1461"/>
      <c r="DCW360" s="1461"/>
      <c r="DCX360" s="1461"/>
      <c r="DCY360" s="1461"/>
      <c r="DCZ360" s="1461"/>
      <c r="DDA360" s="1461"/>
      <c r="DDB360" s="1461"/>
      <c r="DDC360" s="1461"/>
      <c r="DDD360" s="1461"/>
      <c r="DDE360" s="1461"/>
      <c r="DDF360" s="1461"/>
      <c r="DDG360" s="1461"/>
      <c r="DDH360" s="1461"/>
      <c r="DDI360" s="1461"/>
      <c r="DDJ360" s="1461"/>
      <c r="DDK360" s="1461"/>
      <c r="DDL360" s="1461"/>
      <c r="DDM360" s="1461"/>
      <c r="DDN360" s="1461"/>
      <c r="DDO360" s="1461"/>
      <c r="DDP360" s="1461"/>
      <c r="DDQ360" s="1461"/>
      <c r="DDR360" s="1461"/>
      <c r="DDS360" s="1461"/>
      <c r="DDT360" s="1461"/>
      <c r="DDU360" s="1461"/>
      <c r="DDV360" s="1461"/>
      <c r="DDW360" s="1461"/>
      <c r="DDX360" s="1461"/>
      <c r="DDY360" s="1461"/>
      <c r="DDZ360" s="1461"/>
      <c r="DEA360" s="1461"/>
      <c r="DEB360" s="1461"/>
      <c r="DEC360" s="1461"/>
      <c r="DED360" s="1461"/>
      <c r="DEE360" s="1461"/>
      <c r="DEF360" s="1461"/>
      <c r="DEG360" s="1461"/>
      <c r="DEH360" s="1461"/>
      <c r="DEI360" s="1461"/>
      <c r="DEJ360" s="1461"/>
      <c r="DEK360" s="1461"/>
      <c r="DEL360" s="1461"/>
      <c r="DEM360" s="1461"/>
      <c r="DEN360" s="1461"/>
      <c r="DEO360" s="1461"/>
      <c r="DEP360" s="1461"/>
      <c r="DEQ360" s="1461"/>
      <c r="DER360" s="1461"/>
      <c r="DES360" s="1461"/>
      <c r="DET360" s="1461"/>
      <c r="DEU360" s="1461"/>
      <c r="DEV360" s="1461"/>
      <c r="DEW360" s="1461"/>
      <c r="DEX360" s="1461"/>
      <c r="DEY360" s="1461"/>
      <c r="DEZ360" s="1461"/>
      <c r="DFA360" s="1461"/>
      <c r="DFB360" s="1461"/>
      <c r="DFC360" s="1461"/>
      <c r="DFD360" s="1461"/>
      <c r="DFE360" s="1461"/>
      <c r="DFF360" s="1461"/>
      <c r="DFG360" s="1461"/>
      <c r="DFH360" s="1461"/>
      <c r="DFI360" s="1461"/>
      <c r="DFJ360" s="1461"/>
      <c r="DFK360" s="1461"/>
      <c r="DFL360" s="1461"/>
      <c r="DFM360" s="1461"/>
      <c r="DFN360" s="1461"/>
      <c r="DFO360" s="1461"/>
      <c r="DFP360" s="1461"/>
      <c r="DFQ360" s="1461"/>
      <c r="DFR360" s="1461"/>
      <c r="DFS360" s="1461"/>
      <c r="DFT360" s="1461"/>
      <c r="DFU360" s="1461"/>
      <c r="DFV360" s="1461"/>
      <c r="DFW360" s="1461"/>
      <c r="DFX360" s="1461"/>
      <c r="DFY360" s="1461"/>
      <c r="DFZ360" s="1461"/>
      <c r="DGA360" s="1461"/>
      <c r="DGB360" s="1461"/>
      <c r="DGC360" s="1461"/>
      <c r="DGD360" s="1461"/>
      <c r="DGE360" s="1461"/>
      <c r="DGF360" s="1461"/>
      <c r="DGG360" s="1461"/>
      <c r="DGH360" s="1461"/>
      <c r="DGI360" s="1461"/>
      <c r="DGJ360" s="1461"/>
      <c r="DGK360" s="1461"/>
      <c r="DGL360" s="1461"/>
      <c r="DGM360" s="1461"/>
      <c r="DGN360" s="1461"/>
      <c r="DGO360" s="1461"/>
      <c r="DGP360" s="1461"/>
      <c r="DGQ360" s="1461"/>
      <c r="DGR360" s="1461"/>
      <c r="DGS360" s="1461"/>
      <c r="DGT360" s="1461"/>
      <c r="DGU360" s="1461"/>
      <c r="DGV360" s="1461"/>
      <c r="DGW360" s="1461"/>
      <c r="DGX360" s="1461"/>
      <c r="DGY360" s="1461"/>
      <c r="DGZ360" s="1461"/>
      <c r="DHA360" s="1461"/>
      <c r="DHB360" s="1461"/>
      <c r="DHC360" s="1461"/>
      <c r="DHD360" s="1461"/>
      <c r="DHE360" s="1461"/>
      <c r="DHF360" s="1461"/>
      <c r="DHG360" s="1461"/>
      <c r="DHH360" s="1461"/>
      <c r="DHI360" s="1461"/>
      <c r="DHJ360" s="1461"/>
      <c r="DHK360" s="1461"/>
      <c r="DHL360" s="1461"/>
      <c r="DHM360" s="1461"/>
      <c r="DHN360" s="1461"/>
      <c r="DHO360" s="1461"/>
      <c r="DHP360" s="1461"/>
      <c r="DHQ360" s="1461"/>
      <c r="DHR360" s="1461"/>
      <c r="DHS360" s="1461"/>
      <c r="DHT360" s="1461"/>
      <c r="DHU360" s="1461"/>
      <c r="DHV360" s="1461"/>
      <c r="DHW360" s="1461"/>
      <c r="DHX360" s="1461"/>
      <c r="DHY360" s="1461"/>
      <c r="DHZ360" s="1461"/>
      <c r="DIA360" s="1461"/>
      <c r="DIB360" s="1461"/>
      <c r="DIC360" s="1461"/>
      <c r="DID360" s="1461"/>
      <c r="DIE360" s="1461"/>
      <c r="DIF360" s="1461"/>
      <c r="DIG360" s="1461"/>
      <c r="DIH360" s="1461"/>
      <c r="DII360" s="1461"/>
      <c r="DIJ360" s="1461"/>
      <c r="DIK360" s="1461"/>
      <c r="DIL360" s="1461"/>
      <c r="DIM360" s="1461"/>
      <c r="DIN360" s="1461"/>
      <c r="DIO360" s="1461"/>
      <c r="DIP360" s="1461"/>
      <c r="DIQ360" s="1461"/>
      <c r="DIR360" s="1461"/>
      <c r="DIS360" s="1461"/>
      <c r="DIT360" s="1461"/>
      <c r="DIU360" s="1461"/>
      <c r="DIV360" s="1461"/>
      <c r="DIW360" s="1461"/>
      <c r="DIX360" s="1461"/>
      <c r="DIY360" s="1461"/>
      <c r="DIZ360" s="1461"/>
      <c r="DJA360" s="1461"/>
      <c r="DJB360" s="1461"/>
      <c r="DJC360" s="1461"/>
      <c r="DJD360" s="1461"/>
      <c r="DJE360" s="1461"/>
      <c r="DJF360" s="1461"/>
      <c r="DJG360" s="1461"/>
      <c r="DJH360" s="1461"/>
      <c r="DJI360" s="1461"/>
      <c r="DJJ360" s="1461"/>
      <c r="DJK360" s="1461"/>
      <c r="DJL360" s="1461"/>
      <c r="DJM360" s="1461"/>
      <c r="DJN360" s="1461"/>
      <c r="DJO360" s="1461"/>
      <c r="DJP360" s="1461"/>
      <c r="DJQ360" s="1461"/>
      <c r="DJR360" s="1461"/>
      <c r="DJS360" s="1461"/>
      <c r="DJT360" s="1461"/>
      <c r="DJU360" s="1461"/>
      <c r="DJV360" s="1461"/>
      <c r="DJW360" s="1461"/>
      <c r="DJX360" s="1461"/>
      <c r="DJY360" s="1461"/>
      <c r="DJZ360" s="1461"/>
      <c r="DKA360" s="1461"/>
      <c r="DKB360" s="1461"/>
      <c r="DKC360" s="1461"/>
      <c r="DKD360" s="1461"/>
      <c r="DKE360" s="1461"/>
      <c r="DKF360" s="1461"/>
      <c r="DKG360" s="1461"/>
      <c r="DKH360" s="1461"/>
      <c r="DKI360" s="1461"/>
      <c r="DKJ360" s="1461"/>
      <c r="DKK360" s="1461"/>
      <c r="DKL360" s="1461"/>
      <c r="DKM360" s="1461"/>
      <c r="DKN360" s="1461"/>
      <c r="DKO360" s="1461"/>
      <c r="DKP360" s="1461"/>
      <c r="DKQ360" s="1461"/>
      <c r="DKR360" s="1461"/>
      <c r="DKS360" s="1461"/>
      <c r="DKT360" s="1461"/>
      <c r="DKU360" s="1461"/>
      <c r="DKV360" s="1461"/>
      <c r="DKW360" s="1461"/>
      <c r="DKX360" s="1461"/>
      <c r="DKY360" s="1461"/>
      <c r="DKZ360" s="1461"/>
      <c r="DLA360" s="1461"/>
      <c r="DLB360" s="1461"/>
      <c r="DLC360" s="1461"/>
      <c r="DLD360" s="1461"/>
      <c r="DLE360" s="1461"/>
      <c r="DLF360" s="1461"/>
      <c r="DLG360" s="1461"/>
      <c r="DLH360" s="1461"/>
      <c r="DLI360" s="1461"/>
      <c r="DLJ360" s="1461"/>
      <c r="DLK360" s="1461"/>
      <c r="DLL360" s="1461"/>
      <c r="DLM360" s="1461"/>
      <c r="DLN360" s="1461"/>
      <c r="DLO360" s="1461"/>
      <c r="DLP360" s="1461"/>
      <c r="DLQ360" s="1461"/>
      <c r="DLR360" s="1461"/>
      <c r="DLS360" s="1461"/>
      <c r="DLT360" s="1461"/>
      <c r="DLU360" s="1461"/>
      <c r="DLV360" s="1461"/>
      <c r="DLW360" s="1461"/>
      <c r="DLX360" s="1461"/>
      <c r="DLY360" s="1461"/>
      <c r="DLZ360" s="1461"/>
      <c r="DMA360" s="1461"/>
      <c r="DMB360" s="1461"/>
      <c r="DMC360" s="1461"/>
      <c r="DMD360" s="1461"/>
      <c r="DME360" s="1461"/>
      <c r="DMF360" s="1461"/>
      <c r="DMG360" s="1461"/>
      <c r="DMH360" s="1461"/>
      <c r="DMI360" s="1461"/>
      <c r="DMJ360" s="1461"/>
      <c r="DMK360" s="1461"/>
      <c r="DML360" s="1461"/>
      <c r="DMM360" s="1461"/>
      <c r="DMN360" s="1461"/>
      <c r="DMO360" s="1461"/>
      <c r="DMP360" s="1461"/>
      <c r="DMQ360" s="1461"/>
      <c r="DMR360" s="1461"/>
      <c r="DMS360" s="1461"/>
      <c r="DMT360" s="1461"/>
      <c r="DMU360" s="1461"/>
      <c r="DMV360" s="1461"/>
      <c r="DMW360" s="1461"/>
      <c r="DMX360" s="1461"/>
      <c r="DMY360" s="1461"/>
      <c r="DMZ360" s="1461"/>
      <c r="DNA360" s="1461"/>
      <c r="DNB360" s="1461"/>
      <c r="DNC360" s="1461"/>
      <c r="DND360" s="1461"/>
      <c r="DNE360" s="1461"/>
      <c r="DNF360" s="1461"/>
      <c r="DNG360" s="1461"/>
      <c r="DNH360" s="1461"/>
      <c r="DNI360" s="1461"/>
      <c r="DNJ360" s="1461"/>
      <c r="DNK360" s="1461"/>
      <c r="DNL360" s="1461"/>
      <c r="DNM360" s="1461"/>
      <c r="DNN360" s="1461"/>
      <c r="DNO360" s="1461"/>
      <c r="DNP360" s="1461"/>
      <c r="DNQ360" s="1461"/>
      <c r="DNR360" s="1461"/>
      <c r="DNS360" s="1461"/>
      <c r="DNT360" s="1461"/>
      <c r="DNU360" s="1461"/>
      <c r="DNV360" s="1461"/>
      <c r="DNW360" s="1461"/>
      <c r="DNX360" s="1461"/>
      <c r="DNY360" s="1461"/>
      <c r="DNZ360" s="1461"/>
      <c r="DOA360" s="1461"/>
      <c r="DOB360" s="1461"/>
      <c r="DOC360" s="1461"/>
      <c r="DOD360" s="1461"/>
      <c r="DOE360" s="1461"/>
      <c r="DOF360" s="1461"/>
      <c r="DOG360" s="1461"/>
      <c r="DOH360" s="1461"/>
      <c r="DOI360" s="1461"/>
      <c r="DOJ360" s="1461"/>
      <c r="DOK360" s="1461"/>
      <c r="DOL360" s="1461"/>
      <c r="DOM360" s="1461"/>
      <c r="DON360" s="1461"/>
      <c r="DOO360" s="1461"/>
      <c r="DOP360" s="1461"/>
      <c r="DOQ360" s="1461"/>
      <c r="DOR360" s="1461"/>
      <c r="DOS360" s="1461"/>
      <c r="DOT360" s="1461"/>
      <c r="DOU360" s="1461"/>
      <c r="DOV360" s="1461"/>
      <c r="DOW360" s="1461"/>
      <c r="DOX360" s="1461"/>
      <c r="DOY360" s="1461"/>
      <c r="DOZ360" s="1461"/>
      <c r="DPA360" s="1461"/>
      <c r="DPB360" s="1461"/>
      <c r="DPC360" s="1461"/>
      <c r="DPD360" s="1461"/>
      <c r="DPE360" s="1461"/>
      <c r="DPF360" s="1461"/>
      <c r="DPG360" s="1461"/>
      <c r="DPH360" s="1461"/>
      <c r="DPI360" s="1461"/>
      <c r="DPJ360" s="1461"/>
      <c r="DPK360" s="1461"/>
      <c r="DPL360" s="1461"/>
      <c r="DPM360" s="1461"/>
      <c r="DPN360" s="1461"/>
      <c r="DPO360" s="1461"/>
      <c r="DPP360" s="1461"/>
      <c r="DPQ360" s="1461"/>
      <c r="DPR360" s="1461"/>
      <c r="DPS360" s="1461"/>
      <c r="DPT360" s="1461"/>
      <c r="DPU360" s="1461"/>
      <c r="DPV360" s="1461"/>
      <c r="DPW360" s="1461"/>
      <c r="DPX360" s="1461"/>
      <c r="DPY360" s="1461"/>
      <c r="DPZ360" s="1461"/>
      <c r="DQA360" s="1461"/>
      <c r="DQB360" s="1461"/>
      <c r="DQC360" s="1461"/>
      <c r="DQD360" s="1461"/>
      <c r="DQE360" s="1461"/>
      <c r="DQF360" s="1461"/>
      <c r="DQG360" s="1461"/>
      <c r="DQH360" s="1461"/>
      <c r="DQI360" s="1461"/>
      <c r="DQJ360" s="1461"/>
      <c r="DQK360" s="1461"/>
      <c r="DQL360" s="1461"/>
      <c r="DQM360" s="1461"/>
      <c r="DQN360" s="1461"/>
      <c r="DQO360" s="1461"/>
      <c r="DQP360" s="1461"/>
      <c r="DQQ360" s="1461"/>
      <c r="DQR360" s="1461"/>
      <c r="DQS360" s="1461"/>
      <c r="DQT360" s="1461"/>
      <c r="DQU360" s="1461"/>
      <c r="DQV360" s="1461"/>
      <c r="DQW360" s="1461"/>
      <c r="DQX360" s="1461"/>
      <c r="DQY360" s="1461"/>
      <c r="DQZ360" s="1461"/>
      <c r="DRA360" s="1461"/>
      <c r="DRB360" s="1461"/>
      <c r="DRC360" s="1461"/>
      <c r="DRD360" s="1461"/>
      <c r="DRE360" s="1461"/>
      <c r="DRF360" s="1461"/>
      <c r="DRG360" s="1461"/>
      <c r="DRH360" s="1461"/>
      <c r="DRI360" s="1461"/>
      <c r="DRJ360" s="1461"/>
      <c r="DRK360" s="1461"/>
      <c r="DRL360" s="1461"/>
      <c r="DRM360" s="1461"/>
      <c r="DRN360" s="1461"/>
      <c r="DRO360" s="1461"/>
      <c r="DRP360" s="1461"/>
      <c r="DRQ360" s="1461"/>
      <c r="DRR360" s="1461"/>
      <c r="DRS360" s="1461"/>
      <c r="DRT360" s="1461"/>
      <c r="DRU360" s="1461"/>
      <c r="DRV360" s="1461"/>
      <c r="DRW360" s="1461"/>
      <c r="DRX360" s="1461"/>
      <c r="DRY360" s="1461"/>
      <c r="DRZ360" s="1461"/>
      <c r="DSA360" s="1461"/>
      <c r="DSB360" s="1461"/>
      <c r="DSC360" s="1461"/>
      <c r="DSD360" s="1461"/>
      <c r="DSE360" s="1461"/>
      <c r="DSF360" s="1461"/>
      <c r="DSG360" s="1461"/>
      <c r="DSH360" s="1461"/>
      <c r="DSI360" s="1461"/>
      <c r="DSJ360" s="1461"/>
      <c r="DSK360" s="1461"/>
      <c r="DSL360" s="1461"/>
      <c r="DSM360" s="1461"/>
      <c r="DSN360" s="1461"/>
      <c r="DSO360" s="1461"/>
      <c r="DSP360" s="1461"/>
      <c r="DSQ360" s="1461"/>
      <c r="DSR360" s="1461"/>
      <c r="DSS360" s="1461"/>
      <c r="DST360" s="1461"/>
      <c r="DSU360" s="1461"/>
      <c r="DSV360" s="1461"/>
      <c r="DSW360" s="1461"/>
      <c r="DSX360" s="1461"/>
      <c r="DSY360" s="1461"/>
      <c r="DSZ360" s="1461"/>
      <c r="DTA360" s="1461"/>
      <c r="DTB360" s="1461"/>
      <c r="DTC360" s="1461"/>
      <c r="DTD360" s="1461"/>
      <c r="DTE360" s="1461"/>
      <c r="DTF360" s="1461"/>
      <c r="DTG360" s="1461"/>
      <c r="DTH360" s="1461"/>
      <c r="DTI360" s="1461"/>
      <c r="DTJ360" s="1461"/>
      <c r="DTK360" s="1461"/>
      <c r="DTL360" s="1461"/>
      <c r="DTM360" s="1461"/>
      <c r="DTN360" s="1461"/>
      <c r="DTO360" s="1461"/>
      <c r="DTP360" s="1461"/>
      <c r="DTQ360" s="1461"/>
      <c r="DTR360" s="1461"/>
      <c r="DTS360" s="1461"/>
      <c r="DTT360" s="1461"/>
      <c r="DTU360" s="1461"/>
      <c r="DTV360" s="1461"/>
      <c r="DTW360" s="1461"/>
      <c r="DTX360" s="1461"/>
      <c r="DTY360" s="1461"/>
      <c r="DTZ360" s="1461"/>
      <c r="DUA360" s="1461"/>
      <c r="DUB360" s="1461"/>
      <c r="DUC360" s="1461"/>
      <c r="DUD360" s="1461"/>
      <c r="DUE360" s="1461"/>
      <c r="DUF360" s="1461"/>
      <c r="DUG360" s="1461"/>
      <c r="DUH360" s="1461"/>
      <c r="DUI360" s="1461"/>
      <c r="DUJ360" s="1461"/>
      <c r="DUK360" s="1461"/>
      <c r="DUL360" s="1461"/>
      <c r="DUM360" s="1461"/>
      <c r="DUN360" s="1461"/>
      <c r="DUO360" s="1461"/>
      <c r="DUP360" s="1461"/>
      <c r="DUQ360" s="1461"/>
      <c r="DUR360" s="1461"/>
      <c r="DUS360" s="1461"/>
      <c r="DUT360" s="1461"/>
      <c r="DUU360" s="1461"/>
      <c r="DUV360" s="1461"/>
      <c r="DUW360" s="1461"/>
      <c r="DUX360" s="1461"/>
      <c r="DUY360" s="1461"/>
      <c r="DUZ360" s="1461"/>
      <c r="DVA360" s="1461"/>
      <c r="DVB360" s="1461"/>
      <c r="DVC360" s="1461"/>
      <c r="DVD360" s="1461"/>
      <c r="DVE360" s="1461"/>
      <c r="DVF360" s="1461"/>
      <c r="DVG360" s="1461"/>
      <c r="DVH360" s="1461"/>
      <c r="DVI360" s="1461"/>
      <c r="DVJ360" s="1461"/>
      <c r="DVK360" s="1461"/>
      <c r="DVL360" s="1461"/>
      <c r="DVM360" s="1461"/>
      <c r="DVN360" s="1461"/>
      <c r="DVO360" s="1461"/>
      <c r="DVP360" s="1461"/>
      <c r="DVQ360" s="1461"/>
      <c r="DVR360" s="1461"/>
      <c r="DVS360" s="1461"/>
      <c r="DVT360" s="1461"/>
      <c r="DVU360" s="1461"/>
      <c r="DVV360" s="1461"/>
      <c r="DVW360" s="1461"/>
      <c r="DVX360" s="1461"/>
      <c r="DVY360" s="1461"/>
      <c r="DVZ360" s="1461"/>
      <c r="DWA360" s="1461"/>
      <c r="DWB360" s="1461"/>
      <c r="DWC360" s="1461"/>
      <c r="DWD360" s="1461"/>
      <c r="DWE360" s="1461"/>
      <c r="DWF360" s="1461"/>
      <c r="DWG360" s="1461"/>
      <c r="DWH360" s="1461"/>
      <c r="DWI360" s="1461"/>
      <c r="DWJ360" s="1461"/>
      <c r="DWK360" s="1461"/>
      <c r="DWL360" s="1461"/>
      <c r="DWM360" s="1461"/>
      <c r="DWN360" s="1461"/>
      <c r="DWO360" s="1461"/>
      <c r="DWP360" s="1461"/>
      <c r="DWQ360" s="1461"/>
      <c r="DWR360" s="1461"/>
      <c r="DWS360" s="1461"/>
      <c r="DWT360" s="1461"/>
      <c r="DWU360" s="1461"/>
      <c r="DWV360" s="1461"/>
      <c r="DWW360" s="1461"/>
      <c r="DWX360" s="1461"/>
      <c r="DWY360" s="1461"/>
      <c r="DWZ360" s="1461"/>
      <c r="DXA360" s="1461"/>
      <c r="DXB360" s="1461"/>
      <c r="DXC360" s="1461"/>
      <c r="DXD360" s="1461"/>
      <c r="DXE360" s="1461"/>
      <c r="DXF360" s="1461"/>
      <c r="DXG360" s="1461"/>
      <c r="DXH360" s="1461"/>
      <c r="DXI360" s="1461"/>
      <c r="DXJ360" s="1461"/>
      <c r="DXK360" s="1461"/>
      <c r="DXL360" s="1461"/>
      <c r="DXM360" s="1461"/>
      <c r="DXN360" s="1461"/>
      <c r="DXO360" s="1461"/>
      <c r="DXP360" s="1461"/>
      <c r="DXQ360" s="1461"/>
      <c r="DXR360" s="1461"/>
      <c r="DXS360" s="1461"/>
      <c r="DXT360" s="1461"/>
      <c r="DXU360" s="1461"/>
      <c r="DXV360" s="1461"/>
      <c r="DXW360" s="1461"/>
      <c r="DXX360" s="1461"/>
      <c r="DXY360" s="1461"/>
      <c r="DXZ360" s="1461"/>
      <c r="DYA360" s="1461"/>
      <c r="DYB360" s="1461"/>
      <c r="DYC360" s="1461"/>
      <c r="DYD360" s="1461"/>
      <c r="DYE360" s="1461"/>
      <c r="DYF360" s="1461"/>
      <c r="DYG360" s="1461"/>
      <c r="DYH360" s="1461"/>
      <c r="DYI360" s="1461"/>
      <c r="DYJ360" s="1461"/>
      <c r="DYK360" s="1461"/>
      <c r="DYL360" s="1461"/>
      <c r="DYM360" s="1461"/>
      <c r="DYN360" s="1461"/>
      <c r="DYO360" s="1461"/>
      <c r="DYP360" s="1461"/>
      <c r="DYQ360" s="1461"/>
      <c r="DYR360" s="1461"/>
      <c r="DYS360" s="1461"/>
      <c r="DYT360" s="1461"/>
      <c r="DYU360" s="1461"/>
      <c r="DYV360" s="1461"/>
      <c r="DYW360" s="1461"/>
      <c r="DYX360" s="1461"/>
      <c r="DYY360" s="1461"/>
      <c r="DYZ360" s="1461"/>
      <c r="DZA360" s="1461"/>
      <c r="DZB360" s="1461"/>
      <c r="DZC360" s="1461"/>
      <c r="DZD360" s="1461"/>
      <c r="DZE360" s="1461"/>
      <c r="DZF360" s="1461"/>
      <c r="DZG360" s="1461"/>
      <c r="DZH360" s="1461"/>
      <c r="DZI360" s="1461"/>
      <c r="DZJ360" s="1461"/>
      <c r="DZK360" s="1461"/>
      <c r="DZL360" s="1461"/>
      <c r="DZM360" s="1461"/>
      <c r="DZN360" s="1461"/>
      <c r="DZO360" s="1461"/>
      <c r="DZP360" s="1461"/>
      <c r="DZQ360" s="1461"/>
      <c r="DZR360" s="1461"/>
      <c r="DZS360" s="1461"/>
      <c r="DZT360" s="1461"/>
      <c r="DZU360" s="1461"/>
      <c r="DZV360" s="1461"/>
      <c r="DZW360" s="1461"/>
      <c r="DZX360" s="1461"/>
      <c r="DZY360" s="1461"/>
      <c r="DZZ360" s="1461"/>
      <c r="EAA360" s="1461"/>
      <c r="EAB360" s="1461"/>
      <c r="EAC360" s="1461"/>
      <c r="EAD360" s="1461"/>
      <c r="EAE360" s="1461"/>
      <c r="EAF360" s="1461"/>
      <c r="EAG360" s="1461"/>
      <c r="EAH360" s="1461"/>
      <c r="EAI360" s="1461"/>
      <c r="EAJ360" s="1461"/>
      <c r="EAK360" s="1461"/>
      <c r="EAL360" s="1461"/>
      <c r="EAM360" s="1461"/>
      <c r="EAN360" s="1461"/>
      <c r="EAO360" s="1461"/>
      <c r="EAP360" s="1461"/>
      <c r="EAQ360" s="1461"/>
      <c r="EAR360" s="1461"/>
      <c r="EAS360" s="1461"/>
      <c r="EAT360" s="1461"/>
      <c r="EAU360" s="1461"/>
      <c r="EAV360" s="1461"/>
      <c r="EAW360" s="1461"/>
      <c r="EAX360" s="1461"/>
      <c r="EAY360" s="1461"/>
      <c r="EAZ360" s="1461"/>
      <c r="EBA360" s="1461"/>
      <c r="EBB360" s="1461"/>
      <c r="EBC360" s="1461"/>
      <c r="EBD360" s="1461"/>
      <c r="EBE360" s="1461"/>
      <c r="EBF360" s="1461"/>
      <c r="EBG360" s="1461"/>
      <c r="EBH360" s="1461"/>
      <c r="EBI360" s="1461"/>
      <c r="EBJ360" s="1461"/>
      <c r="EBK360" s="1461"/>
      <c r="EBL360" s="1461"/>
      <c r="EBM360" s="1461"/>
      <c r="EBN360" s="1461"/>
      <c r="EBO360" s="1461"/>
      <c r="EBP360" s="1461"/>
      <c r="EBQ360" s="1461"/>
      <c r="EBR360" s="1461"/>
      <c r="EBS360" s="1461"/>
      <c r="EBT360" s="1461"/>
      <c r="EBU360" s="1461"/>
      <c r="EBV360" s="1461"/>
      <c r="EBW360" s="1461"/>
      <c r="EBX360" s="1461"/>
      <c r="EBY360" s="1461"/>
      <c r="EBZ360" s="1461"/>
      <c r="ECA360" s="1461"/>
      <c r="ECB360" s="1461"/>
      <c r="ECC360" s="1461"/>
      <c r="ECD360" s="1461"/>
      <c r="ECE360" s="1461"/>
      <c r="ECF360" s="1461"/>
      <c r="ECG360" s="1461"/>
      <c r="ECH360" s="1461"/>
      <c r="ECI360" s="1461"/>
      <c r="ECJ360" s="1461"/>
      <c r="ECK360" s="1461"/>
      <c r="ECL360" s="1461"/>
      <c r="ECM360" s="1461"/>
      <c r="ECN360" s="1461"/>
      <c r="ECO360" s="1461"/>
      <c r="ECP360" s="1461"/>
      <c r="ECQ360" s="1461"/>
      <c r="ECR360" s="1461"/>
      <c r="ECS360" s="1461"/>
      <c r="ECT360" s="1461"/>
      <c r="ECU360" s="1461"/>
      <c r="ECV360" s="1461"/>
      <c r="ECW360" s="1461"/>
      <c r="ECX360" s="1461"/>
      <c r="ECY360" s="1461"/>
      <c r="ECZ360" s="1461"/>
      <c r="EDA360" s="1461"/>
      <c r="EDB360" s="1461"/>
      <c r="EDC360" s="1461"/>
      <c r="EDD360" s="1461"/>
      <c r="EDE360" s="1461"/>
      <c r="EDF360" s="1461"/>
      <c r="EDG360" s="1461"/>
      <c r="EDH360" s="1461"/>
      <c r="EDI360" s="1461"/>
      <c r="EDJ360" s="1461"/>
      <c r="EDK360" s="1461"/>
      <c r="EDL360" s="1461"/>
      <c r="EDM360" s="1461"/>
      <c r="EDN360" s="1461"/>
      <c r="EDO360" s="1461"/>
      <c r="EDP360" s="1461"/>
      <c r="EDQ360" s="1461"/>
      <c r="EDR360" s="1461"/>
      <c r="EDS360" s="1461"/>
      <c r="EDT360" s="1461"/>
      <c r="EDU360" s="1461"/>
      <c r="EDV360" s="1461"/>
      <c r="EDW360" s="1461"/>
      <c r="EDX360" s="1461"/>
      <c r="EDY360" s="1461"/>
      <c r="EDZ360" s="1461"/>
      <c r="EEA360" s="1461"/>
      <c r="EEB360" s="1461"/>
      <c r="EEC360" s="1461"/>
      <c r="EED360" s="1461"/>
      <c r="EEE360" s="1461"/>
      <c r="EEF360" s="1461"/>
      <c r="EEG360" s="1461"/>
      <c r="EEH360" s="1461"/>
      <c r="EEI360" s="1461"/>
      <c r="EEJ360" s="1461"/>
      <c r="EEK360" s="1461"/>
      <c r="EEL360" s="1461"/>
      <c r="EEM360" s="1461"/>
      <c r="EEN360" s="1461"/>
      <c r="EEO360" s="1461"/>
      <c r="EEP360" s="1461"/>
      <c r="EEQ360" s="1461"/>
      <c r="EER360" s="1461"/>
      <c r="EES360" s="1461"/>
      <c r="EET360" s="1461"/>
      <c r="EEU360" s="1461"/>
      <c r="EEV360" s="1461"/>
      <c r="EEW360" s="1461"/>
      <c r="EEX360" s="1461"/>
      <c r="EEY360" s="1461"/>
      <c r="EEZ360" s="1461"/>
      <c r="EFA360" s="1461"/>
      <c r="EFB360" s="1461"/>
      <c r="EFC360" s="1461"/>
      <c r="EFD360" s="1461"/>
      <c r="EFE360" s="1461"/>
      <c r="EFF360" s="1461"/>
      <c r="EFG360" s="1461"/>
      <c r="EFH360" s="1461"/>
      <c r="EFI360" s="1461"/>
      <c r="EFJ360" s="1461"/>
      <c r="EFK360" s="1461"/>
      <c r="EFL360" s="1461"/>
      <c r="EFM360" s="1461"/>
      <c r="EFN360" s="1461"/>
      <c r="EFO360" s="1461"/>
      <c r="EFP360" s="1461"/>
      <c r="EFQ360" s="1461"/>
      <c r="EFR360" s="1461"/>
      <c r="EFS360" s="1461"/>
      <c r="EFT360" s="1461"/>
      <c r="EFU360" s="1461"/>
      <c r="EFV360" s="1461"/>
      <c r="EFW360" s="1461"/>
      <c r="EFX360" s="1461"/>
      <c r="EFY360" s="1461"/>
      <c r="EFZ360" s="1461"/>
      <c r="EGA360" s="1461"/>
      <c r="EGB360" s="1461"/>
      <c r="EGC360" s="1461"/>
      <c r="EGD360" s="1461"/>
      <c r="EGE360" s="1461"/>
      <c r="EGF360" s="1461"/>
      <c r="EGG360" s="1461"/>
      <c r="EGH360" s="1461"/>
      <c r="EGI360" s="1461"/>
      <c r="EGJ360" s="1461"/>
      <c r="EGK360" s="1461"/>
      <c r="EGL360" s="1461"/>
      <c r="EGM360" s="1461"/>
      <c r="EGN360" s="1461"/>
      <c r="EGO360" s="1461"/>
      <c r="EGP360" s="1461"/>
      <c r="EGQ360" s="1461"/>
      <c r="EGR360" s="1461"/>
      <c r="EGS360" s="1461"/>
      <c r="EGT360" s="1461"/>
      <c r="EGU360" s="1461"/>
      <c r="EGV360" s="1461"/>
      <c r="EGW360" s="1461"/>
      <c r="EGX360" s="1461"/>
      <c r="EGY360" s="1461"/>
      <c r="EGZ360" s="1461"/>
      <c r="EHA360" s="1461"/>
      <c r="EHB360" s="1461"/>
      <c r="EHC360" s="1461"/>
      <c r="EHD360" s="1461"/>
      <c r="EHE360" s="1461"/>
      <c r="EHF360" s="1461"/>
      <c r="EHG360" s="1461"/>
      <c r="EHH360" s="1461"/>
      <c r="EHI360" s="1461"/>
      <c r="EHJ360" s="1461"/>
      <c r="EHK360" s="1461"/>
      <c r="EHL360" s="1461"/>
      <c r="EHM360" s="1461"/>
      <c r="EHN360" s="1461"/>
      <c r="EHO360" s="1461"/>
      <c r="EHP360" s="1461"/>
      <c r="EHQ360" s="1461"/>
      <c r="EHR360" s="1461"/>
      <c r="EHS360" s="1461"/>
      <c r="EHT360" s="1461"/>
      <c r="EHU360" s="1461"/>
      <c r="EHV360" s="1461"/>
      <c r="EHW360" s="1461"/>
      <c r="EHX360" s="1461"/>
      <c r="EHY360" s="1461"/>
      <c r="EHZ360" s="1461"/>
      <c r="EIA360" s="1461"/>
      <c r="EIB360" s="1461"/>
      <c r="EIC360" s="1461"/>
      <c r="EID360" s="1461"/>
      <c r="EIE360" s="1461"/>
      <c r="EIF360" s="1461"/>
      <c r="EIG360" s="1461"/>
      <c r="EIH360" s="1461"/>
      <c r="EII360" s="1461"/>
      <c r="EIJ360" s="1461"/>
      <c r="EIK360" s="1461"/>
      <c r="EIL360" s="1461"/>
      <c r="EIM360" s="1461"/>
      <c r="EIN360" s="1461"/>
      <c r="EIO360" s="1461"/>
      <c r="EIP360" s="1461"/>
      <c r="EIQ360" s="1461"/>
      <c r="EIR360" s="1461"/>
      <c r="EIS360" s="1461"/>
      <c r="EIT360" s="1461"/>
      <c r="EIU360" s="1461"/>
      <c r="EIV360" s="1461"/>
      <c r="EIW360" s="1461"/>
      <c r="EIX360" s="1461"/>
      <c r="EIY360" s="1461"/>
      <c r="EIZ360" s="1461"/>
      <c r="EJA360" s="1461"/>
      <c r="EJB360" s="1461"/>
      <c r="EJC360" s="1461"/>
      <c r="EJD360" s="1461"/>
      <c r="EJE360" s="1461"/>
      <c r="EJF360" s="1461"/>
      <c r="EJG360" s="1461"/>
      <c r="EJH360" s="1461"/>
      <c r="EJI360" s="1461"/>
      <c r="EJJ360" s="1461"/>
      <c r="EJK360" s="1461"/>
      <c r="EJL360" s="1461"/>
      <c r="EJM360" s="1461"/>
      <c r="EJN360" s="1461"/>
      <c r="EJO360" s="1461"/>
      <c r="EJP360" s="1461"/>
      <c r="EJQ360" s="1461"/>
      <c r="EJR360" s="1461"/>
      <c r="EJS360" s="1461"/>
      <c r="EJT360" s="1461"/>
      <c r="EJU360" s="1461"/>
      <c r="EJV360" s="1461"/>
      <c r="EJW360" s="1461"/>
      <c r="EJX360" s="1461"/>
      <c r="EJY360" s="1461"/>
      <c r="EJZ360" s="1461"/>
      <c r="EKA360" s="1461"/>
      <c r="EKB360" s="1461"/>
      <c r="EKC360" s="1461"/>
      <c r="EKD360" s="1461"/>
      <c r="EKE360" s="1461"/>
      <c r="EKF360" s="1461"/>
      <c r="EKG360" s="1461"/>
      <c r="EKH360" s="1461"/>
      <c r="EKI360" s="1461"/>
      <c r="EKJ360" s="1461"/>
      <c r="EKK360" s="1461"/>
      <c r="EKL360" s="1461"/>
      <c r="EKM360" s="1461"/>
      <c r="EKN360" s="1461"/>
      <c r="EKO360" s="1461"/>
      <c r="EKP360" s="1461"/>
      <c r="EKQ360" s="1461"/>
      <c r="EKR360" s="1461"/>
      <c r="EKS360" s="1461"/>
      <c r="EKT360" s="1461"/>
      <c r="EKU360" s="1461"/>
      <c r="EKV360" s="1461"/>
      <c r="EKW360" s="1461"/>
      <c r="EKX360" s="1461"/>
      <c r="EKY360" s="1461"/>
      <c r="EKZ360" s="1461"/>
      <c r="ELA360" s="1461"/>
      <c r="ELB360" s="1461"/>
      <c r="ELC360" s="1461"/>
      <c r="ELD360" s="1461"/>
      <c r="ELE360" s="1461"/>
      <c r="ELF360" s="1461"/>
      <c r="ELG360" s="1461"/>
      <c r="ELH360" s="1461"/>
      <c r="ELI360" s="1461"/>
      <c r="ELJ360" s="1461"/>
      <c r="ELK360" s="1461"/>
      <c r="ELL360" s="1461"/>
      <c r="ELM360" s="1461"/>
      <c r="ELN360" s="1461"/>
      <c r="ELO360" s="1461"/>
      <c r="ELP360" s="1461"/>
      <c r="ELQ360" s="1461"/>
      <c r="ELR360" s="1461"/>
      <c r="ELS360" s="1461"/>
      <c r="ELT360" s="1461"/>
      <c r="ELU360" s="1461"/>
      <c r="ELV360" s="1461"/>
      <c r="ELW360" s="1461"/>
      <c r="ELX360" s="1461"/>
      <c r="ELY360" s="1461"/>
      <c r="ELZ360" s="1461"/>
      <c r="EMA360" s="1461"/>
      <c r="EMB360" s="1461"/>
      <c r="EMC360" s="1461"/>
      <c r="EMD360" s="1461"/>
      <c r="EME360" s="1461"/>
      <c r="EMF360" s="1461"/>
      <c r="EMG360" s="1461"/>
      <c r="EMH360" s="1461"/>
      <c r="EMI360" s="1461"/>
      <c r="EMJ360" s="1461"/>
      <c r="EMK360" s="1461"/>
      <c r="EML360" s="1461"/>
      <c r="EMM360" s="1461"/>
      <c r="EMN360" s="1461"/>
      <c r="EMO360" s="1461"/>
      <c r="EMP360" s="1461"/>
      <c r="EMQ360" s="1461"/>
      <c r="EMR360" s="1461"/>
      <c r="EMS360" s="1461"/>
      <c r="EMT360" s="1461"/>
      <c r="EMU360" s="1461"/>
      <c r="EMV360" s="1461"/>
      <c r="EMW360" s="1461"/>
      <c r="EMX360" s="1461"/>
      <c r="EMY360" s="1461"/>
      <c r="EMZ360" s="1461"/>
      <c r="ENA360" s="1461"/>
      <c r="ENB360" s="1461"/>
      <c r="ENC360" s="1461"/>
      <c r="END360" s="1461"/>
      <c r="ENE360" s="1461"/>
      <c r="ENF360" s="1461"/>
      <c r="ENG360" s="1461"/>
      <c r="ENH360" s="1461"/>
      <c r="ENI360" s="1461"/>
      <c r="ENJ360" s="1461"/>
      <c r="ENK360" s="1461"/>
      <c r="ENL360" s="1461"/>
      <c r="ENM360" s="1461"/>
      <c r="ENN360" s="1461"/>
      <c r="ENO360" s="1461"/>
      <c r="ENP360" s="1461"/>
      <c r="ENQ360" s="1461"/>
      <c r="ENR360" s="1461"/>
      <c r="ENS360" s="1461"/>
      <c r="ENT360" s="1461"/>
      <c r="ENU360" s="1461"/>
      <c r="ENV360" s="1461"/>
      <c r="ENW360" s="1461"/>
      <c r="ENX360" s="1461"/>
      <c r="ENY360" s="1461"/>
      <c r="ENZ360" s="1461"/>
      <c r="EOA360" s="1461"/>
      <c r="EOB360" s="1461"/>
      <c r="EOC360" s="1461"/>
      <c r="EOD360" s="1461"/>
      <c r="EOE360" s="1461"/>
      <c r="EOF360" s="1461"/>
      <c r="EOG360" s="1461"/>
      <c r="EOH360" s="1461"/>
      <c r="EOI360" s="1461"/>
      <c r="EOJ360" s="1461"/>
      <c r="EOK360" s="1461"/>
      <c r="EOL360" s="1461"/>
      <c r="EOM360" s="1461"/>
      <c r="EON360" s="1461"/>
      <c r="EOO360" s="1461"/>
      <c r="EOP360" s="1461"/>
      <c r="EOQ360" s="1461"/>
      <c r="EOR360" s="1461"/>
      <c r="EOS360" s="1461"/>
      <c r="EOT360" s="1461"/>
      <c r="EOU360" s="1461"/>
      <c r="EOV360" s="1461"/>
      <c r="EOW360" s="1461"/>
      <c r="EOX360" s="1461"/>
      <c r="EOY360" s="1461"/>
      <c r="EOZ360" s="1461"/>
      <c r="EPA360" s="1461"/>
      <c r="EPB360" s="1461"/>
      <c r="EPC360" s="1461"/>
      <c r="EPD360" s="1461"/>
      <c r="EPE360" s="1461"/>
      <c r="EPF360" s="1461"/>
      <c r="EPG360" s="1461"/>
      <c r="EPH360" s="1461"/>
      <c r="EPI360" s="1461"/>
      <c r="EPJ360" s="1461"/>
      <c r="EPK360" s="1461"/>
      <c r="EPL360" s="1461"/>
      <c r="EPM360" s="1461"/>
      <c r="EPN360" s="1461"/>
      <c r="EPO360" s="1461"/>
      <c r="EPP360" s="1461"/>
      <c r="EPQ360" s="1461"/>
      <c r="EPR360" s="1461"/>
      <c r="EPS360" s="1461"/>
      <c r="EPT360" s="1461"/>
      <c r="EPU360" s="1461"/>
      <c r="EPV360" s="1461"/>
      <c r="EPW360" s="1461"/>
      <c r="EPX360" s="1461"/>
      <c r="EPY360" s="1461"/>
      <c r="EPZ360" s="1461"/>
      <c r="EQA360" s="1461"/>
      <c r="EQB360" s="1461"/>
      <c r="EQC360" s="1461"/>
      <c r="EQD360" s="1461"/>
      <c r="EQE360" s="1461"/>
      <c r="EQF360" s="1461"/>
      <c r="EQG360" s="1461"/>
      <c r="EQH360" s="1461"/>
      <c r="EQI360" s="1461"/>
      <c r="EQJ360" s="1461"/>
      <c r="EQK360" s="1461"/>
      <c r="EQL360" s="1461"/>
      <c r="EQM360" s="1461"/>
      <c r="EQN360" s="1461"/>
      <c r="EQO360" s="1461"/>
      <c r="EQP360" s="1461"/>
      <c r="EQQ360" s="1461"/>
      <c r="EQR360" s="1461"/>
      <c r="EQS360" s="1461"/>
      <c r="EQT360" s="1461"/>
      <c r="EQU360" s="1461"/>
      <c r="EQV360" s="1461"/>
      <c r="EQW360" s="1461"/>
      <c r="EQX360" s="1461"/>
      <c r="EQY360" s="1461"/>
      <c r="EQZ360" s="1461"/>
      <c r="ERA360" s="1461"/>
      <c r="ERB360" s="1461"/>
      <c r="ERC360" s="1461"/>
      <c r="ERD360" s="1461"/>
      <c r="ERE360" s="1461"/>
      <c r="ERF360" s="1461"/>
      <c r="ERG360" s="1461"/>
      <c r="ERH360" s="1461"/>
      <c r="ERI360" s="1461"/>
      <c r="ERJ360" s="1461"/>
      <c r="ERK360" s="1461"/>
      <c r="ERL360" s="1461"/>
      <c r="ERM360" s="1461"/>
      <c r="ERN360" s="1461"/>
      <c r="ERO360" s="1461"/>
      <c r="ERP360" s="1461"/>
      <c r="ERQ360" s="1461"/>
      <c r="ERR360" s="1461"/>
      <c r="ERS360" s="1461"/>
      <c r="ERT360" s="1461"/>
      <c r="ERU360" s="1461"/>
      <c r="ERV360" s="1461"/>
      <c r="ERW360" s="1461"/>
      <c r="ERX360" s="1461"/>
      <c r="ERY360" s="1461"/>
      <c r="ERZ360" s="1461"/>
      <c r="ESA360" s="1461"/>
      <c r="ESB360" s="1461"/>
      <c r="ESC360" s="1461"/>
      <c r="ESD360" s="1461"/>
      <c r="ESE360" s="1461"/>
      <c r="ESF360" s="1461"/>
      <c r="ESG360" s="1461"/>
      <c r="ESH360" s="1461"/>
      <c r="ESI360" s="1461"/>
      <c r="ESJ360" s="1461"/>
      <c r="ESK360" s="1461"/>
      <c r="ESL360" s="1461"/>
      <c r="ESM360" s="1461"/>
      <c r="ESN360" s="1461"/>
      <c r="ESO360" s="1461"/>
      <c r="ESP360" s="1461"/>
      <c r="ESQ360" s="1461"/>
      <c r="ESR360" s="1461"/>
      <c r="ESS360" s="1461"/>
      <c r="EST360" s="1461"/>
      <c r="ESU360" s="1461"/>
      <c r="ESV360" s="1461"/>
      <c r="ESW360" s="1461"/>
      <c r="ESX360" s="1461"/>
      <c r="ESY360" s="1461"/>
      <c r="ESZ360" s="1461"/>
      <c r="ETA360" s="1461"/>
      <c r="ETB360" s="1461"/>
      <c r="ETC360" s="1461"/>
      <c r="ETD360" s="1461"/>
      <c r="ETE360" s="1461"/>
      <c r="ETF360" s="1461"/>
      <c r="ETG360" s="1461"/>
      <c r="ETH360" s="1461"/>
      <c r="ETI360" s="1461"/>
      <c r="ETJ360" s="1461"/>
      <c r="ETK360" s="1461"/>
      <c r="ETL360" s="1461"/>
      <c r="ETM360" s="1461"/>
      <c r="ETN360" s="1461"/>
      <c r="ETO360" s="1461"/>
      <c r="ETP360" s="1461"/>
      <c r="ETQ360" s="1461"/>
      <c r="ETR360" s="1461"/>
      <c r="ETS360" s="1461"/>
      <c r="ETT360" s="1461"/>
      <c r="ETU360" s="1461"/>
      <c r="ETV360" s="1461"/>
      <c r="ETW360" s="1461"/>
      <c r="ETX360" s="1461"/>
      <c r="ETY360" s="1461"/>
      <c r="ETZ360" s="1461"/>
      <c r="EUA360" s="1461"/>
      <c r="EUB360" s="1461"/>
      <c r="EUC360" s="1461"/>
      <c r="EUD360" s="1461"/>
      <c r="EUE360" s="1461"/>
      <c r="EUF360" s="1461"/>
      <c r="EUG360" s="1461"/>
      <c r="EUH360" s="1461"/>
      <c r="EUI360" s="1461"/>
      <c r="EUJ360" s="1461"/>
      <c r="EUK360" s="1461"/>
      <c r="EUL360" s="1461"/>
      <c r="EUM360" s="1461"/>
      <c r="EUN360" s="1461"/>
      <c r="EUO360" s="1461"/>
      <c r="EUP360" s="1461"/>
      <c r="EUQ360" s="1461"/>
      <c r="EUR360" s="1461"/>
      <c r="EUS360" s="1461"/>
      <c r="EUT360" s="1461"/>
      <c r="EUU360" s="1461"/>
      <c r="EUV360" s="1461"/>
      <c r="EUW360" s="1461"/>
      <c r="EUX360" s="1461"/>
      <c r="EUY360" s="1461"/>
      <c r="EUZ360" s="1461"/>
      <c r="EVA360" s="1461"/>
      <c r="EVB360" s="1461"/>
      <c r="EVC360" s="1461"/>
      <c r="EVD360" s="1461"/>
      <c r="EVE360" s="1461"/>
      <c r="EVF360" s="1461"/>
      <c r="EVG360" s="1461"/>
      <c r="EVH360" s="1461"/>
      <c r="EVI360" s="1461"/>
      <c r="EVJ360" s="1461"/>
      <c r="EVK360" s="1461"/>
      <c r="EVL360" s="1461"/>
      <c r="EVM360" s="1461"/>
      <c r="EVN360" s="1461"/>
      <c r="EVO360" s="1461"/>
      <c r="EVP360" s="1461"/>
      <c r="EVQ360" s="1461"/>
      <c r="EVR360" s="1461"/>
      <c r="EVS360" s="1461"/>
      <c r="EVT360" s="1461"/>
      <c r="EVU360" s="1461"/>
      <c r="EVV360" s="1461"/>
      <c r="EVW360" s="1461"/>
      <c r="EVX360" s="1461"/>
      <c r="EVY360" s="1461"/>
      <c r="EVZ360" s="1461"/>
      <c r="EWA360" s="1461"/>
      <c r="EWB360" s="1461"/>
      <c r="EWC360" s="1461"/>
      <c r="EWD360" s="1461"/>
      <c r="EWE360" s="1461"/>
      <c r="EWF360" s="1461"/>
      <c r="EWG360" s="1461"/>
      <c r="EWH360" s="1461"/>
      <c r="EWI360" s="1461"/>
      <c r="EWJ360" s="1461"/>
      <c r="EWK360" s="1461"/>
      <c r="EWL360" s="1461"/>
      <c r="EWM360" s="1461"/>
      <c r="EWN360" s="1461"/>
      <c r="EWO360" s="1461"/>
      <c r="EWP360" s="1461"/>
      <c r="EWQ360" s="1461"/>
      <c r="EWR360" s="1461"/>
      <c r="EWS360" s="1461"/>
      <c r="EWT360" s="1461"/>
      <c r="EWU360" s="1461"/>
      <c r="EWV360" s="1461"/>
      <c r="EWW360" s="1461"/>
      <c r="EWX360" s="1461"/>
      <c r="EWY360" s="1461"/>
      <c r="EWZ360" s="1461"/>
      <c r="EXA360" s="1461"/>
      <c r="EXB360" s="1461"/>
      <c r="EXC360" s="1461"/>
      <c r="EXD360" s="1461"/>
      <c r="EXE360" s="1461"/>
      <c r="EXF360" s="1461"/>
      <c r="EXG360" s="1461"/>
      <c r="EXH360" s="1461"/>
      <c r="EXI360" s="1461"/>
      <c r="EXJ360" s="1461"/>
      <c r="EXK360" s="1461"/>
      <c r="EXL360" s="1461"/>
      <c r="EXM360" s="1461"/>
      <c r="EXN360" s="1461"/>
      <c r="EXO360" s="1461"/>
      <c r="EXP360" s="1461"/>
      <c r="EXQ360" s="1461"/>
      <c r="EXR360" s="1461"/>
      <c r="EXS360" s="1461"/>
      <c r="EXT360" s="1461"/>
      <c r="EXU360" s="1461"/>
      <c r="EXV360" s="1461"/>
      <c r="EXW360" s="1461"/>
      <c r="EXX360" s="1461"/>
      <c r="EXY360" s="1461"/>
      <c r="EXZ360" s="1461"/>
      <c r="EYA360" s="1461"/>
      <c r="EYB360" s="1461"/>
      <c r="EYC360" s="1461"/>
      <c r="EYD360" s="1461"/>
      <c r="EYE360" s="1461"/>
      <c r="EYF360" s="1461"/>
      <c r="EYG360" s="1461"/>
      <c r="EYH360" s="1461"/>
      <c r="EYI360" s="1461"/>
      <c r="EYJ360" s="1461"/>
      <c r="EYK360" s="1461"/>
      <c r="EYL360" s="1461"/>
      <c r="EYM360" s="1461"/>
      <c r="EYN360" s="1461"/>
      <c r="EYO360" s="1461"/>
      <c r="EYP360" s="1461"/>
      <c r="EYQ360" s="1461"/>
      <c r="EYR360" s="1461"/>
      <c r="EYS360" s="1461"/>
      <c r="EYT360" s="1461"/>
      <c r="EYU360" s="1461"/>
      <c r="EYV360" s="1461"/>
      <c r="EYW360" s="1461"/>
      <c r="EYX360" s="1461"/>
      <c r="EYY360" s="1461"/>
      <c r="EYZ360" s="1461"/>
      <c r="EZA360" s="1461"/>
      <c r="EZB360" s="1461"/>
      <c r="EZC360" s="1461"/>
      <c r="EZD360" s="1461"/>
      <c r="EZE360" s="1461"/>
      <c r="EZF360" s="1461"/>
      <c r="EZG360" s="1461"/>
      <c r="EZH360" s="1461"/>
      <c r="EZI360" s="1461"/>
      <c r="EZJ360" s="1461"/>
      <c r="EZK360" s="1461"/>
      <c r="EZL360" s="1461"/>
      <c r="EZM360" s="1461"/>
      <c r="EZN360" s="1461"/>
      <c r="EZO360" s="1461"/>
      <c r="EZP360" s="1461"/>
      <c r="EZQ360" s="1461"/>
      <c r="EZR360" s="1461"/>
      <c r="EZS360" s="1461"/>
      <c r="EZT360" s="1461"/>
      <c r="EZU360" s="1461"/>
      <c r="EZV360" s="1461"/>
      <c r="EZW360" s="1461"/>
      <c r="EZX360" s="1461"/>
      <c r="EZY360" s="1461"/>
      <c r="EZZ360" s="1461"/>
      <c r="FAA360" s="1461"/>
      <c r="FAB360" s="1461"/>
      <c r="FAC360" s="1461"/>
      <c r="FAD360" s="1461"/>
      <c r="FAE360" s="1461"/>
      <c r="FAF360" s="1461"/>
      <c r="FAG360" s="1461"/>
      <c r="FAH360" s="1461"/>
      <c r="FAI360" s="1461"/>
      <c r="FAJ360" s="1461"/>
      <c r="FAK360" s="1461"/>
      <c r="FAL360" s="1461"/>
      <c r="FAM360" s="1461"/>
      <c r="FAN360" s="1461"/>
      <c r="FAO360" s="1461"/>
      <c r="FAP360" s="1461"/>
      <c r="FAQ360" s="1461"/>
      <c r="FAR360" s="1461"/>
      <c r="FAS360" s="1461"/>
      <c r="FAT360" s="1461"/>
      <c r="FAU360" s="1461"/>
      <c r="FAV360" s="1461"/>
      <c r="FAW360" s="1461"/>
      <c r="FAX360" s="1461"/>
      <c r="FAY360" s="1461"/>
      <c r="FAZ360" s="1461"/>
      <c r="FBA360" s="1461"/>
      <c r="FBB360" s="1461"/>
      <c r="FBC360" s="1461"/>
      <c r="FBD360" s="1461"/>
      <c r="FBE360" s="1461"/>
      <c r="FBF360" s="1461"/>
      <c r="FBG360" s="1461"/>
      <c r="FBH360" s="1461"/>
      <c r="FBI360" s="1461"/>
      <c r="FBJ360" s="1461"/>
      <c r="FBK360" s="1461"/>
      <c r="FBL360" s="1461"/>
      <c r="FBM360" s="1461"/>
      <c r="FBN360" s="1461"/>
      <c r="FBO360" s="1461"/>
      <c r="FBP360" s="1461"/>
      <c r="FBQ360" s="1461"/>
      <c r="FBR360" s="1461"/>
      <c r="FBS360" s="1461"/>
      <c r="FBT360" s="1461"/>
      <c r="FBU360" s="1461"/>
      <c r="FBV360" s="1461"/>
      <c r="FBW360" s="1461"/>
      <c r="FBX360" s="1461"/>
      <c r="FBY360" s="1461"/>
      <c r="FBZ360" s="1461"/>
      <c r="FCA360" s="1461"/>
      <c r="FCB360" s="1461"/>
      <c r="FCC360" s="1461"/>
      <c r="FCD360" s="1461"/>
      <c r="FCE360" s="1461"/>
      <c r="FCF360" s="1461"/>
      <c r="FCG360" s="1461"/>
      <c r="FCH360" s="1461"/>
      <c r="FCI360" s="1461"/>
      <c r="FCJ360" s="1461"/>
      <c r="FCK360" s="1461"/>
      <c r="FCL360" s="1461"/>
      <c r="FCM360" s="1461"/>
      <c r="FCN360" s="1461"/>
      <c r="FCO360" s="1461"/>
      <c r="FCP360" s="1461"/>
      <c r="FCQ360" s="1461"/>
      <c r="FCR360" s="1461"/>
      <c r="FCS360" s="1461"/>
      <c r="FCT360" s="1461"/>
      <c r="FCU360" s="1461"/>
      <c r="FCV360" s="1461"/>
      <c r="FCW360" s="1461"/>
      <c r="FCX360" s="1461"/>
      <c r="FCY360" s="1461"/>
      <c r="FCZ360" s="1461"/>
      <c r="FDA360" s="1461"/>
      <c r="FDB360" s="1461"/>
      <c r="FDC360" s="1461"/>
      <c r="FDD360" s="1461"/>
      <c r="FDE360" s="1461"/>
      <c r="FDF360" s="1461"/>
      <c r="FDG360" s="1461"/>
      <c r="FDH360" s="1461"/>
      <c r="FDI360" s="1461"/>
      <c r="FDJ360" s="1461"/>
      <c r="FDK360" s="1461"/>
      <c r="FDL360" s="1461"/>
      <c r="FDM360" s="1461"/>
      <c r="FDN360" s="1461"/>
      <c r="FDO360" s="1461"/>
      <c r="FDP360" s="1461"/>
      <c r="FDQ360" s="1461"/>
      <c r="FDR360" s="1461"/>
      <c r="FDS360" s="1461"/>
      <c r="FDT360" s="1461"/>
      <c r="FDU360" s="1461"/>
      <c r="FDV360" s="1461"/>
      <c r="FDW360" s="1461"/>
      <c r="FDX360" s="1461"/>
      <c r="FDY360" s="1461"/>
      <c r="FDZ360" s="1461"/>
      <c r="FEA360" s="1461"/>
      <c r="FEB360" s="1461"/>
      <c r="FEC360" s="1461"/>
      <c r="FED360" s="1461"/>
      <c r="FEE360" s="1461"/>
      <c r="FEF360" s="1461"/>
      <c r="FEG360" s="1461"/>
      <c r="FEH360" s="1461"/>
      <c r="FEI360" s="1461"/>
      <c r="FEJ360" s="1461"/>
      <c r="FEK360" s="1461"/>
      <c r="FEL360" s="1461"/>
      <c r="FEM360" s="1461"/>
      <c r="FEN360" s="1461"/>
      <c r="FEO360" s="1461"/>
      <c r="FEP360" s="1461"/>
      <c r="FEQ360" s="1461"/>
      <c r="FER360" s="1461"/>
      <c r="FES360" s="1461"/>
      <c r="FET360" s="1461"/>
      <c r="FEU360" s="1461"/>
      <c r="FEV360" s="1461"/>
      <c r="FEW360" s="1461"/>
      <c r="FEX360" s="1461"/>
      <c r="FEY360" s="1461"/>
      <c r="FEZ360" s="1461"/>
      <c r="FFA360" s="1461"/>
      <c r="FFB360" s="1461"/>
      <c r="FFC360" s="1461"/>
      <c r="FFD360" s="1461"/>
      <c r="FFE360" s="1461"/>
      <c r="FFF360" s="1461"/>
      <c r="FFG360" s="1461"/>
      <c r="FFH360" s="1461"/>
      <c r="FFI360" s="1461"/>
      <c r="FFJ360" s="1461"/>
      <c r="FFK360" s="1461"/>
      <c r="FFL360" s="1461"/>
      <c r="FFM360" s="1461"/>
      <c r="FFN360" s="1461"/>
      <c r="FFO360" s="1461"/>
      <c r="FFP360" s="1461"/>
      <c r="FFQ360" s="1461"/>
      <c r="FFR360" s="1461"/>
      <c r="FFS360" s="1461"/>
      <c r="FFT360" s="1461"/>
      <c r="FFU360" s="1461"/>
      <c r="FFV360" s="1461"/>
      <c r="FFW360" s="1461"/>
      <c r="FFX360" s="1461"/>
      <c r="FFY360" s="1461"/>
      <c r="FFZ360" s="1461"/>
      <c r="FGA360" s="1461"/>
      <c r="FGB360" s="1461"/>
      <c r="FGC360" s="1461"/>
      <c r="FGD360" s="1461"/>
      <c r="FGE360" s="1461"/>
      <c r="FGF360" s="1461"/>
      <c r="FGG360" s="1461"/>
      <c r="FGH360" s="1461"/>
      <c r="FGI360" s="1461"/>
      <c r="FGJ360" s="1461"/>
      <c r="FGK360" s="1461"/>
      <c r="FGL360" s="1461"/>
      <c r="FGM360" s="1461"/>
      <c r="FGN360" s="1461"/>
      <c r="FGO360" s="1461"/>
      <c r="FGP360" s="1461"/>
      <c r="FGQ360" s="1461"/>
      <c r="FGR360" s="1461"/>
      <c r="FGS360" s="1461"/>
      <c r="FGT360" s="1461"/>
      <c r="FGU360" s="1461"/>
      <c r="FGV360" s="1461"/>
      <c r="FGW360" s="1461"/>
      <c r="FGX360" s="1461"/>
      <c r="FGY360" s="1461"/>
      <c r="FGZ360" s="1461"/>
      <c r="FHA360" s="1461"/>
      <c r="FHB360" s="1461"/>
      <c r="FHC360" s="1461"/>
      <c r="FHD360" s="1461"/>
      <c r="FHE360" s="1461"/>
      <c r="FHF360" s="1461"/>
      <c r="FHG360" s="1461"/>
      <c r="FHH360" s="1461"/>
      <c r="FHI360" s="1461"/>
      <c r="FHJ360" s="1461"/>
      <c r="FHK360" s="1461"/>
      <c r="FHL360" s="1461"/>
      <c r="FHM360" s="1461"/>
      <c r="FHN360" s="1461"/>
      <c r="FHO360" s="1461"/>
      <c r="FHP360" s="1461"/>
      <c r="FHQ360" s="1461"/>
      <c r="FHR360" s="1461"/>
      <c r="FHS360" s="1461"/>
      <c r="FHT360" s="1461"/>
      <c r="FHU360" s="1461"/>
      <c r="FHV360" s="1461"/>
      <c r="FHW360" s="1461"/>
      <c r="FHX360" s="1461"/>
      <c r="FHY360" s="1461"/>
      <c r="FHZ360" s="1461"/>
      <c r="FIA360" s="1461"/>
      <c r="FIB360" s="1461"/>
      <c r="FIC360" s="1461"/>
      <c r="FID360" s="1461"/>
      <c r="FIE360" s="1461"/>
      <c r="FIF360" s="1461"/>
      <c r="FIG360" s="1461"/>
      <c r="FIH360" s="1461"/>
      <c r="FII360" s="1461"/>
      <c r="FIJ360" s="1461"/>
      <c r="FIK360" s="1461"/>
      <c r="FIL360" s="1461"/>
      <c r="FIM360" s="1461"/>
      <c r="FIN360" s="1461"/>
      <c r="FIO360" s="1461"/>
      <c r="FIP360" s="1461"/>
      <c r="FIQ360" s="1461"/>
      <c r="FIR360" s="1461"/>
      <c r="FIS360" s="1461"/>
      <c r="FIT360" s="1461"/>
      <c r="FIU360" s="1461"/>
      <c r="FIV360" s="1461"/>
      <c r="FIW360" s="1461"/>
      <c r="FIX360" s="1461"/>
      <c r="FIY360" s="1461"/>
      <c r="FIZ360" s="1461"/>
      <c r="FJA360" s="1461"/>
      <c r="FJB360" s="1461"/>
      <c r="FJC360" s="1461"/>
      <c r="FJD360" s="1461"/>
      <c r="FJE360" s="1461"/>
      <c r="FJF360" s="1461"/>
      <c r="FJG360" s="1461"/>
      <c r="FJH360" s="1461"/>
      <c r="FJI360" s="1461"/>
      <c r="FJJ360" s="1461"/>
      <c r="FJK360" s="1461"/>
      <c r="FJL360" s="1461"/>
      <c r="FJM360" s="1461"/>
      <c r="FJN360" s="1461"/>
      <c r="FJO360" s="1461"/>
      <c r="FJP360" s="1461"/>
      <c r="FJQ360" s="1461"/>
      <c r="FJR360" s="1461"/>
      <c r="FJS360" s="1461"/>
      <c r="FJT360" s="1461"/>
      <c r="FJU360" s="1461"/>
      <c r="FJV360" s="1461"/>
      <c r="FJW360" s="1461"/>
      <c r="FJX360" s="1461"/>
      <c r="FJY360" s="1461"/>
      <c r="FJZ360" s="1461"/>
      <c r="FKA360" s="1461"/>
      <c r="FKB360" s="1461"/>
      <c r="FKC360" s="1461"/>
      <c r="FKD360" s="1461"/>
      <c r="FKE360" s="1461"/>
      <c r="FKF360" s="1461"/>
      <c r="FKG360" s="1461"/>
      <c r="FKH360" s="1461"/>
      <c r="FKI360" s="1461"/>
      <c r="FKJ360" s="1461"/>
      <c r="FKK360" s="1461"/>
      <c r="FKL360" s="1461"/>
      <c r="FKM360" s="1461"/>
      <c r="FKN360" s="1461"/>
      <c r="FKO360" s="1461"/>
      <c r="FKP360" s="1461"/>
      <c r="FKQ360" s="1461"/>
      <c r="FKR360" s="1461"/>
      <c r="FKS360" s="1461"/>
      <c r="FKT360" s="1461"/>
      <c r="FKU360" s="1461"/>
      <c r="FKV360" s="1461"/>
      <c r="FKW360" s="1461"/>
      <c r="FKX360" s="1461"/>
      <c r="FKY360" s="1461"/>
      <c r="FKZ360" s="1461"/>
      <c r="FLA360" s="1461"/>
      <c r="FLB360" s="1461"/>
      <c r="FLC360" s="1461"/>
      <c r="FLD360" s="1461"/>
      <c r="FLE360" s="1461"/>
      <c r="FLF360" s="1461"/>
      <c r="FLG360" s="1461"/>
      <c r="FLH360" s="1461"/>
      <c r="FLI360" s="1461"/>
      <c r="FLJ360" s="1461"/>
      <c r="FLK360" s="1461"/>
      <c r="FLL360" s="1461"/>
      <c r="FLM360" s="1461"/>
      <c r="FLN360" s="1461"/>
      <c r="FLO360" s="1461"/>
      <c r="FLP360" s="1461"/>
      <c r="FLQ360" s="1461"/>
      <c r="FLR360" s="1461"/>
      <c r="FLS360" s="1461"/>
      <c r="FLT360" s="1461"/>
      <c r="FLU360" s="1461"/>
      <c r="FLV360" s="1461"/>
      <c r="FLW360" s="1461"/>
      <c r="FLX360" s="1461"/>
      <c r="FLY360" s="1461"/>
      <c r="FLZ360" s="1461"/>
      <c r="FMA360" s="1461"/>
      <c r="FMB360" s="1461"/>
      <c r="FMC360" s="1461"/>
      <c r="FMD360" s="1461"/>
      <c r="FME360" s="1461"/>
      <c r="FMF360" s="1461"/>
      <c r="FMG360" s="1461"/>
      <c r="FMH360" s="1461"/>
      <c r="FMI360" s="1461"/>
      <c r="FMJ360" s="1461"/>
      <c r="FMK360" s="1461"/>
      <c r="FML360" s="1461"/>
      <c r="FMM360" s="1461"/>
      <c r="FMN360" s="1461"/>
      <c r="FMO360" s="1461"/>
      <c r="FMP360" s="1461"/>
      <c r="FMQ360" s="1461"/>
      <c r="FMR360" s="1461"/>
      <c r="FMS360" s="1461"/>
      <c r="FMT360" s="1461"/>
      <c r="FMU360" s="1461"/>
      <c r="FMV360" s="1461"/>
      <c r="FMW360" s="1461"/>
      <c r="FMX360" s="1461"/>
      <c r="FMY360" s="1461"/>
      <c r="FMZ360" s="1461"/>
      <c r="FNA360" s="1461"/>
      <c r="FNB360" s="1461"/>
      <c r="FNC360" s="1461"/>
      <c r="FND360" s="1461"/>
      <c r="FNE360" s="1461"/>
      <c r="FNF360" s="1461"/>
      <c r="FNG360" s="1461"/>
      <c r="FNH360" s="1461"/>
      <c r="FNI360" s="1461"/>
      <c r="FNJ360" s="1461"/>
      <c r="FNK360" s="1461"/>
      <c r="FNL360" s="1461"/>
      <c r="FNM360" s="1461"/>
      <c r="FNN360" s="1461"/>
      <c r="FNO360" s="1461"/>
      <c r="FNP360" s="1461"/>
      <c r="FNQ360" s="1461"/>
      <c r="FNR360" s="1461"/>
      <c r="FNS360" s="1461"/>
      <c r="FNT360" s="1461"/>
      <c r="FNU360" s="1461"/>
      <c r="FNV360" s="1461"/>
      <c r="FNW360" s="1461"/>
      <c r="FNX360" s="1461"/>
      <c r="FNY360" s="1461"/>
      <c r="FNZ360" s="1461"/>
      <c r="FOA360" s="1461"/>
      <c r="FOB360" s="1461"/>
      <c r="FOC360" s="1461"/>
      <c r="FOD360" s="1461"/>
      <c r="FOE360" s="1461"/>
      <c r="FOF360" s="1461"/>
      <c r="FOG360" s="1461"/>
      <c r="FOH360" s="1461"/>
      <c r="FOI360" s="1461"/>
      <c r="FOJ360" s="1461"/>
      <c r="FOK360" s="1461"/>
      <c r="FOL360" s="1461"/>
      <c r="FOM360" s="1461"/>
      <c r="FON360" s="1461"/>
      <c r="FOO360" s="1461"/>
      <c r="FOP360" s="1461"/>
      <c r="FOQ360" s="1461"/>
      <c r="FOR360" s="1461"/>
      <c r="FOS360" s="1461"/>
      <c r="FOT360" s="1461"/>
      <c r="FOU360" s="1461"/>
      <c r="FOV360" s="1461"/>
      <c r="FOW360" s="1461"/>
      <c r="FOX360" s="1461"/>
      <c r="FOY360" s="1461"/>
      <c r="FOZ360" s="1461"/>
      <c r="FPA360" s="1461"/>
      <c r="FPB360" s="1461"/>
      <c r="FPC360" s="1461"/>
      <c r="FPD360" s="1461"/>
      <c r="FPE360" s="1461"/>
      <c r="FPF360" s="1461"/>
      <c r="FPG360" s="1461"/>
      <c r="FPH360" s="1461"/>
      <c r="FPI360" s="1461"/>
      <c r="FPJ360" s="1461"/>
      <c r="FPK360" s="1461"/>
      <c r="FPL360" s="1461"/>
      <c r="FPM360" s="1461"/>
      <c r="FPN360" s="1461"/>
      <c r="FPO360" s="1461"/>
      <c r="FPP360" s="1461"/>
      <c r="FPQ360" s="1461"/>
      <c r="FPR360" s="1461"/>
      <c r="FPS360" s="1461"/>
      <c r="FPT360" s="1461"/>
      <c r="FPU360" s="1461"/>
      <c r="FPV360" s="1461"/>
      <c r="FPW360" s="1461"/>
      <c r="FPX360" s="1461"/>
      <c r="FPY360" s="1461"/>
      <c r="FPZ360" s="1461"/>
      <c r="FQA360" s="1461"/>
      <c r="FQB360" s="1461"/>
      <c r="FQC360" s="1461"/>
      <c r="FQD360" s="1461"/>
      <c r="FQE360" s="1461"/>
      <c r="FQF360" s="1461"/>
      <c r="FQG360" s="1461"/>
      <c r="FQH360" s="1461"/>
      <c r="FQI360" s="1461"/>
      <c r="FQJ360" s="1461"/>
      <c r="FQK360" s="1461"/>
      <c r="FQL360" s="1461"/>
      <c r="FQM360" s="1461"/>
      <c r="FQN360" s="1461"/>
      <c r="FQO360" s="1461"/>
      <c r="FQP360" s="1461"/>
      <c r="FQQ360" s="1461"/>
      <c r="FQR360" s="1461"/>
      <c r="FQS360" s="1461"/>
      <c r="FQT360" s="1461"/>
      <c r="FQU360" s="1461"/>
      <c r="FQV360" s="1461"/>
      <c r="FQW360" s="1461"/>
      <c r="FQX360" s="1461"/>
      <c r="FQY360" s="1461"/>
      <c r="FQZ360" s="1461"/>
      <c r="FRA360" s="1461"/>
      <c r="FRB360" s="1461"/>
      <c r="FRC360" s="1461"/>
      <c r="FRD360" s="1461"/>
      <c r="FRE360" s="1461"/>
      <c r="FRF360" s="1461"/>
      <c r="FRG360" s="1461"/>
      <c r="FRH360" s="1461"/>
      <c r="FRI360" s="1461"/>
      <c r="FRJ360" s="1461"/>
      <c r="FRK360" s="1461"/>
      <c r="FRL360" s="1461"/>
      <c r="FRM360" s="1461"/>
      <c r="FRN360" s="1461"/>
      <c r="FRO360" s="1461"/>
      <c r="FRP360" s="1461"/>
      <c r="FRQ360" s="1461"/>
      <c r="FRR360" s="1461"/>
      <c r="FRS360" s="1461"/>
      <c r="FRT360" s="1461"/>
      <c r="FRU360" s="1461"/>
      <c r="FRV360" s="1461"/>
      <c r="FRW360" s="1461"/>
      <c r="FRX360" s="1461"/>
      <c r="FRY360" s="1461"/>
      <c r="FRZ360" s="1461"/>
      <c r="FSA360" s="1461"/>
      <c r="FSB360" s="1461"/>
      <c r="FSC360" s="1461"/>
      <c r="FSD360" s="1461"/>
      <c r="FSE360" s="1461"/>
      <c r="FSF360" s="1461"/>
      <c r="FSG360" s="1461"/>
      <c r="FSH360" s="1461"/>
      <c r="FSI360" s="1461"/>
      <c r="FSJ360" s="1461"/>
      <c r="FSK360" s="1461"/>
      <c r="FSL360" s="1461"/>
      <c r="FSM360" s="1461"/>
      <c r="FSN360" s="1461"/>
      <c r="FSO360" s="1461"/>
      <c r="FSP360" s="1461"/>
      <c r="FSQ360" s="1461"/>
      <c r="FSR360" s="1461"/>
      <c r="FSS360" s="1461"/>
      <c r="FST360" s="1461"/>
      <c r="FSU360" s="1461"/>
      <c r="FSV360" s="1461"/>
      <c r="FSW360" s="1461"/>
      <c r="FSX360" s="1461"/>
      <c r="FSY360" s="1461"/>
      <c r="FSZ360" s="1461"/>
      <c r="FTA360" s="1461"/>
      <c r="FTB360" s="1461"/>
      <c r="FTC360" s="1461"/>
      <c r="FTD360" s="1461"/>
      <c r="FTE360" s="1461"/>
      <c r="FTF360" s="1461"/>
      <c r="FTG360" s="1461"/>
      <c r="FTH360" s="1461"/>
      <c r="FTI360" s="1461"/>
      <c r="FTJ360" s="1461"/>
      <c r="FTK360" s="1461"/>
      <c r="FTL360" s="1461"/>
      <c r="FTM360" s="1461"/>
      <c r="FTN360" s="1461"/>
      <c r="FTO360" s="1461"/>
      <c r="FTP360" s="1461"/>
      <c r="FTQ360" s="1461"/>
      <c r="FTR360" s="1461"/>
      <c r="FTS360" s="1461"/>
      <c r="FTT360" s="1461"/>
      <c r="FTU360" s="1461"/>
      <c r="FTV360" s="1461"/>
      <c r="FTW360" s="1461"/>
      <c r="FTX360" s="1461"/>
      <c r="FTY360" s="1461"/>
      <c r="FTZ360" s="1461"/>
      <c r="FUA360" s="1461"/>
      <c r="FUB360" s="1461"/>
      <c r="FUC360" s="1461"/>
      <c r="FUD360" s="1461"/>
      <c r="FUE360" s="1461"/>
      <c r="FUF360" s="1461"/>
      <c r="FUG360" s="1461"/>
      <c r="FUH360" s="1461"/>
      <c r="FUI360" s="1461"/>
      <c r="FUJ360" s="1461"/>
      <c r="FUK360" s="1461"/>
      <c r="FUL360" s="1461"/>
      <c r="FUM360" s="1461"/>
      <c r="FUN360" s="1461"/>
      <c r="FUO360" s="1461"/>
      <c r="FUP360" s="1461"/>
      <c r="FUQ360" s="1461"/>
      <c r="FUR360" s="1461"/>
      <c r="FUS360" s="1461"/>
      <c r="FUT360" s="1461"/>
      <c r="FUU360" s="1461"/>
      <c r="FUV360" s="1461"/>
      <c r="FUW360" s="1461"/>
      <c r="FUX360" s="1461"/>
      <c r="FUY360" s="1461"/>
      <c r="FUZ360" s="1461"/>
      <c r="FVA360" s="1461"/>
      <c r="FVB360" s="1461"/>
      <c r="FVC360" s="1461"/>
      <c r="FVD360" s="1461"/>
      <c r="FVE360" s="1461"/>
      <c r="FVF360" s="1461"/>
      <c r="FVG360" s="1461"/>
      <c r="FVH360" s="1461"/>
      <c r="FVI360" s="1461"/>
      <c r="FVJ360" s="1461"/>
      <c r="FVK360" s="1461"/>
      <c r="FVL360" s="1461"/>
      <c r="FVM360" s="1461"/>
      <c r="FVN360" s="1461"/>
      <c r="FVO360" s="1461"/>
      <c r="FVP360" s="1461"/>
      <c r="FVQ360" s="1461"/>
      <c r="FVR360" s="1461"/>
      <c r="FVS360" s="1461"/>
      <c r="FVT360" s="1461"/>
      <c r="FVU360" s="1461"/>
      <c r="FVV360" s="1461"/>
      <c r="FVW360" s="1461"/>
      <c r="FVX360" s="1461"/>
      <c r="FVY360" s="1461"/>
      <c r="FVZ360" s="1461"/>
      <c r="FWA360" s="1461"/>
      <c r="FWB360" s="1461"/>
      <c r="FWC360" s="1461"/>
      <c r="FWD360" s="1461"/>
      <c r="FWE360" s="1461"/>
      <c r="FWF360" s="1461"/>
      <c r="FWG360" s="1461"/>
      <c r="FWH360" s="1461"/>
      <c r="FWI360" s="1461"/>
      <c r="FWJ360" s="1461"/>
      <c r="FWK360" s="1461"/>
      <c r="FWL360" s="1461"/>
      <c r="FWM360" s="1461"/>
      <c r="FWN360" s="1461"/>
      <c r="FWO360" s="1461"/>
      <c r="FWP360" s="1461"/>
      <c r="FWQ360" s="1461"/>
      <c r="FWR360" s="1461"/>
      <c r="FWS360" s="1461"/>
      <c r="FWT360" s="1461"/>
      <c r="FWU360" s="1461"/>
      <c r="FWV360" s="1461"/>
      <c r="FWW360" s="1461"/>
      <c r="FWX360" s="1461"/>
      <c r="FWY360" s="1461"/>
      <c r="FWZ360" s="1461"/>
      <c r="FXA360" s="1461"/>
      <c r="FXB360" s="1461"/>
      <c r="FXC360" s="1461"/>
      <c r="FXD360" s="1461"/>
      <c r="FXE360" s="1461"/>
      <c r="FXF360" s="1461"/>
      <c r="FXG360" s="1461"/>
      <c r="FXH360" s="1461"/>
      <c r="FXI360" s="1461"/>
      <c r="FXJ360" s="1461"/>
      <c r="FXK360" s="1461"/>
      <c r="FXL360" s="1461"/>
      <c r="FXM360" s="1461"/>
      <c r="FXN360" s="1461"/>
      <c r="FXO360" s="1461"/>
      <c r="FXP360" s="1461"/>
      <c r="FXQ360" s="1461"/>
      <c r="FXR360" s="1461"/>
      <c r="FXS360" s="1461"/>
      <c r="FXT360" s="1461"/>
      <c r="FXU360" s="1461"/>
      <c r="FXV360" s="1461"/>
      <c r="FXW360" s="1461"/>
      <c r="FXX360" s="1461"/>
      <c r="FXY360" s="1461"/>
      <c r="FXZ360" s="1461"/>
      <c r="FYA360" s="1461"/>
      <c r="FYB360" s="1461"/>
      <c r="FYC360" s="1461"/>
      <c r="FYD360" s="1461"/>
      <c r="FYE360" s="1461"/>
      <c r="FYF360" s="1461"/>
      <c r="FYG360" s="1461"/>
      <c r="FYH360" s="1461"/>
      <c r="FYI360" s="1461"/>
      <c r="FYJ360" s="1461"/>
      <c r="FYK360" s="1461"/>
      <c r="FYL360" s="1461"/>
      <c r="FYM360" s="1461"/>
      <c r="FYN360" s="1461"/>
      <c r="FYO360" s="1461"/>
      <c r="FYP360" s="1461"/>
      <c r="FYQ360" s="1461"/>
      <c r="FYR360" s="1461"/>
      <c r="FYS360" s="1461"/>
      <c r="FYT360" s="1461"/>
      <c r="FYU360" s="1461"/>
      <c r="FYV360" s="1461"/>
      <c r="FYW360" s="1461"/>
      <c r="FYX360" s="1461"/>
      <c r="FYY360" s="1461"/>
      <c r="FYZ360" s="1461"/>
      <c r="FZA360" s="1461"/>
      <c r="FZB360" s="1461"/>
      <c r="FZC360" s="1461"/>
      <c r="FZD360" s="1461"/>
      <c r="FZE360" s="1461"/>
      <c r="FZF360" s="1461"/>
      <c r="FZG360" s="1461"/>
      <c r="FZH360" s="1461"/>
      <c r="FZI360" s="1461"/>
      <c r="FZJ360" s="1461"/>
      <c r="FZK360" s="1461"/>
      <c r="FZL360" s="1461"/>
      <c r="FZM360" s="1461"/>
      <c r="FZN360" s="1461"/>
      <c r="FZO360" s="1461"/>
      <c r="FZP360" s="1461"/>
      <c r="FZQ360" s="1461"/>
      <c r="FZR360" s="1461"/>
      <c r="FZS360" s="1461"/>
      <c r="FZT360" s="1461"/>
      <c r="FZU360" s="1461"/>
      <c r="FZV360" s="1461"/>
      <c r="FZW360" s="1461"/>
      <c r="FZX360" s="1461"/>
      <c r="FZY360" s="1461"/>
      <c r="FZZ360" s="1461"/>
      <c r="GAA360" s="1461"/>
      <c r="GAB360" s="1461"/>
      <c r="GAC360" s="1461"/>
      <c r="GAD360" s="1461"/>
      <c r="GAE360" s="1461"/>
      <c r="GAF360" s="1461"/>
      <c r="GAG360" s="1461"/>
      <c r="GAH360" s="1461"/>
      <c r="GAI360" s="1461"/>
      <c r="GAJ360" s="1461"/>
      <c r="GAK360" s="1461"/>
      <c r="GAL360" s="1461"/>
      <c r="GAM360" s="1461"/>
      <c r="GAN360" s="1461"/>
      <c r="GAO360" s="1461"/>
      <c r="GAP360" s="1461"/>
      <c r="GAQ360" s="1461"/>
      <c r="GAR360" s="1461"/>
      <c r="GAS360" s="1461"/>
      <c r="GAT360" s="1461"/>
      <c r="GAU360" s="1461"/>
      <c r="GAV360" s="1461"/>
      <c r="GAW360" s="1461"/>
      <c r="GAX360" s="1461"/>
      <c r="GAY360" s="1461"/>
      <c r="GAZ360" s="1461"/>
      <c r="GBA360" s="1461"/>
      <c r="GBB360" s="1461"/>
      <c r="GBC360" s="1461"/>
      <c r="GBD360" s="1461"/>
      <c r="GBE360" s="1461"/>
      <c r="GBF360" s="1461"/>
      <c r="GBG360" s="1461"/>
      <c r="GBH360" s="1461"/>
      <c r="GBI360" s="1461"/>
      <c r="GBJ360" s="1461"/>
      <c r="GBK360" s="1461"/>
      <c r="GBL360" s="1461"/>
      <c r="GBM360" s="1461"/>
      <c r="GBN360" s="1461"/>
      <c r="GBO360" s="1461"/>
      <c r="GBP360" s="1461"/>
      <c r="GBQ360" s="1461"/>
      <c r="GBR360" s="1461"/>
      <c r="GBS360" s="1461"/>
      <c r="GBT360" s="1461"/>
      <c r="GBU360" s="1461"/>
      <c r="GBV360" s="1461"/>
      <c r="GBW360" s="1461"/>
      <c r="GBX360" s="1461"/>
      <c r="GBY360" s="1461"/>
      <c r="GBZ360" s="1461"/>
      <c r="GCA360" s="1461"/>
      <c r="GCB360" s="1461"/>
      <c r="GCC360" s="1461"/>
      <c r="GCD360" s="1461"/>
      <c r="GCE360" s="1461"/>
      <c r="GCF360" s="1461"/>
      <c r="GCG360" s="1461"/>
      <c r="GCH360" s="1461"/>
      <c r="GCI360" s="1461"/>
      <c r="GCJ360" s="1461"/>
      <c r="GCK360" s="1461"/>
      <c r="GCL360" s="1461"/>
      <c r="GCM360" s="1461"/>
      <c r="GCN360" s="1461"/>
      <c r="GCO360" s="1461"/>
      <c r="GCP360" s="1461"/>
      <c r="GCQ360" s="1461"/>
      <c r="GCR360" s="1461"/>
      <c r="GCS360" s="1461"/>
      <c r="GCT360" s="1461"/>
      <c r="GCU360" s="1461"/>
      <c r="GCV360" s="1461"/>
      <c r="GCW360" s="1461"/>
      <c r="GCX360" s="1461"/>
      <c r="GCY360" s="1461"/>
      <c r="GCZ360" s="1461"/>
      <c r="GDA360" s="1461"/>
      <c r="GDB360" s="1461"/>
      <c r="GDC360" s="1461"/>
      <c r="GDD360" s="1461"/>
      <c r="GDE360" s="1461"/>
      <c r="GDF360" s="1461"/>
      <c r="GDG360" s="1461"/>
      <c r="GDH360" s="1461"/>
      <c r="GDI360" s="1461"/>
      <c r="GDJ360" s="1461"/>
      <c r="GDK360" s="1461"/>
      <c r="GDL360" s="1461"/>
      <c r="GDM360" s="1461"/>
      <c r="GDN360" s="1461"/>
      <c r="GDO360" s="1461"/>
      <c r="GDP360" s="1461"/>
      <c r="GDQ360" s="1461"/>
      <c r="GDR360" s="1461"/>
      <c r="GDS360" s="1461"/>
      <c r="GDT360" s="1461"/>
      <c r="GDU360" s="1461"/>
      <c r="GDV360" s="1461"/>
      <c r="GDW360" s="1461"/>
      <c r="GDX360" s="1461"/>
      <c r="GDY360" s="1461"/>
      <c r="GDZ360" s="1461"/>
      <c r="GEA360" s="1461"/>
      <c r="GEB360" s="1461"/>
      <c r="GEC360" s="1461"/>
      <c r="GED360" s="1461"/>
      <c r="GEE360" s="1461"/>
      <c r="GEF360" s="1461"/>
      <c r="GEG360" s="1461"/>
      <c r="GEH360" s="1461"/>
      <c r="GEI360" s="1461"/>
      <c r="GEJ360" s="1461"/>
      <c r="GEK360" s="1461"/>
      <c r="GEL360" s="1461"/>
      <c r="GEM360" s="1461"/>
      <c r="GEN360" s="1461"/>
      <c r="GEO360" s="1461"/>
      <c r="GEP360" s="1461"/>
      <c r="GEQ360" s="1461"/>
      <c r="GER360" s="1461"/>
      <c r="GES360" s="1461"/>
      <c r="GET360" s="1461"/>
      <c r="GEU360" s="1461"/>
      <c r="GEV360" s="1461"/>
      <c r="GEW360" s="1461"/>
      <c r="GEX360" s="1461"/>
      <c r="GEY360" s="1461"/>
      <c r="GEZ360" s="1461"/>
      <c r="GFA360" s="1461"/>
      <c r="GFB360" s="1461"/>
      <c r="GFC360" s="1461"/>
      <c r="GFD360" s="1461"/>
      <c r="GFE360" s="1461"/>
      <c r="GFF360" s="1461"/>
      <c r="GFG360" s="1461"/>
      <c r="GFH360" s="1461"/>
      <c r="GFI360" s="1461"/>
      <c r="GFJ360" s="1461"/>
      <c r="GFK360" s="1461"/>
      <c r="GFL360" s="1461"/>
      <c r="GFM360" s="1461"/>
      <c r="GFN360" s="1461"/>
      <c r="GFO360" s="1461"/>
      <c r="GFP360" s="1461"/>
      <c r="GFQ360" s="1461"/>
      <c r="GFR360" s="1461"/>
      <c r="GFS360" s="1461"/>
      <c r="GFT360" s="1461"/>
      <c r="GFU360" s="1461"/>
      <c r="GFV360" s="1461"/>
      <c r="GFW360" s="1461"/>
      <c r="GFX360" s="1461"/>
      <c r="GFY360" s="1461"/>
      <c r="GFZ360" s="1461"/>
      <c r="GGA360" s="1461"/>
      <c r="GGB360" s="1461"/>
      <c r="GGC360" s="1461"/>
      <c r="GGD360" s="1461"/>
      <c r="GGE360" s="1461"/>
      <c r="GGF360" s="1461"/>
      <c r="GGG360" s="1461"/>
      <c r="GGH360" s="1461"/>
      <c r="GGI360" s="1461"/>
      <c r="GGJ360" s="1461"/>
      <c r="GGK360" s="1461"/>
      <c r="GGL360" s="1461"/>
      <c r="GGM360" s="1461"/>
      <c r="GGN360" s="1461"/>
      <c r="GGO360" s="1461"/>
      <c r="GGP360" s="1461"/>
      <c r="GGQ360" s="1461"/>
      <c r="GGR360" s="1461"/>
      <c r="GGS360" s="1461"/>
      <c r="GGT360" s="1461"/>
      <c r="GGU360" s="1461"/>
      <c r="GGV360" s="1461"/>
      <c r="GGW360" s="1461"/>
      <c r="GGX360" s="1461"/>
      <c r="GGY360" s="1461"/>
      <c r="GGZ360" s="1461"/>
      <c r="GHA360" s="1461"/>
      <c r="GHB360" s="1461"/>
      <c r="GHC360" s="1461"/>
      <c r="GHD360" s="1461"/>
      <c r="GHE360" s="1461"/>
      <c r="GHF360" s="1461"/>
      <c r="GHG360" s="1461"/>
      <c r="GHH360" s="1461"/>
      <c r="GHI360" s="1461"/>
      <c r="GHJ360" s="1461"/>
      <c r="GHK360" s="1461"/>
      <c r="GHL360" s="1461"/>
      <c r="GHM360" s="1461"/>
      <c r="GHN360" s="1461"/>
      <c r="GHO360" s="1461"/>
      <c r="GHP360" s="1461"/>
      <c r="GHQ360" s="1461"/>
      <c r="GHR360" s="1461"/>
      <c r="GHS360" s="1461"/>
      <c r="GHT360" s="1461"/>
      <c r="GHU360" s="1461"/>
      <c r="GHV360" s="1461"/>
      <c r="GHW360" s="1461"/>
      <c r="GHX360" s="1461"/>
      <c r="GHY360" s="1461"/>
      <c r="GHZ360" s="1461"/>
      <c r="GIA360" s="1461"/>
      <c r="GIB360" s="1461"/>
      <c r="GIC360" s="1461"/>
      <c r="GID360" s="1461"/>
      <c r="GIE360" s="1461"/>
      <c r="GIF360" s="1461"/>
      <c r="GIG360" s="1461"/>
      <c r="GIH360" s="1461"/>
      <c r="GII360" s="1461"/>
      <c r="GIJ360" s="1461"/>
      <c r="GIK360" s="1461"/>
      <c r="GIL360" s="1461"/>
      <c r="GIM360" s="1461"/>
      <c r="GIN360" s="1461"/>
      <c r="GIO360" s="1461"/>
      <c r="GIP360" s="1461"/>
      <c r="GIQ360" s="1461"/>
      <c r="GIR360" s="1461"/>
      <c r="GIS360" s="1461"/>
      <c r="GIT360" s="1461"/>
      <c r="GIU360" s="1461"/>
      <c r="GIV360" s="1461"/>
      <c r="GIW360" s="1461"/>
      <c r="GIX360" s="1461"/>
      <c r="GIY360" s="1461"/>
      <c r="GIZ360" s="1461"/>
      <c r="GJA360" s="1461"/>
      <c r="GJB360" s="1461"/>
      <c r="GJC360" s="1461"/>
      <c r="GJD360" s="1461"/>
      <c r="GJE360" s="1461"/>
      <c r="GJF360" s="1461"/>
      <c r="GJG360" s="1461"/>
      <c r="GJH360" s="1461"/>
      <c r="GJI360" s="1461"/>
      <c r="GJJ360" s="1461"/>
      <c r="GJK360" s="1461"/>
      <c r="GJL360" s="1461"/>
      <c r="GJM360" s="1461"/>
      <c r="GJN360" s="1461"/>
      <c r="GJO360" s="1461"/>
      <c r="GJP360" s="1461"/>
      <c r="GJQ360" s="1461"/>
      <c r="GJR360" s="1461"/>
      <c r="GJS360" s="1461"/>
      <c r="GJT360" s="1461"/>
      <c r="GJU360" s="1461"/>
      <c r="GJV360" s="1461"/>
      <c r="GJW360" s="1461"/>
      <c r="GJX360" s="1461"/>
      <c r="GJY360" s="1461"/>
      <c r="GJZ360" s="1461"/>
      <c r="GKA360" s="1461"/>
      <c r="GKB360" s="1461"/>
      <c r="GKC360" s="1461"/>
      <c r="GKD360" s="1461"/>
      <c r="GKE360" s="1461"/>
      <c r="GKF360" s="1461"/>
      <c r="GKG360" s="1461"/>
      <c r="GKH360" s="1461"/>
      <c r="GKI360" s="1461"/>
      <c r="GKJ360" s="1461"/>
      <c r="GKK360" s="1461"/>
      <c r="GKL360" s="1461"/>
      <c r="GKM360" s="1461"/>
      <c r="GKN360" s="1461"/>
      <c r="GKO360" s="1461"/>
      <c r="GKP360" s="1461"/>
      <c r="GKQ360" s="1461"/>
      <c r="GKR360" s="1461"/>
      <c r="GKS360" s="1461"/>
      <c r="GKT360" s="1461"/>
      <c r="GKU360" s="1461"/>
      <c r="GKV360" s="1461"/>
      <c r="GKW360" s="1461"/>
      <c r="GKX360" s="1461"/>
      <c r="GKY360" s="1461"/>
      <c r="GKZ360" s="1461"/>
      <c r="GLA360" s="1461"/>
      <c r="GLB360" s="1461"/>
      <c r="GLC360" s="1461"/>
      <c r="GLD360" s="1461"/>
      <c r="GLE360" s="1461"/>
      <c r="GLF360" s="1461"/>
      <c r="GLG360" s="1461"/>
      <c r="GLH360" s="1461"/>
      <c r="GLI360" s="1461"/>
      <c r="GLJ360" s="1461"/>
      <c r="GLK360" s="1461"/>
      <c r="GLL360" s="1461"/>
      <c r="GLM360" s="1461"/>
      <c r="GLN360" s="1461"/>
      <c r="GLO360" s="1461"/>
      <c r="GLP360" s="1461"/>
      <c r="GLQ360" s="1461"/>
      <c r="GLR360" s="1461"/>
      <c r="GLS360" s="1461"/>
      <c r="GLT360" s="1461"/>
      <c r="GLU360" s="1461"/>
      <c r="GLV360" s="1461"/>
      <c r="GLW360" s="1461"/>
      <c r="GLX360" s="1461"/>
      <c r="GLY360" s="1461"/>
      <c r="GLZ360" s="1461"/>
      <c r="GMA360" s="1461"/>
      <c r="GMB360" s="1461"/>
      <c r="GMC360" s="1461"/>
      <c r="GMD360" s="1461"/>
      <c r="GME360" s="1461"/>
      <c r="GMF360" s="1461"/>
      <c r="GMG360" s="1461"/>
      <c r="GMH360" s="1461"/>
      <c r="GMI360" s="1461"/>
      <c r="GMJ360" s="1461"/>
      <c r="GMK360" s="1461"/>
      <c r="GML360" s="1461"/>
      <c r="GMM360" s="1461"/>
      <c r="GMN360" s="1461"/>
      <c r="GMO360" s="1461"/>
      <c r="GMP360" s="1461"/>
      <c r="GMQ360" s="1461"/>
      <c r="GMR360" s="1461"/>
      <c r="GMS360" s="1461"/>
      <c r="GMT360" s="1461"/>
      <c r="GMU360" s="1461"/>
      <c r="GMV360" s="1461"/>
      <c r="GMW360" s="1461"/>
      <c r="GMX360" s="1461"/>
      <c r="GMY360" s="1461"/>
      <c r="GMZ360" s="1461"/>
      <c r="GNA360" s="1461"/>
      <c r="GNB360" s="1461"/>
      <c r="GNC360" s="1461"/>
      <c r="GND360" s="1461"/>
      <c r="GNE360" s="1461"/>
      <c r="GNF360" s="1461"/>
      <c r="GNG360" s="1461"/>
      <c r="GNH360" s="1461"/>
      <c r="GNI360" s="1461"/>
      <c r="GNJ360" s="1461"/>
      <c r="GNK360" s="1461"/>
      <c r="GNL360" s="1461"/>
      <c r="GNM360" s="1461"/>
      <c r="GNN360" s="1461"/>
      <c r="GNO360" s="1461"/>
      <c r="GNP360" s="1461"/>
      <c r="GNQ360" s="1461"/>
      <c r="GNR360" s="1461"/>
      <c r="GNS360" s="1461"/>
      <c r="GNT360" s="1461"/>
      <c r="GNU360" s="1461"/>
      <c r="GNV360" s="1461"/>
      <c r="GNW360" s="1461"/>
      <c r="GNX360" s="1461"/>
      <c r="GNY360" s="1461"/>
      <c r="GNZ360" s="1461"/>
      <c r="GOA360" s="1461"/>
      <c r="GOB360" s="1461"/>
      <c r="GOC360" s="1461"/>
      <c r="GOD360" s="1461"/>
      <c r="GOE360" s="1461"/>
      <c r="GOF360" s="1461"/>
      <c r="GOG360" s="1461"/>
      <c r="GOH360" s="1461"/>
      <c r="GOI360" s="1461"/>
      <c r="GOJ360" s="1461"/>
      <c r="GOK360" s="1461"/>
      <c r="GOL360" s="1461"/>
      <c r="GOM360" s="1461"/>
      <c r="GON360" s="1461"/>
      <c r="GOO360" s="1461"/>
      <c r="GOP360" s="1461"/>
      <c r="GOQ360" s="1461"/>
      <c r="GOR360" s="1461"/>
      <c r="GOS360" s="1461"/>
      <c r="GOT360" s="1461"/>
      <c r="GOU360" s="1461"/>
      <c r="GOV360" s="1461"/>
      <c r="GOW360" s="1461"/>
      <c r="GOX360" s="1461"/>
      <c r="GOY360" s="1461"/>
      <c r="GOZ360" s="1461"/>
      <c r="GPA360" s="1461"/>
      <c r="GPB360" s="1461"/>
      <c r="GPC360" s="1461"/>
      <c r="GPD360" s="1461"/>
      <c r="GPE360" s="1461"/>
      <c r="GPF360" s="1461"/>
      <c r="GPG360" s="1461"/>
      <c r="GPH360" s="1461"/>
      <c r="GPI360" s="1461"/>
      <c r="GPJ360" s="1461"/>
      <c r="GPK360" s="1461"/>
      <c r="GPL360" s="1461"/>
      <c r="GPM360" s="1461"/>
      <c r="GPN360" s="1461"/>
      <c r="GPO360" s="1461"/>
      <c r="GPP360" s="1461"/>
      <c r="GPQ360" s="1461"/>
      <c r="GPR360" s="1461"/>
      <c r="GPS360" s="1461"/>
      <c r="GPT360" s="1461"/>
      <c r="GPU360" s="1461"/>
      <c r="GPV360" s="1461"/>
      <c r="GPW360" s="1461"/>
      <c r="GPX360" s="1461"/>
      <c r="GPY360" s="1461"/>
      <c r="GPZ360" s="1461"/>
      <c r="GQA360" s="1461"/>
      <c r="GQB360" s="1461"/>
      <c r="GQC360" s="1461"/>
      <c r="GQD360" s="1461"/>
      <c r="GQE360" s="1461"/>
      <c r="GQF360" s="1461"/>
      <c r="GQG360" s="1461"/>
      <c r="GQH360" s="1461"/>
      <c r="GQI360" s="1461"/>
      <c r="GQJ360" s="1461"/>
      <c r="GQK360" s="1461"/>
      <c r="GQL360" s="1461"/>
      <c r="GQM360" s="1461"/>
      <c r="GQN360" s="1461"/>
      <c r="GQO360" s="1461"/>
      <c r="GQP360" s="1461"/>
      <c r="GQQ360" s="1461"/>
      <c r="GQR360" s="1461"/>
      <c r="GQS360" s="1461"/>
      <c r="GQT360" s="1461"/>
      <c r="GQU360" s="1461"/>
      <c r="GQV360" s="1461"/>
      <c r="GQW360" s="1461"/>
      <c r="GQX360" s="1461"/>
      <c r="GQY360" s="1461"/>
      <c r="GQZ360" s="1461"/>
      <c r="GRA360" s="1461"/>
      <c r="GRB360" s="1461"/>
      <c r="GRC360" s="1461"/>
      <c r="GRD360" s="1461"/>
      <c r="GRE360" s="1461"/>
      <c r="GRF360" s="1461"/>
      <c r="GRG360" s="1461"/>
      <c r="GRH360" s="1461"/>
      <c r="GRI360" s="1461"/>
      <c r="GRJ360" s="1461"/>
      <c r="GRK360" s="1461"/>
      <c r="GRL360" s="1461"/>
      <c r="GRM360" s="1461"/>
      <c r="GRN360" s="1461"/>
      <c r="GRO360" s="1461"/>
      <c r="GRP360" s="1461"/>
      <c r="GRQ360" s="1461"/>
      <c r="GRR360" s="1461"/>
      <c r="GRS360" s="1461"/>
      <c r="GRT360" s="1461"/>
      <c r="GRU360" s="1461"/>
      <c r="GRV360" s="1461"/>
      <c r="GRW360" s="1461"/>
      <c r="GRX360" s="1461"/>
      <c r="GRY360" s="1461"/>
      <c r="GRZ360" s="1461"/>
      <c r="GSA360" s="1461"/>
      <c r="GSB360" s="1461"/>
      <c r="GSC360" s="1461"/>
      <c r="GSD360" s="1461"/>
      <c r="GSE360" s="1461"/>
      <c r="GSF360" s="1461"/>
      <c r="GSG360" s="1461"/>
      <c r="GSH360" s="1461"/>
      <c r="GSI360" s="1461"/>
      <c r="GSJ360" s="1461"/>
      <c r="GSK360" s="1461"/>
      <c r="GSL360" s="1461"/>
      <c r="GSM360" s="1461"/>
      <c r="GSN360" s="1461"/>
      <c r="GSO360" s="1461"/>
      <c r="GSP360" s="1461"/>
      <c r="GSQ360" s="1461"/>
      <c r="GSR360" s="1461"/>
      <c r="GSS360" s="1461"/>
      <c r="GST360" s="1461"/>
      <c r="GSU360" s="1461"/>
      <c r="GSV360" s="1461"/>
      <c r="GSW360" s="1461"/>
      <c r="GSX360" s="1461"/>
      <c r="GSY360" s="1461"/>
      <c r="GSZ360" s="1461"/>
      <c r="GTA360" s="1461"/>
      <c r="GTB360" s="1461"/>
      <c r="GTC360" s="1461"/>
      <c r="GTD360" s="1461"/>
      <c r="GTE360" s="1461"/>
      <c r="GTF360" s="1461"/>
      <c r="GTG360" s="1461"/>
      <c r="GTH360" s="1461"/>
      <c r="GTI360" s="1461"/>
      <c r="GTJ360" s="1461"/>
      <c r="GTK360" s="1461"/>
      <c r="GTL360" s="1461"/>
      <c r="GTM360" s="1461"/>
      <c r="GTN360" s="1461"/>
      <c r="GTO360" s="1461"/>
      <c r="GTP360" s="1461"/>
      <c r="GTQ360" s="1461"/>
      <c r="GTR360" s="1461"/>
      <c r="GTS360" s="1461"/>
      <c r="GTT360" s="1461"/>
      <c r="GTU360" s="1461"/>
      <c r="GTV360" s="1461"/>
      <c r="GTW360" s="1461"/>
      <c r="GTX360" s="1461"/>
      <c r="GTY360" s="1461"/>
      <c r="GTZ360" s="1461"/>
      <c r="GUA360" s="1461"/>
      <c r="GUB360" s="1461"/>
      <c r="GUC360" s="1461"/>
      <c r="GUD360" s="1461"/>
      <c r="GUE360" s="1461"/>
      <c r="GUF360" s="1461"/>
      <c r="GUG360" s="1461"/>
      <c r="GUH360" s="1461"/>
      <c r="GUI360" s="1461"/>
      <c r="GUJ360" s="1461"/>
      <c r="GUK360" s="1461"/>
      <c r="GUL360" s="1461"/>
      <c r="GUM360" s="1461"/>
      <c r="GUN360" s="1461"/>
      <c r="GUO360" s="1461"/>
      <c r="GUP360" s="1461"/>
      <c r="GUQ360" s="1461"/>
      <c r="GUR360" s="1461"/>
      <c r="GUS360" s="1461"/>
      <c r="GUT360" s="1461"/>
      <c r="GUU360" s="1461"/>
      <c r="GUV360" s="1461"/>
      <c r="GUW360" s="1461"/>
      <c r="GUX360" s="1461"/>
      <c r="GUY360" s="1461"/>
      <c r="GUZ360" s="1461"/>
      <c r="GVA360" s="1461"/>
      <c r="GVB360" s="1461"/>
      <c r="GVC360" s="1461"/>
      <c r="GVD360" s="1461"/>
      <c r="GVE360" s="1461"/>
      <c r="GVF360" s="1461"/>
      <c r="GVG360" s="1461"/>
      <c r="GVH360" s="1461"/>
      <c r="GVI360" s="1461"/>
      <c r="GVJ360" s="1461"/>
      <c r="GVK360" s="1461"/>
      <c r="GVL360" s="1461"/>
      <c r="GVM360" s="1461"/>
      <c r="GVN360" s="1461"/>
      <c r="GVO360" s="1461"/>
      <c r="GVP360" s="1461"/>
      <c r="GVQ360" s="1461"/>
      <c r="GVR360" s="1461"/>
      <c r="GVS360" s="1461"/>
      <c r="GVT360" s="1461"/>
      <c r="GVU360" s="1461"/>
      <c r="GVV360" s="1461"/>
      <c r="GVW360" s="1461"/>
      <c r="GVX360" s="1461"/>
      <c r="GVY360" s="1461"/>
      <c r="GVZ360" s="1461"/>
      <c r="GWA360" s="1461"/>
      <c r="GWB360" s="1461"/>
      <c r="GWC360" s="1461"/>
      <c r="GWD360" s="1461"/>
      <c r="GWE360" s="1461"/>
      <c r="GWF360" s="1461"/>
      <c r="GWG360" s="1461"/>
      <c r="GWH360" s="1461"/>
      <c r="GWI360" s="1461"/>
      <c r="GWJ360" s="1461"/>
      <c r="GWK360" s="1461"/>
      <c r="GWL360" s="1461"/>
      <c r="GWM360" s="1461"/>
      <c r="GWN360" s="1461"/>
      <c r="GWO360" s="1461"/>
      <c r="GWP360" s="1461"/>
      <c r="GWQ360" s="1461"/>
      <c r="GWR360" s="1461"/>
      <c r="GWS360" s="1461"/>
      <c r="GWT360" s="1461"/>
      <c r="GWU360" s="1461"/>
      <c r="GWV360" s="1461"/>
      <c r="GWW360" s="1461"/>
      <c r="GWX360" s="1461"/>
      <c r="GWY360" s="1461"/>
      <c r="GWZ360" s="1461"/>
      <c r="GXA360" s="1461"/>
      <c r="GXB360" s="1461"/>
      <c r="GXC360" s="1461"/>
      <c r="GXD360" s="1461"/>
      <c r="GXE360" s="1461"/>
      <c r="GXF360" s="1461"/>
      <c r="GXG360" s="1461"/>
      <c r="GXH360" s="1461"/>
      <c r="GXI360" s="1461"/>
      <c r="GXJ360" s="1461"/>
      <c r="GXK360" s="1461"/>
      <c r="GXL360" s="1461"/>
      <c r="GXM360" s="1461"/>
      <c r="GXN360" s="1461"/>
      <c r="GXO360" s="1461"/>
      <c r="GXP360" s="1461"/>
      <c r="GXQ360" s="1461"/>
      <c r="GXR360" s="1461"/>
      <c r="GXS360" s="1461"/>
      <c r="GXT360" s="1461"/>
      <c r="GXU360" s="1461"/>
      <c r="GXV360" s="1461"/>
      <c r="GXW360" s="1461"/>
      <c r="GXX360" s="1461"/>
      <c r="GXY360" s="1461"/>
      <c r="GXZ360" s="1461"/>
      <c r="GYA360" s="1461"/>
      <c r="GYB360" s="1461"/>
      <c r="GYC360" s="1461"/>
      <c r="GYD360" s="1461"/>
      <c r="GYE360" s="1461"/>
      <c r="GYF360" s="1461"/>
      <c r="GYG360" s="1461"/>
      <c r="GYH360" s="1461"/>
      <c r="GYI360" s="1461"/>
      <c r="GYJ360" s="1461"/>
      <c r="GYK360" s="1461"/>
      <c r="GYL360" s="1461"/>
      <c r="GYM360" s="1461"/>
      <c r="GYN360" s="1461"/>
      <c r="GYO360" s="1461"/>
      <c r="GYP360" s="1461"/>
      <c r="GYQ360" s="1461"/>
      <c r="GYR360" s="1461"/>
      <c r="GYS360" s="1461"/>
      <c r="GYT360" s="1461"/>
      <c r="GYU360" s="1461"/>
      <c r="GYV360" s="1461"/>
      <c r="GYW360" s="1461"/>
      <c r="GYX360" s="1461"/>
      <c r="GYY360" s="1461"/>
      <c r="GYZ360" s="1461"/>
      <c r="GZA360" s="1461"/>
      <c r="GZB360" s="1461"/>
      <c r="GZC360" s="1461"/>
      <c r="GZD360" s="1461"/>
      <c r="GZE360" s="1461"/>
      <c r="GZF360" s="1461"/>
      <c r="GZG360" s="1461"/>
      <c r="GZH360" s="1461"/>
      <c r="GZI360" s="1461"/>
      <c r="GZJ360" s="1461"/>
      <c r="GZK360" s="1461"/>
      <c r="GZL360" s="1461"/>
      <c r="GZM360" s="1461"/>
      <c r="GZN360" s="1461"/>
      <c r="GZO360" s="1461"/>
      <c r="GZP360" s="1461"/>
      <c r="GZQ360" s="1461"/>
      <c r="GZR360" s="1461"/>
      <c r="GZS360" s="1461"/>
      <c r="GZT360" s="1461"/>
      <c r="GZU360" s="1461"/>
      <c r="GZV360" s="1461"/>
      <c r="GZW360" s="1461"/>
      <c r="GZX360" s="1461"/>
      <c r="GZY360" s="1461"/>
      <c r="GZZ360" s="1461"/>
      <c r="HAA360" s="1461"/>
      <c r="HAB360" s="1461"/>
      <c r="HAC360" s="1461"/>
      <c r="HAD360" s="1461"/>
      <c r="HAE360" s="1461"/>
      <c r="HAF360" s="1461"/>
      <c r="HAG360" s="1461"/>
      <c r="HAH360" s="1461"/>
      <c r="HAI360" s="1461"/>
      <c r="HAJ360" s="1461"/>
      <c r="HAK360" s="1461"/>
      <c r="HAL360" s="1461"/>
      <c r="HAM360" s="1461"/>
      <c r="HAN360" s="1461"/>
      <c r="HAO360" s="1461"/>
      <c r="HAP360" s="1461"/>
      <c r="HAQ360" s="1461"/>
      <c r="HAR360" s="1461"/>
      <c r="HAS360" s="1461"/>
      <c r="HAT360" s="1461"/>
      <c r="HAU360" s="1461"/>
      <c r="HAV360" s="1461"/>
      <c r="HAW360" s="1461"/>
      <c r="HAX360" s="1461"/>
      <c r="HAY360" s="1461"/>
      <c r="HAZ360" s="1461"/>
      <c r="HBA360" s="1461"/>
      <c r="HBB360" s="1461"/>
      <c r="HBC360" s="1461"/>
      <c r="HBD360" s="1461"/>
      <c r="HBE360" s="1461"/>
      <c r="HBF360" s="1461"/>
      <c r="HBG360" s="1461"/>
      <c r="HBH360" s="1461"/>
      <c r="HBI360" s="1461"/>
      <c r="HBJ360" s="1461"/>
      <c r="HBK360" s="1461"/>
      <c r="HBL360" s="1461"/>
      <c r="HBM360" s="1461"/>
      <c r="HBN360" s="1461"/>
      <c r="HBO360" s="1461"/>
      <c r="HBP360" s="1461"/>
      <c r="HBQ360" s="1461"/>
      <c r="HBR360" s="1461"/>
      <c r="HBS360" s="1461"/>
      <c r="HBT360" s="1461"/>
      <c r="HBU360" s="1461"/>
      <c r="HBV360" s="1461"/>
      <c r="HBW360" s="1461"/>
      <c r="HBX360" s="1461"/>
      <c r="HBY360" s="1461"/>
      <c r="HBZ360" s="1461"/>
      <c r="HCA360" s="1461"/>
      <c r="HCB360" s="1461"/>
      <c r="HCC360" s="1461"/>
      <c r="HCD360" s="1461"/>
      <c r="HCE360" s="1461"/>
      <c r="HCF360" s="1461"/>
      <c r="HCG360" s="1461"/>
      <c r="HCH360" s="1461"/>
      <c r="HCI360" s="1461"/>
      <c r="HCJ360" s="1461"/>
      <c r="HCK360" s="1461"/>
      <c r="HCL360" s="1461"/>
      <c r="HCM360" s="1461"/>
      <c r="HCN360" s="1461"/>
      <c r="HCO360" s="1461"/>
      <c r="HCP360" s="1461"/>
      <c r="HCQ360" s="1461"/>
      <c r="HCR360" s="1461"/>
      <c r="HCS360" s="1461"/>
      <c r="HCT360" s="1461"/>
      <c r="HCU360" s="1461"/>
      <c r="HCV360" s="1461"/>
      <c r="HCW360" s="1461"/>
      <c r="HCX360" s="1461"/>
      <c r="HCY360" s="1461"/>
      <c r="HCZ360" s="1461"/>
      <c r="HDA360" s="1461"/>
      <c r="HDB360" s="1461"/>
      <c r="HDC360" s="1461"/>
      <c r="HDD360" s="1461"/>
      <c r="HDE360" s="1461"/>
      <c r="HDF360" s="1461"/>
      <c r="HDG360" s="1461"/>
      <c r="HDH360" s="1461"/>
      <c r="HDI360" s="1461"/>
      <c r="HDJ360" s="1461"/>
      <c r="HDK360" s="1461"/>
      <c r="HDL360" s="1461"/>
      <c r="HDM360" s="1461"/>
      <c r="HDN360" s="1461"/>
      <c r="HDO360" s="1461"/>
      <c r="HDP360" s="1461"/>
      <c r="HDQ360" s="1461"/>
      <c r="HDR360" s="1461"/>
      <c r="HDS360" s="1461"/>
      <c r="HDT360" s="1461"/>
      <c r="HDU360" s="1461"/>
      <c r="HDV360" s="1461"/>
      <c r="HDW360" s="1461"/>
      <c r="HDX360" s="1461"/>
      <c r="HDY360" s="1461"/>
      <c r="HDZ360" s="1461"/>
      <c r="HEA360" s="1461"/>
      <c r="HEB360" s="1461"/>
      <c r="HEC360" s="1461"/>
      <c r="HED360" s="1461"/>
      <c r="HEE360" s="1461"/>
      <c r="HEF360" s="1461"/>
      <c r="HEG360" s="1461"/>
      <c r="HEH360" s="1461"/>
      <c r="HEI360" s="1461"/>
      <c r="HEJ360" s="1461"/>
      <c r="HEK360" s="1461"/>
      <c r="HEL360" s="1461"/>
      <c r="HEM360" s="1461"/>
      <c r="HEN360" s="1461"/>
      <c r="HEO360" s="1461"/>
      <c r="HEP360" s="1461"/>
      <c r="HEQ360" s="1461"/>
      <c r="HER360" s="1461"/>
      <c r="HES360" s="1461"/>
      <c r="HET360" s="1461"/>
      <c r="HEU360" s="1461"/>
      <c r="HEV360" s="1461"/>
      <c r="HEW360" s="1461"/>
      <c r="HEX360" s="1461"/>
      <c r="HEY360" s="1461"/>
      <c r="HEZ360" s="1461"/>
      <c r="HFA360" s="1461"/>
      <c r="HFB360" s="1461"/>
      <c r="HFC360" s="1461"/>
      <c r="HFD360" s="1461"/>
      <c r="HFE360" s="1461"/>
      <c r="HFF360" s="1461"/>
      <c r="HFG360" s="1461"/>
      <c r="HFH360" s="1461"/>
      <c r="HFI360" s="1461"/>
      <c r="HFJ360" s="1461"/>
      <c r="HFK360" s="1461"/>
      <c r="HFL360" s="1461"/>
      <c r="HFM360" s="1461"/>
      <c r="HFN360" s="1461"/>
      <c r="HFO360" s="1461"/>
      <c r="HFP360" s="1461"/>
      <c r="HFQ360" s="1461"/>
      <c r="HFR360" s="1461"/>
      <c r="HFS360" s="1461"/>
      <c r="HFT360" s="1461"/>
      <c r="HFU360" s="1461"/>
      <c r="HFV360" s="1461"/>
      <c r="HFW360" s="1461"/>
      <c r="HFX360" s="1461"/>
      <c r="HFY360" s="1461"/>
      <c r="HFZ360" s="1461"/>
      <c r="HGA360" s="1461"/>
      <c r="HGB360" s="1461"/>
      <c r="HGC360" s="1461"/>
      <c r="HGD360" s="1461"/>
      <c r="HGE360" s="1461"/>
      <c r="HGF360" s="1461"/>
      <c r="HGG360" s="1461"/>
      <c r="HGH360" s="1461"/>
      <c r="HGI360" s="1461"/>
      <c r="HGJ360" s="1461"/>
      <c r="HGK360" s="1461"/>
      <c r="HGL360" s="1461"/>
      <c r="HGM360" s="1461"/>
      <c r="HGN360" s="1461"/>
      <c r="HGO360" s="1461"/>
      <c r="HGP360" s="1461"/>
      <c r="HGQ360" s="1461"/>
      <c r="HGR360" s="1461"/>
      <c r="HGS360" s="1461"/>
      <c r="HGT360" s="1461"/>
      <c r="HGU360" s="1461"/>
      <c r="HGV360" s="1461"/>
      <c r="HGW360" s="1461"/>
      <c r="HGX360" s="1461"/>
      <c r="HGY360" s="1461"/>
      <c r="HGZ360" s="1461"/>
      <c r="HHA360" s="1461"/>
      <c r="HHB360" s="1461"/>
      <c r="HHC360" s="1461"/>
      <c r="HHD360" s="1461"/>
      <c r="HHE360" s="1461"/>
      <c r="HHF360" s="1461"/>
      <c r="HHG360" s="1461"/>
      <c r="HHH360" s="1461"/>
      <c r="HHI360" s="1461"/>
      <c r="HHJ360" s="1461"/>
      <c r="HHK360" s="1461"/>
      <c r="HHL360" s="1461"/>
      <c r="HHM360" s="1461"/>
      <c r="HHN360" s="1461"/>
      <c r="HHO360" s="1461"/>
      <c r="HHP360" s="1461"/>
      <c r="HHQ360" s="1461"/>
      <c r="HHR360" s="1461"/>
      <c r="HHS360" s="1461"/>
      <c r="HHT360" s="1461"/>
      <c r="HHU360" s="1461"/>
      <c r="HHV360" s="1461"/>
      <c r="HHW360" s="1461"/>
      <c r="HHX360" s="1461"/>
      <c r="HHY360" s="1461"/>
      <c r="HHZ360" s="1461"/>
      <c r="HIA360" s="1461"/>
      <c r="HIB360" s="1461"/>
      <c r="HIC360" s="1461"/>
      <c r="HID360" s="1461"/>
      <c r="HIE360" s="1461"/>
      <c r="HIF360" s="1461"/>
      <c r="HIG360" s="1461"/>
      <c r="HIH360" s="1461"/>
      <c r="HII360" s="1461"/>
      <c r="HIJ360" s="1461"/>
      <c r="HIK360" s="1461"/>
      <c r="HIL360" s="1461"/>
      <c r="HIM360" s="1461"/>
      <c r="HIN360" s="1461"/>
      <c r="HIO360" s="1461"/>
      <c r="HIP360" s="1461"/>
      <c r="HIQ360" s="1461"/>
      <c r="HIR360" s="1461"/>
      <c r="HIS360" s="1461"/>
      <c r="HIT360" s="1461"/>
      <c r="HIU360" s="1461"/>
      <c r="HIV360" s="1461"/>
      <c r="HIW360" s="1461"/>
      <c r="HIX360" s="1461"/>
      <c r="HIY360" s="1461"/>
      <c r="HIZ360" s="1461"/>
      <c r="HJA360" s="1461"/>
      <c r="HJB360" s="1461"/>
      <c r="HJC360" s="1461"/>
      <c r="HJD360" s="1461"/>
      <c r="HJE360" s="1461"/>
      <c r="HJF360" s="1461"/>
      <c r="HJG360" s="1461"/>
      <c r="HJH360" s="1461"/>
      <c r="HJI360" s="1461"/>
      <c r="HJJ360" s="1461"/>
      <c r="HJK360" s="1461"/>
      <c r="HJL360" s="1461"/>
      <c r="HJM360" s="1461"/>
      <c r="HJN360" s="1461"/>
      <c r="HJO360" s="1461"/>
      <c r="HJP360" s="1461"/>
      <c r="HJQ360" s="1461"/>
      <c r="HJR360" s="1461"/>
      <c r="HJS360" s="1461"/>
      <c r="HJT360" s="1461"/>
      <c r="HJU360" s="1461"/>
      <c r="HJV360" s="1461"/>
      <c r="HJW360" s="1461"/>
      <c r="HJX360" s="1461"/>
      <c r="HJY360" s="1461"/>
      <c r="HJZ360" s="1461"/>
      <c r="HKA360" s="1461"/>
      <c r="HKB360" s="1461"/>
      <c r="HKC360" s="1461"/>
      <c r="HKD360" s="1461"/>
      <c r="HKE360" s="1461"/>
      <c r="HKF360" s="1461"/>
      <c r="HKG360" s="1461"/>
      <c r="HKH360" s="1461"/>
      <c r="HKI360" s="1461"/>
      <c r="HKJ360" s="1461"/>
      <c r="HKK360" s="1461"/>
      <c r="HKL360" s="1461"/>
      <c r="HKM360" s="1461"/>
      <c r="HKN360" s="1461"/>
      <c r="HKO360" s="1461"/>
      <c r="HKP360" s="1461"/>
      <c r="HKQ360" s="1461"/>
      <c r="HKR360" s="1461"/>
      <c r="HKS360" s="1461"/>
      <c r="HKT360" s="1461"/>
      <c r="HKU360" s="1461"/>
      <c r="HKV360" s="1461"/>
      <c r="HKW360" s="1461"/>
      <c r="HKX360" s="1461"/>
      <c r="HKY360" s="1461"/>
      <c r="HKZ360" s="1461"/>
      <c r="HLA360" s="1461"/>
      <c r="HLB360" s="1461"/>
      <c r="HLC360" s="1461"/>
      <c r="HLD360" s="1461"/>
      <c r="HLE360" s="1461"/>
      <c r="HLF360" s="1461"/>
      <c r="HLG360" s="1461"/>
      <c r="HLH360" s="1461"/>
      <c r="HLI360" s="1461"/>
      <c r="HLJ360" s="1461"/>
      <c r="HLK360" s="1461"/>
      <c r="HLL360" s="1461"/>
      <c r="HLM360" s="1461"/>
      <c r="HLN360" s="1461"/>
      <c r="HLO360" s="1461"/>
      <c r="HLP360" s="1461"/>
      <c r="HLQ360" s="1461"/>
      <c r="HLR360" s="1461"/>
      <c r="HLS360" s="1461"/>
      <c r="HLT360" s="1461"/>
      <c r="HLU360" s="1461"/>
      <c r="HLV360" s="1461"/>
      <c r="HLW360" s="1461"/>
      <c r="HLX360" s="1461"/>
      <c r="HLY360" s="1461"/>
      <c r="HLZ360" s="1461"/>
      <c r="HMA360" s="1461"/>
      <c r="HMB360" s="1461"/>
      <c r="HMC360" s="1461"/>
      <c r="HMD360" s="1461"/>
      <c r="HME360" s="1461"/>
      <c r="HMF360" s="1461"/>
      <c r="HMG360" s="1461"/>
      <c r="HMH360" s="1461"/>
      <c r="HMI360" s="1461"/>
      <c r="HMJ360" s="1461"/>
      <c r="HMK360" s="1461"/>
      <c r="HML360" s="1461"/>
      <c r="HMM360" s="1461"/>
      <c r="HMN360" s="1461"/>
      <c r="HMO360" s="1461"/>
      <c r="HMP360" s="1461"/>
      <c r="HMQ360" s="1461"/>
      <c r="HMR360" s="1461"/>
      <c r="HMS360" s="1461"/>
      <c r="HMT360" s="1461"/>
      <c r="HMU360" s="1461"/>
      <c r="HMV360" s="1461"/>
      <c r="HMW360" s="1461"/>
      <c r="HMX360" s="1461"/>
      <c r="HMY360" s="1461"/>
      <c r="HMZ360" s="1461"/>
      <c r="HNA360" s="1461"/>
      <c r="HNB360" s="1461"/>
      <c r="HNC360" s="1461"/>
      <c r="HND360" s="1461"/>
      <c r="HNE360" s="1461"/>
      <c r="HNF360" s="1461"/>
      <c r="HNG360" s="1461"/>
      <c r="HNH360" s="1461"/>
      <c r="HNI360" s="1461"/>
      <c r="HNJ360" s="1461"/>
      <c r="HNK360" s="1461"/>
      <c r="HNL360" s="1461"/>
      <c r="HNM360" s="1461"/>
      <c r="HNN360" s="1461"/>
      <c r="HNO360" s="1461"/>
      <c r="HNP360" s="1461"/>
      <c r="HNQ360" s="1461"/>
      <c r="HNR360" s="1461"/>
      <c r="HNS360" s="1461"/>
      <c r="HNT360" s="1461"/>
      <c r="HNU360" s="1461"/>
      <c r="HNV360" s="1461"/>
      <c r="HNW360" s="1461"/>
      <c r="HNX360" s="1461"/>
      <c r="HNY360" s="1461"/>
      <c r="HNZ360" s="1461"/>
      <c r="HOA360" s="1461"/>
      <c r="HOB360" s="1461"/>
      <c r="HOC360" s="1461"/>
      <c r="HOD360" s="1461"/>
      <c r="HOE360" s="1461"/>
      <c r="HOF360" s="1461"/>
      <c r="HOG360" s="1461"/>
      <c r="HOH360" s="1461"/>
      <c r="HOI360" s="1461"/>
      <c r="HOJ360" s="1461"/>
      <c r="HOK360" s="1461"/>
      <c r="HOL360" s="1461"/>
      <c r="HOM360" s="1461"/>
      <c r="HON360" s="1461"/>
      <c r="HOO360" s="1461"/>
      <c r="HOP360" s="1461"/>
      <c r="HOQ360" s="1461"/>
      <c r="HOR360" s="1461"/>
      <c r="HOS360" s="1461"/>
      <c r="HOT360" s="1461"/>
      <c r="HOU360" s="1461"/>
      <c r="HOV360" s="1461"/>
      <c r="HOW360" s="1461"/>
      <c r="HOX360" s="1461"/>
      <c r="HOY360" s="1461"/>
      <c r="HOZ360" s="1461"/>
      <c r="HPA360" s="1461"/>
      <c r="HPB360" s="1461"/>
      <c r="HPC360" s="1461"/>
      <c r="HPD360" s="1461"/>
      <c r="HPE360" s="1461"/>
      <c r="HPF360" s="1461"/>
      <c r="HPG360" s="1461"/>
      <c r="HPH360" s="1461"/>
      <c r="HPI360" s="1461"/>
      <c r="HPJ360" s="1461"/>
      <c r="HPK360" s="1461"/>
      <c r="HPL360" s="1461"/>
      <c r="HPM360" s="1461"/>
      <c r="HPN360" s="1461"/>
      <c r="HPO360" s="1461"/>
      <c r="HPP360" s="1461"/>
      <c r="HPQ360" s="1461"/>
      <c r="HPR360" s="1461"/>
      <c r="HPS360" s="1461"/>
      <c r="HPT360" s="1461"/>
      <c r="HPU360" s="1461"/>
      <c r="HPV360" s="1461"/>
      <c r="HPW360" s="1461"/>
      <c r="HPX360" s="1461"/>
      <c r="HPY360" s="1461"/>
      <c r="HPZ360" s="1461"/>
      <c r="HQA360" s="1461"/>
      <c r="HQB360" s="1461"/>
      <c r="HQC360" s="1461"/>
      <c r="HQD360" s="1461"/>
      <c r="HQE360" s="1461"/>
      <c r="HQF360" s="1461"/>
      <c r="HQG360" s="1461"/>
      <c r="HQH360" s="1461"/>
      <c r="HQI360" s="1461"/>
      <c r="HQJ360" s="1461"/>
      <c r="HQK360" s="1461"/>
      <c r="HQL360" s="1461"/>
      <c r="HQM360" s="1461"/>
      <c r="HQN360" s="1461"/>
      <c r="HQO360" s="1461"/>
      <c r="HQP360" s="1461"/>
      <c r="HQQ360" s="1461"/>
      <c r="HQR360" s="1461"/>
      <c r="HQS360" s="1461"/>
      <c r="HQT360" s="1461"/>
      <c r="HQU360" s="1461"/>
      <c r="HQV360" s="1461"/>
      <c r="HQW360" s="1461"/>
      <c r="HQX360" s="1461"/>
      <c r="HQY360" s="1461"/>
      <c r="HQZ360" s="1461"/>
      <c r="HRA360" s="1461"/>
      <c r="HRB360" s="1461"/>
      <c r="HRC360" s="1461"/>
      <c r="HRD360" s="1461"/>
      <c r="HRE360" s="1461"/>
      <c r="HRF360" s="1461"/>
      <c r="HRG360" s="1461"/>
      <c r="HRH360" s="1461"/>
      <c r="HRI360" s="1461"/>
      <c r="HRJ360" s="1461"/>
      <c r="HRK360" s="1461"/>
      <c r="HRL360" s="1461"/>
      <c r="HRM360" s="1461"/>
      <c r="HRN360" s="1461"/>
      <c r="HRO360" s="1461"/>
      <c r="HRP360" s="1461"/>
      <c r="HRQ360" s="1461"/>
      <c r="HRR360" s="1461"/>
      <c r="HRS360" s="1461"/>
      <c r="HRT360" s="1461"/>
      <c r="HRU360" s="1461"/>
      <c r="HRV360" s="1461"/>
      <c r="HRW360" s="1461"/>
      <c r="HRX360" s="1461"/>
      <c r="HRY360" s="1461"/>
      <c r="HRZ360" s="1461"/>
      <c r="HSA360" s="1461"/>
      <c r="HSB360" s="1461"/>
      <c r="HSC360" s="1461"/>
      <c r="HSD360" s="1461"/>
      <c r="HSE360" s="1461"/>
      <c r="HSF360" s="1461"/>
      <c r="HSG360" s="1461"/>
      <c r="HSH360" s="1461"/>
      <c r="HSI360" s="1461"/>
      <c r="HSJ360" s="1461"/>
      <c r="HSK360" s="1461"/>
      <c r="HSL360" s="1461"/>
      <c r="HSM360" s="1461"/>
      <c r="HSN360" s="1461"/>
      <c r="HSO360" s="1461"/>
      <c r="HSP360" s="1461"/>
      <c r="HSQ360" s="1461"/>
      <c r="HSR360" s="1461"/>
      <c r="HSS360" s="1461"/>
      <c r="HST360" s="1461"/>
      <c r="HSU360" s="1461"/>
      <c r="HSV360" s="1461"/>
      <c r="HSW360" s="1461"/>
      <c r="HSX360" s="1461"/>
      <c r="HSY360" s="1461"/>
      <c r="HSZ360" s="1461"/>
      <c r="HTA360" s="1461"/>
      <c r="HTB360" s="1461"/>
      <c r="HTC360" s="1461"/>
      <c r="HTD360" s="1461"/>
      <c r="HTE360" s="1461"/>
      <c r="HTF360" s="1461"/>
      <c r="HTG360" s="1461"/>
      <c r="HTH360" s="1461"/>
      <c r="HTI360" s="1461"/>
      <c r="HTJ360" s="1461"/>
      <c r="HTK360" s="1461"/>
      <c r="HTL360" s="1461"/>
      <c r="HTM360" s="1461"/>
      <c r="HTN360" s="1461"/>
      <c r="HTO360" s="1461"/>
      <c r="HTP360" s="1461"/>
      <c r="HTQ360" s="1461"/>
      <c r="HTR360" s="1461"/>
      <c r="HTS360" s="1461"/>
      <c r="HTT360" s="1461"/>
      <c r="HTU360" s="1461"/>
      <c r="HTV360" s="1461"/>
      <c r="HTW360" s="1461"/>
      <c r="HTX360" s="1461"/>
      <c r="HTY360" s="1461"/>
      <c r="HTZ360" s="1461"/>
      <c r="HUA360" s="1461"/>
      <c r="HUB360" s="1461"/>
      <c r="HUC360" s="1461"/>
      <c r="HUD360" s="1461"/>
      <c r="HUE360" s="1461"/>
      <c r="HUF360" s="1461"/>
      <c r="HUG360" s="1461"/>
      <c r="HUH360" s="1461"/>
      <c r="HUI360" s="1461"/>
      <c r="HUJ360" s="1461"/>
      <c r="HUK360" s="1461"/>
      <c r="HUL360" s="1461"/>
      <c r="HUM360" s="1461"/>
      <c r="HUN360" s="1461"/>
      <c r="HUO360" s="1461"/>
      <c r="HUP360" s="1461"/>
      <c r="HUQ360" s="1461"/>
      <c r="HUR360" s="1461"/>
      <c r="HUS360" s="1461"/>
      <c r="HUT360" s="1461"/>
      <c r="HUU360" s="1461"/>
      <c r="HUV360" s="1461"/>
      <c r="HUW360" s="1461"/>
      <c r="HUX360" s="1461"/>
      <c r="HUY360" s="1461"/>
      <c r="HUZ360" s="1461"/>
      <c r="HVA360" s="1461"/>
      <c r="HVB360" s="1461"/>
      <c r="HVC360" s="1461"/>
      <c r="HVD360" s="1461"/>
      <c r="HVE360" s="1461"/>
      <c r="HVF360" s="1461"/>
      <c r="HVG360" s="1461"/>
      <c r="HVH360" s="1461"/>
      <c r="HVI360" s="1461"/>
      <c r="HVJ360" s="1461"/>
      <c r="HVK360" s="1461"/>
      <c r="HVL360" s="1461"/>
      <c r="HVM360" s="1461"/>
      <c r="HVN360" s="1461"/>
      <c r="HVO360" s="1461"/>
      <c r="HVP360" s="1461"/>
      <c r="HVQ360" s="1461"/>
      <c r="HVR360" s="1461"/>
      <c r="HVS360" s="1461"/>
      <c r="HVT360" s="1461"/>
      <c r="HVU360" s="1461"/>
      <c r="HVV360" s="1461"/>
      <c r="HVW360" s="1461"/>
      <c r="HVX360" s="1461"/>
      <c r="HVY360" s="1461"/>
      <c r="HVZ360" s="1461"/>
      <c r="HWA360" s="1461"/>
      <c r="HWB360" s="1461"/>
      <c r="HWC360" s="1461"/>
      <c r="HWD360" s="1461"/>
      <c r="HWE360" s="1461"/>
      <c r="HWF360" s="1461"/>
      <c r="HWG360" s="1461"/>
      <c r="HWH360" s="1461"/>
      <c r="HWI360" s="1461"/>
      <c r="HWJ360" s="1461"/>
      <c r="HWK360" s="1461"/>
      <c r="HWL360" s="1461"/>
      <c r="HWM360" s="1461"/>
      <c r="HWN360" s="1461"/>
      <c r="HWO360" s="1461"/>
      <c r="HWP360" s="1461"/>
      <c r="HWQ360" s="1461"/>
      <c r="HWR360" s="1461"/>
      <c r="HWS360" s="1461"/>
      <c r="HWT360" s="1461"/>
      <c r="HWU360" s="1461"/>
      <c r="HWV360" s="1461"/>
      <c r="HWW360" s="1461"/>
      <c r="HWX360" s="1461"/>
      <c r="HWY360" s="1461"/>
      <c r="HWZ360" s="1461"/>
      <c r="HXA360" s="1461"/>
      <c r="HXB360" s="1461"/>
      <c r="HXC360" s="1461"/>
      <c r="HXD360" s="1461"/>
      <c r="HXE360" s="1461"/>
      <c r="HXF360" s="1461"/>
      <c r="HXG360" s="1461"/>
      <c r="HXH360" s="1461"/>
      <c r="HXI360" s="1461"/>
      <c r="HXJ360" s="1461"/>
      <c r="HXK360" s="1461"/>
      <c r="HXL360" s="1461"/>
      <c r="HXM360" s="1461"/>
      <c r="HXN360" s="1461"/>
      <c r="HXO360" s="1461"/>
      <c r="HXP360" s="1461"/>
      <c r="HXQ360" s="1461"/>
      <c r="HXR360" s="1461"/>
      <c r="HXS360" s="1461"/>
      <c r="HXT360" s="1461"/>
      <c r="HXU360" s="1461"/>
      <c r="HXV360" s="1461"/>
      <c r="HXW360" s="1461"/>
      <c r="HXX360" s="1461"/>
      <c r="HXY360" s="1461"/>
      <c r="HXZ360" s="1461"/>
      <c r="HYA360" s="1461"/>
      <c r="HYB360" s="1461"/>
      <c r="HYC360" s="1461"/>
      <c r="HYD360" s="1461"/>
      <c r="HYE360" s="1461"/>
      <c r="HYF360" s="1461"/>
      <c r="HYG360" s="1461"/>
      <c r="HYH360" s="1461"/>
      <c r="HYI360" s="1461"/>
      <c r="HYJ360" s="1461"/>
      <c r="HYK360" s="1461"/>
      <c r="HYL360" s="1461"/>
      <c r="HYM360" s="1461"/>
      <c r="HYN360" s="1461"/>
      <c r="HYO360" s="1461"/>
      <c r="HYP360" s="1461"/>
      <c r="HYQ360" s="1461"/>
      <c r="HYR360" s="1461"/>
      <c r="HYS360" s="1461"/>
      <c r="HYT360" s="1461"/>
      <c r="HYU360" s="1461"/>
      <c r="HYV360" s="1461"/>
      <c r="HYW360" s="1461"/>
      <c r="HYX360" s="1461"/>
      <c r="HYY360" s="1461"/>
      <c r="HYZ360" s="1461"/>
      <c r="HZA360" s="1461"/>
      <c r="HZB360" s="1461"/>
      <c r="HZC360" s="1461"/>
      <c r="HZD360" s="1461"/>
      <c r="HZE360" s="1461"/>
      <c r="HZF360" s="1461"/>
      <c r="HZG360" s="1461"/>
      <c r="HZH360" s="1461"/>
      <c r="HZI360" s="1461"/>
      <c r="HZJ360" s="1461"/>
      <c r="HZK360" s="1461"/>
      <c r="HZL360" s="1461"/>
      <c r="HZM360" s="1461"/>
      <c r="HZN360" s="1461"/>
      <c r="HZO360" s="1461"/>
      <c r="HZP360" s="1461"/>
      <c r="HZQ360" s="1461"/>
      <c r="HZR360" s="1461"/>
      <c r="HZS360" s="1461"/>
      <c r="HZT360" s="1461"/>
      <c r="HZU360" s="1461"/>
      <c r="HZV360" s="1461"/>
      <c r="HZW360" s="1461"/>
      <c r="HZX360" s="1461"/>
      <c r="HZY360" s="1461"/>
      <c r="HZZ360" s="1461"/>
      <c r="IAA360" s="1461"/>
      <c r="IAB360" s="1461"/>
      <c r="IAC360" s="1461"/>
      <c r="IAD360" s="1461"/>
      <c r="IAE360" s="1461"/>
      <c r="IAF360" s="1461"/>
      <c r="IAG360" s="1461"/>
      <c r="IAH360" s="1461"/>
      <c r="IAI360" s="1461"/>
      <c r="IAJ360" s="1461"/>
      <c r="IAK360" s="1461"/>
      <c r="IAL360" s="1461"/>
      <c r="IAM360" s="1461"/>
      <c r="IAN360" s="1461"/>
      <c r="IAO360" s="1461"/>
      <c r="IAP360" s="1461"/>
      <c r="IAQ360" s="1461"/>
      <c r="IAR360" s="1461"/>
      <c r="IAS360" s="1461"/>
      <c r="IAT360" s="1461"/>
      <c r="IAU360" s="1461"/>
      <c r="IAV360" s="1461"/>
      <c r="IAW360" s="1461"/>
      <c r="IAX360" s="1461"/>
      <c r="IAY360" s="1461"/>
      <c r="IAZ360" s="1461"/>
      <c r="IBA360" s="1461"/>
      <c r="IBB360" s="1461"/>
      <c r="IBC360" s="1461"/>
      <c r="IBD360" s="1461"/>
      <c r="IBE360" s="1461"/>
      <c r="IBF360" s="1461"/>
      <c r="IBG360" s="1461"/>
      <c r="IBH360" s="1461"/>
      <c r="IBI360" s="1461"/>
      <c r="IBJ360" s="1461"/>
      <c r="IBK360" s="1461"/>
      <c r="IBL360" s="1461"/>
      <c r="IBM360" s="1461"/>
      <c r="IBN360" s="1461"/>
      <c r="IBO360" s="1461"/>
      <c r="IBP360" s="1461"/>
      <c r="IBQ360" s="1461"/>
      <c r="IBR360" s="1461"/>
      <c r="IBS360" s="1461"/>
      <c r="IBT360" s="1461"/>
      <c r="IBU360" s="1461"/>
      <c r="IBV360" s="1461"/>
      <c r="IBW360" s="1461"/>
      <c r="IBX360" s="1461"/>
      <c r="IBY360" s="1461"/>
      <c r="IBZ360" s="1461"/>
      <c r="ICA360" s="1461"/>
      <c r="ICB360" s="1461"/>
      <c r="ICC360" s="1461"/>
      <c r="ICD360" s="1461"/>
      <c r="ICE360" s="1461"/>
      <c r="ICF360" s="1461"/>
      <c r="ICG360" s="1461"/>
      <c r="ICH360" s="1461"/>
      <c r="ICI360" s="1461"/>
      <c r="ICJ360" s="1461"/>
      <c r="ICK360" s="1461"/>
      <c r="ICL360" s="1461"/>
      <c r="ICM360" s="1461"/>
      <c r="ICN360" s="1461"/>
      <c r="ICO360" s="1461"/>
      <c r="ICP360" s="1461"/>
      <c r="ICQ360" s="1461"/>
      <c r="ICR360" s="1461"/>
      <c r="ICS360" s="1461"/>
      <c r="ICT360" s="1461"/>
      <c r="ICU360" s="1461"/>
      <c r="ICV360" s="1461"/>
      <c r="ICW360" s="1461"/>
      <c r="ICX360" s="1461"/>
      <c r="ICY360" s="1461"/>
      <c r="ICZ360" s="1461"/>
      <c r="IDA360" s="1461"/>
      <c r="IDB360" s="1461"/>
      <c r="IDC360" s="1461"/>
      <c r="IDD360" s="1461"/>
      <c r="IDE360" s="1461"/>
      <c r="IDF360" s="1461"/>
      <c r="IDG360" s="1461"/>
      <c r="IDH360" s="1461"/>
      <c r="IDI360" s="1461"/>
      <c r="IDJ360" s="1461"/>
      <c r="IDK360" s="1461"/>
      <c r="IDL360" s="1461"/>
      <c r="IDM360" s="1461"/>
      <c r="IDN360" s="1461"/>
      <c r="IDO360" s="1461"/>
      <c r="IDP360" s="1461"/>
      <c r="IDQ360" s="1461"/>
      <c r="IDR360" s="1461"/>
      <c r="IDS360" s="1461"/>
      <c r="IDT360" s="1461"/>
      <c r="IDU360" s="1461"/>
      <c r="IDV360" s="1461"/>
      <c r="IDW360" s="1461"/>
      <c r="IDX360" s="1461"/>
      <c r="IDY360" s="1461"/>
      <c r="IDZ360" s="1461"/>
      <c r="IEA360" s="1461"/>
      <c r="IEB360" s="1461"/>
      <c r="IEC360" s="1461"/>
      <c r="IED360" s="1461"/>
      <c r="IEE360" s="1461"/>
      <c r="IEF360" s="1461"/>
      <c r="IEG360" s="1461"/>
      <c r="IEH360" s="1461"/>
      <c r="IEI360" s="1461"/>
      <c r="IEJ360" s="1461"/>
      <c r="IEK360" s="1461"/>
      <c r="IEL360" s="1461"/>
      <c r="IEM360" s="1461"/>
      <c r="IEN360" s="1461"/>
      <c r="IEO360" s="1461"/>
      <c r="IEP360" s="1461"/>
      <c r="IEQ360" s="1461"/>
      <c r="IER360" s="1461"/>
      <c r="IES360" s="1461"/>
      <c r="IET360" s="1461"/>
      <c r="IEU360" s="1461"/>
      <c r="IEV360" s="1461"/>
      <c r="IEW360" s="1461"/>
      <c r="IEX360" s="1461"/>
      <c r="IEY360" s="1461"/>
      <c r="IEZ360" s="1461"/>
      <c r="IFA360" s="1461"/>
      <c r="IFB360" s="1461"/>
      <c r="IFC360" s="1461"/>
      <c r="IFD360" s="1461"/>
      <c r="IFE360" s="1461"/>
      <c r="IFF360" s="1461"/>
      <c r="IFG360" s="1461"/>
      <c r="IFH360" s="1461"/>
      <c r="IFI360" s="1461"/>
      <c r="IFJ360" s="1461"/>
      <c r="IFK360" s="1461"/>
      <c r="IFL360" s="1461"/>
      <c r="IFM360" s="1461"/>
      <c r="IFN360" s="1461"/>
      <c r="IFO360" s="1461"/>
      <c r="IFP360" s="1461"/>
      <c r="IFQ360" s="1461"/>
      <c r="IFR360" s="1461"/>
      <c r="IFS360" s="1461"/>
      <c r="IFT360" s="1461"/>
      <c r="IFU360" s="1461"/>
      <c r="IFV360" s="1461"/>
      <c r="IFW360" s="1461"/>
      <c r="IFX360" s="1461"/>
      <c r="IFY360" s="1461"/>
      <c r="IFZ360" s="1461"/>
      <c r="IGA360" s="1461"/>
      <c r="IGB360" s="1461"/>
      <c r="IGC360" s="1461"/>
      <c r="IGD360" s="1461"/>
      <c r="IGE360" s="1461"/>
      <c r="IGF360" s="1461"/>
      <c r="IGG360" s="1461"/>
      <c r="IGH360" s="1461"/>
      <c r="IGI360" s="1461"/>
      <c r="IGJ360" s="1461"/>
      <c r="IGK360" s="1461"/>
      <c r="IGL360" s="1461"/>
      <c r="IGM360" s="1461"/>
      <c r="IGN360" s="1461"/>
      <c r="IGO360" s="1461"/>
      <c r="IGP360" s="1461"/>
      <c r="IGQ360" s="1461"/>
      <c r="IGR360" s="1461"/>
      <c r="IGS360" s="1461"/>
      <c r="IGT360" s="1461"/>
      <c r="IGU360" s="1461"/>
      <c r="IGV360" s="1461"/>
      <c r="IGW360" s="1461"/>
      <c r="IGX360" s="1461"/>
      <c r="IGY360" s="1461"/>
      <c r="IGZ360" s="1461"/>
      <c r="IHA360" s="1461"/>
      <c r="IHB360" s="1461"/>
      <c r="IHC360" s="1461"/>
      <c r="IHD360" s="1461"/>
      <c r="IHE360" s="1461"/>
      <c r="IHF360" s="1461"/>
      <c r="IHG360" s="1461"/>
      <c r="IHH360" s="1461"/>
      <c r="IHI360" s="1461"/>
      <c r="IHJ360" s="1461"/>
      <c r="IHK360" s="1461"/>
      <c r="IHL360" s="1461"/>
      <c r="IHM360" s="1461"/>
      <c r="IHN360" s="1461"/>
      <c r="IHO360" s="1461"/>
      <c r="IHP360" s="1461"/>
      <c r="IHQ360" s="1461"/>
      <c r="IHR360" s="1461"/>
      <c r="IHS360" s="1461"/>
      <c r="IHT360" s="1461"/>
      <c r="IHU360" s="1461"/>
      <c r="IHV360" s="1461"/>
      <c r="IHW360" s="1461"/>
      <c r="IHX360" s="1461"/>
      <c r="IHY360" s="1461"/>
      <c r="IHZ360" s="1461"/>
      <c r="IIA360" s="1461"/>
      <c r="IIB360" s="1461"/>
      <c r="IIC360" s="1461"/>
      <c r="IID360" s="1461"/>
      <c r="IIE360" s="1461"/>
      <c r="IIF360" s="1461"/>
      <c r="IIG360" s="1461"/>
      <c r="IIH360" s="1461"/>
      <c r="III360" s="1461"/>
      <c r="IIJ360" s="1461"/>
      <c r="IIK360" s="1461"/>
      <c r="IIL360" s="1461"/>
      <c r="IIM360" s="1461"/>
      <c r="IIN360" s="1461"/>
      <c r="IIO360" s="1461"/>
      <c r="IIP360" s="1461"/>
      <c r="IIQ360" s="1461"/>
      <c r="IIR360" s="1461"/>
      <c r="IIS360" s="1461"/>
      <c r="IIT360" s="1461"/>
      <c r="IIU360" s="1461"/>
      <c r="IIV360" s="1461"/>
      <c r="IIW360" s="1461"/>
      <c r="IIX360" s="1461"/>
      <c r="IIY360" s="1461"/>
      <c r="IIZ360" s="1461"/>
      <c r="IJA360" s="1461"/>
      <c r="IJB360" s="1461"/>
      <c r="IJC360" s="1461"/>
      <c r="IJD360" s="1461"/>
      <c r="IJE360" s="1461"/>
      <c r="IJF360" s="1461"/>
      <c r="IJG360" s="1461"/>
      <c r="IJH360" s="1461"/>
      <c r="IJI360" s="1461"/>
      <c r="IJJ360" s="1461"/>
      <c r="IJK360" s="1461"/>
      <c r="IJL360" s="1461"/>
      <c r="IJM360" s="1461"/>
      <c r="IJN360" s="1461"/>
      <c r="IJO360" s="1461"/>
      <c r="IJP360" s="1461"/>
      <c r="IJQ360" s="1461"/>
      <c r="IJR360" s="1461"/>
      <c r="IJS360" s="1461"/>
      <c r="IJT360" s="1461"/>
      <c r="IJU360" s="1461"/>
      <c r="IJV360" s="1461"/>
      <c r="IJW360" s="1461"/>
      <c r="IJX360" s="1461"/>
      <c r="IJY360" s="1461"/>
      <c r="IJZ360" s="1461"/>
      <c r="IKA360" s="1461"/>
      <c r="IKB360" s="1461"/>
      <c r="IKC360" s="1461"/>
      <c r="IKD360" s="1461"/>
      <c r="IKE360" s="1461"/>
      <c r="IKF360" s="1461"/>
      <c r="IKG360" s="1461"/>
      <c r="IKH360" s="1461"/>
      <c r="IKI360" s="1461"/>
      <c r="IKJ360" s="1461"/>
      <c r="IKK360" s="1461"/>
      <c r="IKL360" s="1461"/>
      <c r="IKM360" s="1461"/>
      <c r="IKN360" s="1461"/>
      <c r="IKO360" s="1461"/>
      <c r="IKP360" s="1461"/>
      <c r="IKQ360" s="1461"/>
      <c r="IKR360" s="1461"/>
      <c r="IKS360" s="1461"/>
      <c r="IKT360" s="1461"/>
      <c r="IKU360" s="1461"/>
      <c r="IKV360" s="1461"/>
      <c r="IKW360" s="1461"/>
      <c r="IKX360" s="1461"/>
      <c r="IKY360" s="1461"/>
      <c r="IKZ360" s="1461"/>
      <c r="ILA360" s="1461"/>
      <c r="ILB360" s="1461"/>
      <c r="ILC360" s="1461"/>
      <c r="ILD360" s="1461"/>
      <c r="ILE360" s="1461"/>
      <c r="ILF360" s="1461"/>
      <c r="ILG360" s="1461"/>
      <c r="ILH360" s="1461"/>
      <c r="ILI360" s="1461"/>
      <c r="ILJ360" s="1461"/>
      <c r="ILK360" s="1461"/>
      <c r="ILL360" s="1461"/>
      <c r="ILM360" s="1461"/>
      <c r="ILN360" s="1461"/>
      <c r="ILO360" s="1461"/>
      <c r="ILP360" s="1461"/>
      <c r="ILQ360" s="1461"/>
      <c r="ILR360" s="1461"/>
      <c r="ILS360" s="1461"/>
      <c r="ILT360" s="1461"/>
      <c r="ILU360" s="1461"/>
      <c r="ILV360" s="1461"/>
      <c r="ILW360" s="1461"/>
      <c r="ILX360" s="1461"/>
      <c r="ILY360" s="1461"/>
      <c r="ILZ360" s="1461"/>
      <c r="IMA360" s="1461"/>
      <c r="IMB360" s="1461"/>
      <c r="IMC360" s="1461"/>
      <c r="IMD360" s="1461"/>
      <c r="IME360" s="1461"/>
      <c r="IMF360" s="1461"/>
      <c r="IMG360" s="1461"/>
      <c r="IMH360" s="1461"/>
      <c r="IMI360" s="1461"/>
      <c r="IMJ360" s="1461"/>
      <c r="IMK360" s="1461"/>
      <c r="IML360" s="1461"/>
      <c r="IMM360" s="1461"/>
      <c r="IMN360" s="1461"/>
      <c r="IMO360" s="1461"/>
      <c r="IMP360" s="1461"/>
      <c r="IMQ360" s="1461"/>
      <c r="IMR360" s="1461"/>
      <c r="IMS360" s="1461"/>
      <c r="IMT360" s="1461"/>
      <c r="IMU360" s="1461"/>
      <c r="IMV360" s="1461"/>
      <c r="IMW360" s="1461"/>
      <c r="IMX360" s="1461"/>
      <c r="IMY360" s="1461"/>
      <c r="IMZ360" s="1461"/>
      <c r="INA360" s="1461"/>
      <c r="INB360" s="1461"/>
      <c r="INC360" s="1461"/>
      <c r="IND360" s="1461"/>
      <c r="INE360" s="1461"/>
      <c r="INF360" s="1461"/>
      <c r="ING360" s="1461"/>
      <c r="INH360" s="1461"/>
      <c r="INI360" s="1461"/>
      <c r="INJ360" s="1461"/>
      <c r="INK360" s="1461"/>
      <c r="INL360" s="1461"/>
      <c r="INM360" s="1461"/>
      <c r="INN360" s="1461"/>
      <c r="INO360" s="1461"/>
      <c r="INP360" s="1461"/>
      <c r="INQ360" s="1461"/>
      <c r="INR360" s="1461"/>
      <c r="INS360" s="1461"/>
      <c r="INT360" s="1461"/>
      <c r="INU360" s="1461"/>
      <c r="INV360" s="1461"/>
      <c r="INW360" s="1461"/>
      <c r="INX360" s="1461"/>
      <c r="INY360" s="1461"/>
      <c r="INZ360" s="1461"/>
      <c r="IOA360" s="1461"/>
      <c r="IOB360" s="1461"/>
      <c r="IOC360" s="1461"/>
      <c r="IOD360" s="1461"/>
      <c r="IOE360" s="1461"/>
      <c r="IOF360" s="1461"/>
      <c r="IOG360" s="1461"/>
      <c r="IOH360" s="1461"/>
      <c r="IOI360" s="1461"/>
      <c r="IOJ360" s="1461"/>
      <c r="IOK360" s="1461"/>
      <c r="IOL360" s="1461"/>
      <c r="IOM360" s="1461"/>
      <c r="ION360" s="1461"/>
      <c r="IOO360" s="1461"/>
      <c r="IOP360" s="1461"/>
      <c r="IOQ360" s="1461"/>
      <c r="IOR360" s="1461"/>
      <c r="IOS360" s="1461"/>
      <c r="IOT360" s="1461"/>
      <c r="IOU360" s="1461"/>
      <c r="IOV360" s="1461"/>
      <c r="IOW360" s="1461"/>
      <c r="IOX360" s="1461"/>
      <c r="IOY360" s="1461"/>
      <c r="IOZ360" s="1461"/>
      <c r="IPA360" s="1461"/>
      <c r="IPB360" s="1461"/>
      <c r="IPC360" s="1461"/>
      <c r="IPD360" s="1461"/>
      <c r="IPE360" s="1461"/>
      <c r="IPF360" s="1461"/>
      <c r="IPG360" s="1461"/>
      <c r="IPH360" s="1461"/>
      <c r="IPI360" s="1461"/>
      <c r="IPJ360" s="1461"/>
      <c r="IPK360" s="1461"/>
      <c r="IPL360" s="1461"/>
      <c r="IPM360" s="1461"/>
      <c r="IPN360" s="1461"/>
      <c r="IPO360" s="1461"/>
      <c r="IPP360" s="1461"/>
      <c r="IPQ360" s="1461"/>
      <c r="IPR360" s="1461"/>
      <c r="IPS360" s="1461"/>
      <c r="IPT360" s="1461"/>
      <c r="IPU360" s="1461"/>
      <c r="IPV360" s="1461"/>
      <c r="IPW360" s="1461"/>
      <c r="IPX360" s="1461"/>
      <c r="IPY360" s="1461"/>
      <c r="IPZ360" s="1461"/>
      <c r="IQA360" s="1461"/>
      <c r="IQB360" s="1461"/>
      <c r="IQC360" s="1461"/>
      <c r="IQD360" s="1461"/>
      <c r="IQE360" s="1461"/>
      <c r="IQF360" s="1461"/>
      <c r="IQG360" s="1461"/>
      <c r="IQH360" s="1461"/>
      <c r="IQI360" s="1461"/>
      <c r="IQJ360" s="1461"/>
      <c r="IQK360" s="1461"/>
      <c r="IQL360" s="1461"/>
      <c r="IQM360" s="1461"/>
      <c r="IQN360" s="1461"/>
      <c r="IQO360" s="1461"/>
      <c r="IQP360" s="1461"/>
      <c r="IQQ360" s="1461"/>
      <c r="IQR360" s="1461"/>
      <c r="IQS360" s="1461"/>
      <c r="IQT360" s="1461"/>
      <c r="IQU360" s="1461"/>
      <c r="IQV360" s="1461"/>
      <c r="IQW360" s="1461"/>
      <c r="IQX360" s="1461"/>
      <c r="IQY360" s="1461"/>
      <c r="IQZ360" s="1461"/>
      <c r="IRA360" s="1461"/>
      <c r="IRB360" s="1461"/>
      <c r="IRC360" s="1461"/>
      <c r="IRD360" s="1461"/>
      <c r="IRE360" s="1461"/>
      <c r="IRF360" s="1461"/>
      <c r="IRG360" s="1461"/>
      <c r="IRH360" s="1461"/>
      <c r="IRI360" s="1461"/>
      <c r="IRJ360" s="1461"/>
      <c r="IRK360" s="1461"/>
      <c r="IRL360" s="1461"/>
      <c r="IRM360" s="1461"/>
      <c r="IRN360" s="1461"/>
      <c r="IRO360" s="1461"/>
      <c r="IRP360" s="1461"/>
      <c r="IRQ360" s="1461"/>
      <c r="IRR360" s="1461"/>
      <c r="IRS360" s="1461"/>
      <c r="IRT360" s="1461"/>
      <c r="IRU360" s="1461"/>
      <c r="IRV360" s="1461"/>
      <c r="IRW360" s="1461"/>
      <c r="IRX360" s="1461"/>
      <c r="IRY360" s="1461"/>
      <c r="IRZ360" s="1461"/>
      <c r="ISA360" s="1461"/>
      <c r="ISB360" s="1461"/>
      <c r="ISC360" s="1461"/>
      <c r="ISD360" s="1461"/>
      <c r="ISE360" s="1461"/>
      <c r="ISF360" s="1461"/>
      <c r="ISG360" s="1461"/>
      <c r="ISH360" s="1461"/>
      <c r="ISI360" s="1461"/>
      <c r="ISJ360" s="1461"/>
      <c r="ISK360" s="1461"/>
      <c r="ISL360" s="1461"/>
      <c r="ISM360" s="1461"/>
      <c r="ISN360" s="1461"/>
      <c r="ISO360" s="1461"/>
      <c r="ISP360" s="1461"/>
      <c r="ISQ360" s="1461"/>
      <c r="ISR360" s="1461"/>
      <c r="ISS360" s="1461"/>
      <c r="IST360" s="1461"/>
      <c r="ISU360" s="1461"/>
      <c r="ISV360" s="1461"/>
      <c r="ISW360" s="1461"/>
      <c r="ISX360" s="1461"/>
      <c r="ISY360" s="1461"/>
      <c r="ISZ360" s="1461"/>
      <c r="ITA360" s="1461"/>
      <c r="ITB360" s="1461"/>
      <c r="ITC360" s="1461"/>
      <c r="ITD360" s="1461"/>
      <c r="ITE360" s="1461"/>
      <c r="ITF360" s="1461"/>
      <c r="ITG360" s="1461"/>
      <c r="ITH360" s="1461"/>
      <c r="ITI360" s="1461"/>
      <c r="ITJ360" s="1461"/>
      <c r="ITK360" s="1461"/>
      <c r="ITL360" s="1461"/>
      <c r="ITM360" s="1461"/>
      <c r="ITN360" s="1461"/>
      <c r="ITO360" s="1461"/>
      <c r="ITP360" s="1461"/>
      <c r="ITQ360" s="1461"/>
      <c r="ITR360" s="1461"/>
      <c r="ITS360" s="1461"/>
      <c r="ITT360" s="1461"/>
      <c r="ITU360" s="1461"/>
      <c r="ITV360" s="1461"/>
      <c r="ITW360" s="1461"/>
      <c r="ITX360" s="1461"/>
      <c r="ITY360" s="1461"/>
      <c r="ITZ360" s="1461"/>
      <c r="IUA360" s="1461"/>
      <c r="IUB360" s="1461"/>
      <c r="IUC360" s="1461"/>
      <c r="IUD360" s="1461"/>
      <c r="IUE360" s="1461"/>
      <c r="IUF360" s="1461"/>
      <c r="IUG360" s="1461"/>
      <c r="IUH360" s="1461"/>
      <c r="IUI360" s="1461"/>
      <c r="IUJ360" s="1461"/>
      <c r="IUK360" s="1461"/>
      <c r="IUL360" s="1461"/>
      <c r="IUM360" s="1461"/>
      <c r="IUN360" s="1461"/>
      <c r="IUO360" s="1461"/>
      <c r="IUP360" s="1461"/>
      <c r="IUQ360" s="1461"/>
      <c r="IUR360" s="1461"/>
      <c r="IUS360" s="1461"/>
      <c r="IUT360" s="1461"/>
      <c r="IUU360" s="1461"/>
      <c r="IUV360" s="1461"/>
      <c r="IUW360" s="1461"/>
      <c r="IUX360" s="1461"/>
      <c r="IUY360" s="1461"/>
      <c r="IUZ360" s="1461"/>
      <c r="IVA360" s="1461"/>
      <c r="IVB360" s="1461"/>
      <c r="IVC360" s="1461"/>
      <c r="IVD360" s="1461"/>
      <c r="IVE360" s="1461"/>
      <c r="IVF360" s="1461"/>
      <c r="IVG360" s="1461"/>
      <c r="IVH360" s="1461"/>
      <c r="IVI360" s="1461"/>
      <c r="IVJ360" s="1461"/>
      <c r="IVK360" s="1461"/>
      <c r="IVL360" s="1461"/>
      <c r="IVM360" s="1461"/>
      <c r="IVN360" s="1461"/>
      <c r="IVO360" s="1461"/>
      <c r="IVP360" s="1461"/>
      <c r="IVQ360" s="1461"/>
      <c r="IVR360" s="1461"/>
      <c r="IVS360" s="1461"/>
      <c r="IVT360" s="1461"/>
      <c r="IVU360" s="1461"/>
      <c r="IVV360" s="1461"/>
      <c r="IVW360" s="1461"/>
      <c r="IVX360" s="1461"/>
      <c r="IVY360" s="1461"/>
      <c r="IVZ360" s="1461"/>
      <c r="IWA360" s="1461"/>
      <c r="IWB360" s="1461"/>
      <c r="IWC360" s="1461"/>
      <c r="IWD360" s="1461"/>
      <c r="IWE360" s="1461"/>
      <c r="IWF360" s="1461"/>
      <c r="IWG360" s="1461"/>
      <c r="IWH360" s="1461"/>
      <c r="IWI360" s="1461"/>
      <c r="IWJ360" s="1461"/>
      <c r="IWK360" s="1461"/>
      <c r="IWL360" s="1461"/>
      <c r="IWM360" s="1461"/>
      <c r="IWN360" s="1461"/>
      <c r="IWO360" s="1461"/>
      <c r="IWP360" s="1461"/>
      <c r="IWQ360" s="1461"/>
      <c r="IWR360" s="1461"/>
      <c r="IWS360" s="1461"/>
      <c r="IWT360" s="1461"/>
      <c r="IWU360" s="1461"/>
      <c r="IWV360" s="1461"/>
      <c r="IWW360" s="1461"/>
      <c r="IWX360" s="1461"/>
      <c r="IWY360" s="1461"/>
      <c r="IWZ360" s="1461"/>
      <c r="IXA360" s="1461"/>
      <c r="IXB360" s="1461"/>
      <c r="IXC360" s="1461"/>
      <c r="IXD360" s="1461"/>
      <c r="IXE360" s="1461"/>
      <c r="IXF360" s="1461"/>
      <c r="IXG360" s="1461"/>
      <c r="IXH360" s="1461"/>
      <c r="IXI360" s="1461"/>
      <c r="IXJ360" s="1461"/>
      <c r="IXK360" s="1461"/>
      <c r="IXL360" s="1461"/>
      <c r="IXM360" s="1461"/>
      <c r="IXN360" s="1461"/>
      <c r="IXO360" s="1461"/>
      <c r="IXP360" s="1461"/>
      <c r="IXQ360" s="1461"/>
      <c r="IXR360" s="1461"/>
      <c r="IXS360" s="1461"/>
      <c r="IXT360" s="1461"/>
      <c r="IXU360" s="1461"/>
      <c r="IXV360" s="1461"/>
      <c r="IXW360" s="1461"/>
      <c r="IXX360" s="1461"/>
      <c r="IXY360" s="1461"/>
      <c r="IXZ360" s="1461"/>
      <c r="IYA360" s="1461"/>
      <c r="IYB360" s="1461"/>
      <c r="IYC360" s="1461"/>
      <c r="IYD360" s="1461"/>
      <c r="IYE360" s="1461"/>
      <c r="IYF360" s="1461"/>
      <c r="IYG360" s="1461"/>
      <c r="IYH360" s="1461"/>
      <c r="IYI360" s="1461"/>
      <c r="IYJ360" s="1461"/>
      <c r="IYK360" s="1461"/>
      <c r="IYL360" s="1461"/>
      <c r="IYM360" s="1461"/>
      <c r="IYN360" s="1461"/>
      <c r="IYO360" s="1461"/>
      <c r="IYP360" s="1461"/>
      <c r="IYQ360" s="1461"/>
      <c r="IYR360" s="1461"/>
      <c r="IYS360" s="1461"/>
      <c r="IYT360" s="1461"/>
      <c r="IYU360" s="1461"/>
      <c r="IYV360" s="1461"/>
      <c r="IYW360" s="1461"/>
      <c r="IYX360" s="1461"/>
      <c r="IYY360" s="1461"/>
      <c r="IYZ360" s="1461"/>
      <c r="IZA360" s="1461"/>
      <c r="IZB360" s="1461"/>
      <c r="IZC360" s="1461"/>
      <c r="IZD360" s="1461"/>
      <c r="IZE360" s="1461"/>
      <c r="IZF360" s="1461"/>
      <c r="IZG360" s="1461"/>
      <c r="IZH360" s="1461"/>
      <c r="IZI360" s="1461"/>
      <c r="IZJ360" s="1461"/>
      <c r="IZK360" s="1461"/>
      <c r="IZL360" s="1461"/>
      <c r="IZM360" s="1461"/>
      <c r="IZN360" s="1461"/>
      <c r="IZO360" s="1461"/>
      <c r="IZP360" s="1461"/>
      <c r="IZQ360" s="1461"/>
      <c r="IZR360" s="1461"/>
      <c r="IZS360" s="1461"/>
      <c r="IZT360" s="1461"/>
      <c r="IZU360" s="1461"/>
      <c r="IZV360" s="1461"/>
      <c r="IZW360" s="1461"/>
      <c r="IZX360" s="1461"/>
      <c r="IZY360" s="1461"/>
      <c r="IZZ360" s="1461"/>
      <c r="JAA360" s="1461"/>
      <c r="JAB360" s="1461"/>
      <c r="JAC360" s="1461"/>
      <c r="JAD360" s="1461"/>
      <c r="JAE360" s="1461"/>
      <c r="JAF360" s="1461"/>
      <c r="JAG360" s="1461"/>
      <c r="JAH360" s="1461"/>
      <c r="JAI360" s="1461"/>
      <c r="JAJ360" s="1461"/>
      <c r="JAK360" s="1461"/>
      <c r="JAL360" s="1461"/>
      <c r="JAM360" s="1461"/>
      <c r="JAN360" s="1461"/>
      <c r="JAO360" s="1461"/>
      <c r="JAP360" s="1461"/>
      <c r="JAQ360" s="1461"/>
      <c r="JAR360" s="1461"/>
      <c r="JAS360" s="1461"/>
      <c r="JAT360" s="1461"/>
      <c r="JAU360" s="1461"/>
      <c r="JAV360" s="1461"/>
      <c r="JAW360" s="1461"/>
      <c r="JAX360" s="1461"/>
      <c r="JAY360" s="1461"/>
      <c r="JAZ360" s="1461"/>
      <c r="JBA360" s="1461"/>
      <c r="JBB360" s="1461"/>
      <c r="JBC360" s="1461"/>
      <c r="JBD360" s="1461"/>
      <c r="JBE360" s="1461"/>
      <c r="JBF360" s="1461"/>
      <c r="JBG360" s="1461"/>
      <c r="JBH360" s="1461"/>
      <c r="JBI360" s="1461"/>
      <c r="JBJ360" s="1461"/>
      <c r="JBK360" s="1461"/>
      <c r="JBL360" s="1461"/>
      <c r="JBM360" s="1461"/>
      <c r="JBN360" s="1461"/>
      <c r="JBO360" s="1461"/>
      <c r="JBP360" s="1461"/>
      <c r="JBQ360" s="1461"/>
      <c r="JBR360" s="1461"/>
      <c r="JBS360" s="1461"/>
      <c r="JBT360" s="1461"/>
      <c r="JBU360" s="1461"/>
      <c r="JBV360" s="1461"/>
      <c r="JBW360" s="1461"/>
      <c r="JBX360" s="1461"/>
      <c r="JBY360" s="1461"/>
      <c r="JBZ360" s="1461"/>
      <c r="JCA360" s="1461"/>
      <c r="JCB360" s="1461"/>
      <c r="JCC360" s="1461"/>
      <c r="JCD360" s="1461"/>
      <c r="JCE360" s="1461"/>
      <c r="JCF360" s="1461"/>
      <c r="JCG360" s="1461"/>
      <c r="JCH360" s="1461"/>
      <c r="JCI360" s="1461"/>
      <c r="JCJ360" s="1461"/>
      <c r="JCK360" s="1461"/>
      <c r="JCL360" s="1461"/>
      <c r="JCM360" s="1461"/>
      <c r="JCN360" s="1461"/>
      <c r="JCO360" s="1461"/>
      <c r="JCP360" s="1461"/>
      <c r="JCQ360" s="1461"/>
      <c r="JCR360" s="1461"/>
      <c r="JCS360" s="1461"/>
      <c r="JCT360" s="1461"/>
      <c r="JCU360" s="1461"/>
      <c r="JCV360" s="1461"/>
      <c r="JCW360" s="1461"/>
      <c r="JCX360" s="1461"/>
      <c r="JCY360" s="1461"/>
      <c r="JCZ360" s="1461"/>
      <c r="JDA360" s="1461"/>
      <c r="JDB360" s="1461"/>
      <c r="JDC360" s="1461"/>
      <c r="JDD360" s="1461"/>
      <c r="JDE360" s="1461"/>
      <c r="JDF360" s="1461"/>
      <c r="JDG360" s="1461"/>
      <c r="JDH360" s="1461"/>
      <c r="JDI360" s="1461"/>
      <c r="JDJ360" s="1461"/>
      <c r="JDK360" s="1461"/>
      <c r="JDL360" s="1461"/>
      <c r="JDM360" s="1461"/>
      <c r="JDN360" s="1461"/>
      <c r="JDO360" s="1461"/>
      <c r="JDP360" s="1461"/>
      <c r="JDQ360" s="1461"/>
      <c r="JDR360" s="1461"/>
      <c r="JDS360" s="1461"/>
      <c r="JDT360" s="1461"/>
      <c r="JDU360" s="1461"/>
      <c r="JDV360" s="1461"/>
      <c r="JDW360" s="1461"/>
      <c r="JDX360" s="1461"/>
      <c r="JDY360" s="1461"/>
      <c r="JDZ360" s="1461"/>
      <c r="JEA360" s="1461"/>
      <c r="JEB360" s="1461"/>
      <c r="JEC360" s="1461"/>
      <c r="JED360" s="1461"/>
      <c r="JEE360" s="1461"/>
      <c r="JEF360" s="1461"/>
      <c r="JEG360" s="1461"/>
      <c r="JEH360" s="1461"/>
      <c r="JEI360" s="1461"/>
      <c r="JEJ360" s="1461"/>
      <c r="JEK360" s="1461"/>
      <c r="JEL360" s="1461"/>
      <c r="JEM360" s="1461"/>
      <c r="JEN360" s="1461"/>
      <c r="JEO360" s="1461"/>
      <c r="JEP360" s="1461"/>
      <c r="JEQ360" s="1461"/>
      <c r="JER360" s="1461"/>
      <c r="JES360" s="1461"/>
      <c r="JET360" s="1461"/>
      <c r="JEU360" s="1461"/>
      <c r="JEV360" s="1461"/>
      <c r="JEW360" s="1461"/>
      <c r="JEX360" s="1461"/>
      <c r="JEY360" s="1461"/>
      <c r="JEZ360" s="1461"/>
      <c r="JFA360" s="1461"/>
      <c r="JFB360" s="1461"/>
      <c r="JFC360" s="1461"/>
      <c r="JFD360" s="1461"/>
      <c r="JFE360" s="1461"/>
      <c r="JFF360" s="1461"/>
      <c r="JFG360" s="1461"/>
      <c r="JFH360" s="1461"/>
      <c r="JFI360" s="1461"/>
      <c r="JFJ360" s="1461"/>
      <c r="JFK360" s="1461"/>
      <c r="JFL360" s="1461"/>
      <c r="JFM360" s="1461"/>
      <c r="JFN360" s="1461"/>
      <c r="JFO360" s="1461"/>
      <c r="JFP360" s="1461"/>
      <c r="JFQ360" s="1461"/>
      <c r="JFR360" s="1461"/>
      <c r="JFS360" s="1461"/>
      <c r="JFT360" s="1461"/>
      <c r="JFU360" s="1461"/>
      <c r="JFV360" s="1461"/>
      <c r="JFW360" s="1461"/>
      <c r="JFX360" s="1461"/>
      <c r="JFY360" s="1461"/>
      <c r="JFZ360" s="1461"/>
      <c r="JGA360" s="1461"/>
      <c r="JGB360" s="1461"/>
      <c r="JGC360" s="1461"/>
      <c r="JGD360" s="1461"/>
      <c r="JGE360" s="1461"/>
      <c r="JGF360" s="1461"/>
      <c r="JGG360" s="1461"/>
      <c r="JGH360" s="1461"/>
      <c r="JGI360" s="1461"/>
      <c r="JGJ360" s="1461"/>
      <c r="JGK360" s="1461"/>
      <c r="JGL360" s="1461"/>
      <c r="JGM360" s="1461"/>
      <c r="JGN360" s="1461"/>
      <c r="JGO360" s="1461"/>
      <c r="JGP360" s="1461"/>
      <c r="JGQ360" s="1461"/>
      <c r="JGR360" s="1461"/>
      <c r="JGS360" s="1461"/>
      <c r="JGT360" s="1461"/>
      <c r="JGU360" s="1461"/>
      <c r="JGV360" s="1461"/>
      <c r="JGW360" s="1461"/>
      <c r="JGX360" s="1461"/>
      <c r="JGY360" s="1461"/>
      <c r="JGZ360" s="1461"/>
      <c r="JHA360" s="1461"/>
      <c r="JHB360" s="1461"/>
      <c r="JHC360" s="1461"/>
      <c r="JHD360" s="1461"/>
      <c r="JHE360" s="1461"/>
      <c r="JHF360" s="1461"/>
      <c r="JHG360" s="1461"/>
      <c r="JHH360" s="1461"/>
      <c r="JHI360" s="1461"/>
      <c r="JHJ360" s="1461"/>
      <c r="JHK360" s="1461"/>
      <c r="JHL360" s="1461"/>
      <c r="JHM360" s="1461"/>
      <c r="JHN360" s="1461"/>
      <c r="JHO360" s="1461"/>
      <c r="JHP360" s="1461"/>
      <c r="JHQ360" s="1461"/>
      <c r="JHR360" s="1461"/>
      <c r="JHS360" s="1461"/>
      <c r="JHT360" s="1461"/>
      <c r="JHU360" s="1461"/>
      <c r="JHV360" s="1461"/>
      <c r="JHW360" s="1461"/>
      <c r="JHX360" s="1461"/>
      <c r="JHY360" s="1461"/>
      <c r="JHZ360" s="1461"/>
      <c r="JIA360" s="1461"/>
      <c r="JIB360" s="1461"/>
      <c r="JIC360" s="1461"/>
      <c r="JID360" s="1461"/>
      <c r="JIE360" s="1461"/>
      <c r="JIF360" s="1461"/>
      <c r="JIG360" s="1461"/>
      <c r="JIH360" s="1461"/>
      <c r="JII360" s="1461"/>
      <c r="JIJ360" s="1461"/>
      <c r="JIK360" s="1461"/>
      <c r="JIL360" s="1461"/>
      <c r="JIM360" s="1461"/>
      <c r="JIN360" s="1461"/>
      <c r="JIO360" s="1461"/>
      <c r="JIP360" s="1461"/>
      <c r="JIQ360" s="1461"/>
      <c r="JIR360" s="1461"/>
      <c r="JIS360" s="1461"/>
      <c r="JIT360" s="1461"/>
      <c r="JIU360" s="1461"/>
      <c r="JIV360" s="1461"/>
      <c r="JIW360" s="1461"/>
      <c r="JIX360" s="1461"/>
      <c r="JIY360" s="1461"/>
      <c r="JIZ360" s="1461"/>
      <c r="JJA360" s="1461"/>
      <c r="JJB360" s="1461"/>
      <c r="JJC360" s="1461"/>
      <c r="JJD360" s="1461"/>
      <c r="JJE360" s="1461"/>
      <c r="JJF360" s="1461"/>
      <c r="JJG360" s="1461"/>
      <c r="JJH360" s="1461"/>
      <c r="JJI360" s="1461"/>
      <c r="JJJ360" s="1461"/>
      <c r="JJK360" s="1461"/>
      <c r="JJL360" s="1461"/>
      <c r="JJM360" s="1461"/>
      <c r="JJN360" s="1461"/>
      <c r="JJO360" s="1461"/>
      <c r="JJP360" s="1461"/>
      <c r="JJQ360" s="1461"/>
      <c r="JJR360" s="1461"/>
      <c r="JJS360" s="1461"/>
      <c r="JJT360" s="1461"/>
      <c r="JJU360" s="1461"/>
      <c r="JJV360" s="1461"/>
      <c r="JJW360" s="1461"/>
      <c r="JJX360" s="1461"/>
      <c r="JJY360" s="1461"/>
      <c r="JJZ360" s="1461"/>
      <c r="JKA360" s="1461"/>
      <c r="JKB360" s="1461"/>
      <c r="JKC360" s="1461"/>
      <c r="JKD360" s="1461"/>
      <c r="JKE360" s="1461"/>
      <c r="JKF360" s="1461"/>
      <c r="JKG360" s="1461"/>
      <c r="JKH360" s="1461"/>
      <c r="JKI360" s="1461"/>
      <c r="JKJ360" s="1461"/>
      <c r="JKK360" s="1461"/>
      <c r="JKL360" s="1461"/>
      <c r="JKM360" s="1461"/>
      <c r="JKN360" s="1461"/>
      <c r="JKO360" s="1461"/>
      <c r="JKP360" s="1461"/>
      <c r="JKQ360" s="1461"/>
      <c r="JKR360" s="1461"/>
      <c r="JKS360" s="1461"/>
      <c r="JKT360" s="1461"/>
      <c r="JKU360" s="1461"/>
      <c r="JKV360" s="1461"/>
      <c r="JKW360" s="1461"/>
      <c r="JKX360" s="1461"/>
      <c r="JKY360" s="1461"/>
      <c r="JKZ360" s="1461"/>
      <c r="JLA360" s="1461"/>
      <c r="JLB360" s="1461"/>
      <c r="JLC360" s="1461"/>
      <c r="JLD360" s="1461"/>
      <c r="JLE360" s="1461"/>
      <c r="JLF360" s="1461"/>
      <c r="JLG360" s="1461"/>
      <c r="JLH360" s="1461"/>
      <c r="JLI360" s="1461"/>
      <c r="JLJ360" s="1461"/>
      <c r="JLK360" s="1461"/>
      <c r="JLL360" s="1461"/>
      <c r="JLM360" s="1461"/>
      <c r="JLN360" s="1461"/>
      <c r="JLO360" s="1461"/>
      <c r="JLP360" s="1461"/>
      <c r="JLQ360" s="1461"/>
      <c r="JLR360" s="1461"/>
      <c r="JLS360" s="1461"/>
      <c r="JLT360" s="1461"/>
      <c r="JLU360" s="1461"/>
      <c r="JLV360" s="1461"/>
      <c r="JLW360" s="1461"/>
      <c r="JLX360" s="1461"/>
      <c r="JLY360" s="1461"/>
      <c r="JLZ360" s="1461"/>
      <c r="JMA360" s="1461"/>
      <c r="JMB360" s="1461"/>
      <c r="JMC360" s="1461"/>
      <c r="JMD360" s="1461"/>
      <c r="JME360" s="1461"/>
      <c r="JMF360" s="1461"/>
      <c r="JMG360" s="1461"/>
      <c r="JMH360" s="1461"/>
      <c r="JMI360" s="1461"/>
      <c r="JMJ360" s="1461"/>
      <c r="JMK360" s="1461"/>
      <c r="JML360" s="1461"/>
      <c r="JMM360" s="1461"/>
      <c r="JMN360" s="1461"/>
      <c r="JMO360" s="1461"/>
      <c r="JMP360" s="1461"/>
      <c r="JMQ360" s="1461"/>
      <c r="JMR360" s="1461"/>
      <c r="JMS360" s="1461"/>
      <c r="JMT360" s="1461"/>
      <c r="JMU360" s="1461"/>
      <c r="JMV360" s="1461"/>
      <c r="JMW360" s="1461"/>
      <c r="JMX360" s="1461"/>
      <c r="JMY360" s="1461"/>
      <c r="JMZ360" s="1461"/>
      <c r="JNA360" s="1461"/>
      <c r="JNB360" s="1461"/>
      <c r="JNC360" s="1461"/>
      <c r="JND360" s="1461"/>
      <c r="JNE360" s="1461"/>
      <c r="JNF360" s="1461"/>
      <c r="JNG360" s="1461"/>
      <c r="JNH360" s="1461"/>
      <c r="JNI360" s="1461"/>
      <c r="JNJ360" s="1461"/>
      <c r="JNK360" s="1461"/>
      <c r="JNL360" s="1461"/>
      <c r="JNM360" s="1461"/>
      <c r="JNN360" s="1461"/>
      <c r="JNO360" s="1461"/>
      <c r="JNP360" s="1461"/>
      <c r="JNQ360" s="1461"/>
      <c r="JNR360" s="1461"/>
      <c r="JNS360" s="1461"/>
      <c r="JNT360" s="1461"/>
      <c r="JNU360" s="1461"/>
      <c r="JNV360" s="1461"/>
      <c r="JNW360" s="1461"/>
      <c r="JNX360" s="1461"/>
      <c r="JNY360" s="1461"/>
      <c r="JNZ360" s="1461"/>
      <c r="JOA360" s="1461"/>
      <c r="JOB360" s="1461"/>
      <c r="JOC360" s="1461"/>
      <c r="JOD360" s="1461"/>
      <c r="JOE360" s="1461"/>
      <c r="JOF360" s="1461"/>
      <c r="JOG360" s="1461"/>
      <c r="JOH360" s="1461"/>
      <c r="JOI360" s="1461"/>
      <c r="JOJ360" s="1461"/>
      <c r="JOK360" s="1461"/>
      <c r="JOL360" s="1461"/>
      <c r="JOM360" s="1461"/>
      <c r="JON360" s="1461"/>
      <c r="JOO360" s="1461"/>
      <c r="JOP360" s="1461"/>
      <c r="JOQ360" s="1461"/>
      <c r="JOR360" s="1461"/>
      <c r="JOS360" s="1461"/>
      <c r="JOT360" s="1461"/>
      <c r="JOU360" s="1461"/>
      <c r="JOV360" s="1461"/>
      <c r="JOW360" s="1461"/>
      <c r="JOX360" s="1461"/>
      <c r="JOY360" s="1461"/>
      <c r="JOZ360" s="1461"/>
      <c r="JPA360" s="1461"/>
      <c r="JPB360" s="1461"/>
      <c r="JPC360" s="1461"/>
      <c r="JPD360" s="1461"/>
      <c r="JPE360" s="1461"/>
      <c r="JPF360" s="1461"/>
      <c r="JPG360" s="1461"/>
      <c r="JPH360" s="1461"/>
      <c r="JPI360" s="1461"/>
      <c r="JPJ360" s="1461"/>
      <c r="JPK360" s="1461"/>
      <c r="JPL360" s="1461"/>
      <c r="JPM360" s="1461"/>
      <c r="JPN360" s="1461"/>
      <c r="JPO360" s="1461"/>
      <c r="JPP360" s="1461"/>
      <c r="JPQ360" s="1461"/>
      <c r="JPR360" s="1461"/>
      <c r="JPS360" s="1461"/>
      <c r="JPT360" s="1461"/>
      <c r="JPU360" s="1461"/>
      <c r="JPV360" s="1461"/>
      <c r="JPW360" s="1461"/>
      <c r="JPX360" s="1461"/>
      <c r="JPY360" s="1461"/>
      <c r="JPZ360" s="1461"/>
      <c r="JQA360" s="1461"/>
      <c r="JQB360" s="1461"/>
      <c r="JQC360" s="1461"/>
      <c r="JQD360" s="1461"/>
      <c r="JQE360" s="1461"/>
      <c r="JQF360" s="1461"/>
      <c r="JQG360" s="1461"/>
      <c r="JQH360" s="1461"/>
      <c r="JQI360" s="1461"/>
      <c r="JQJ360" s="1461"/>
      <c r="JQK360" s="1461"/>
      <c r="JQL360" s="1461"/>
      <c r="JQM360" s="1461"/>
      <c r="JQN360" s="1461"/>
      <c r="JQO360" s="1461"/>
      <c r="JQP360" s="1461"/>
      <c r="JQQ360" s="1461"/>
      <c r="JQR360" s="1461"/>
      <c r="JQS360" s="1461"/>
      <c r="JQT360" s="1461"/>
      <c r="JQU360" s="1461"/>
      <c r="JQV360" s="1461"/>
      <c r="JQW360" s="1461"/>
      <c r="JQX360" s="1461"/>
      <c r="JQY360" s="1461"/>
      <c r="JQZ360" s="1461"/>
      <c r="JRA360" s="1461"/>
      <c r="JRB360" s="1461"/>
      <c r="JRC360" s="1461"/>
      <c r="JRD360" s="1461"/>
      <c r="JRE360" s="1461"/>
      <c r="JRF360" s="1461"/>
      <c r="JRG360" s="1461"/>
      <c r="JRH360" s="1461"/>
      <c r="JRI360" s="1461"/>
      <c r="JRJ360" s="1461"/>
      <c r="JRK360" s="1461"/>
      <c r="JRL360" s="1461"/>
      <c r="JRM360" s="1461"/>
      <c r="JRN360" s="1461"/>
      <c r="JRO360" s="1461"/>
      <c r="JRP360" s="1461"/>
      <c r="JRQ360" s="1461"/>
      <c r="JRR360" s="1461"/>
      <c r="JRS360" s="1461"/>
      <c r="JRT360" s="1461"/>
      <c r="JRU360" s="1461"/>
      <c r="JRV360" s="1461"/>
      <c r="JRW360" s="1461"/>
      <c r="JRX360" s="1461"/>
      <c r="JRY360" s="1461"/>
      <c r="JRZ360" s="1461"/>
      <c r="JSA360" s="1461"/>
      <c r="JSB360" s="1461"/>
      <c r="JSC360" s="1461"/>
      <c r="JSD360" s="1461"/>
      <c r="JSE360" s="1461"/>
      <c r="JSF360" s="1461"/>
      <c r="JSG360" s="1461"/>
      <c r="JSH360" s="1461"/>
      <c r="JSI360" s="1461"/>
      <c r="JSJ360" s="1461"/>
      <c r="JSK360" s="1461"/>
      <c r="JSL360" s="1461"/>
      <c r="JSM360" s="1461"/>
      <c r="JSN360" s="1461"/>
      <c r="JSO360" s="1461"/>
      <c r="JSP360" s="1461"/>
      <c r="JSQ360" s="1461"/>
      <c r="JSR360" s="1461"/>
      <c r="JSS360" s="1461"/>
      <c r="JST360" s="1461"/>
      <c r="JSU360" s="1461"/>
      <c r="JSV360" s="1461"/>
      <c r="JSW360" s="1461"/>
      <c r="JSX360" s="1461"/>
      <c r="JSY360" s="1461"/>
      <c r="JSZ360" s="1461"/>
      <c r="JTA360" s="1461"/>
      <c r="JTB360" s="1461"/>
      <c r="JTC360" s="1461"/>
      <c r="JTD360" s="1461"/>
      <c r="JTE360" s="1461"/>
      <c r="JTF360" s="1461"/>
      <c r="JTG360" s="1461"/>
      <c r="JTH360" s="1461"/>
      <c r="JTI360" s="1461"/>
      <c r="JTJ360" s="1461"/>
      <c r="JTK360" s="1461"/>
      <c r="JTL360" s="1461"/>
      <c r="JTM360" s="1461"/>
      <c r="JTN360" s="1461"/>
      <c r="JTO360" s="1461"/>
      <c r="JTP360" s="1461"/>
      <c r="JTQ360" s="1461"/>
      <c r="JTR360" s="1461"/>
      <c r="JTS360" s="1461"/>
      <c r="JTT360" s="1461"/>
      <c r="JTU360" s="1461"/>
      <c r="JTV360" s="1461"/>
      <c r="JTW360" s="1461"/>
      <c r="JTX360" s="1461"/>
      <c r="JTY360" s="1461"/>
      <c r="JTZ360" s="1461"/>
      <c r="JUA360" s="1461"/>
      <c r="JUB360" s="1461"/>
      <c r="JUC360" s="1461"/>
      <c r="JUD360" s="1461"/>
      <c r="JUE360" s="1461"/>
      <c r="JUF360" s="1461"/>
      <c r="JUG360" s="1461"/>
      <c r="JUH360" s="1461"/>
      <c r="JUI360" s="1461"/>
      <c r="JUJ360" s="1461"/>
      <c r="JUK360" s="1461"/>
      <c r="JUL360" s="1461"/>
      <c r="JUM360" s="1461"/>
      <c r="JUN360" s="1461"/>
      <c r="JUO360" s="1461"/>
      <c r="JUP360" s="1461"/>
      <c r="JUQ360" s="1461"/>
      <c r="JUR360" s="1461"/>
      <c r="JUS360" s="1461"/>
      <c r="JUT360" s="1461"/>
      <c r="JUU360" s="1461"/>
      <c r="JUV360" s="1461"/>
      <c r="JUW360" s="1461"/>
      <c r="JUX360" s="1461"/>
      <c r="JUY360" s="1461"/>
      <c r="JUZ360" s="1461"/>
      <c r="JVA360" s="1461"/>
      <c r="JVB360" s="1461"/>
      <c r="JVC360" s="1461"/>
      <c r="JVD360" s="1461"/>
      <c r="JVE360" s="1461"/>
      <c r="JVF360" s="1461"/>
      <c r="JVG360" s="1461"/>
      <c r="JVH360" s="1461"/>
      <c r="JVI360" s="1461"/>
      <c r="JVJ360" s="1461"/>
      <c r="JVK360" s="1461"/>
      <c r="JVL360" s="1461"/>
      <c r="JVM360" s="1461"/>
      <c r="JVN360" s="1461"/>
      <c r="JVO360" s="1461"/>
      <c r="JVP360" s="1461"/>
      <c r="JVQ360" s="1461"/>
      <c r="JVR360" s="1461"/>
      <c r="JVS360" s="1461"/>
      <c r="JVT360" s="1461"/>
      <c r="JVU360" s="1461"/>
      <c r="JVV360" s="1461"/>
      <c r="JVW360" s="1461"/>
      <c r="JVX360" s="1461"/>
      <c r="JVY360" s="1461"/>
      <c r="JVZ360" s="1461"/>
      <c r="JWA360" s="1461"/>
      <c r="JWB360" s="1461"/>
      <c r="JWC360" s="1461"/>
      <c r="JWD360" s="1461"/>
      <c r="JWE360" s="1461"/>
      <c r="JWF360" s="1461"/>
      <c r="JWG360" s="1461"/>
      <c r="JWH360" s="1461"/>
      <c r="JWI360" s="1461"/>
      <c r="JWJ360" s="1461"/>
      <c r="JWK360" s="1461"/>
      <c r="JWL360" s="1461"/>
      <c r="JWM360" s="1461"/>
      <c r="JWN360" s="1461"/>
      <c r="JWO360" s="1461"/>
      <c r="JWP360" s="1461"/>
      <c r="JWQ360" s="1461"/>
      <c r="JWR360" s="1461"/>
      <c r="JWS360" s="1461"/>
      <c r="JWT360" s="1461"/>
      <c r="JWU360" s="1461"/>
      <c r="JWV360" s="1461"/>
      <c r="JWW360" s="1461"/>
      <c r="JWX360" s="1461"/>
      <c r="JWY360" s="1461"/>
      <c r="JWZ360" s="1461"/>
      <c r="JXA360" s="1461"/>
      <c r="JXB360" s="1461"/>
      <c r="JXC360" s="1461"/>
      <c r="JXD360" s="1461"/>
      <c r="JXE360" s="1461"/>
      <c r="JXF360" s="1461"/>
      <c r="JXG360" s="1461"/>
      <c r="JXH360" s="1461"/>
      <c r="JXI360" s="1461"/>
      <c r="JXJ360" s="1461"/>
      <c r="JXK360" s="1461"/>
      <c r="JXL360" s="1461"/>
      <c r="JXM360" s="1461"/>
      <c r="JXN360" s="1461"/>
      <c r="JXO360" s="1461"/>
      <c r="JXP360" s="1461"/>
      <c r="JXQ360" s="1461"/>
      <c r="JXR360" s="1461"/>
      <c r="JXS360" s="1461"/>
      <c r="JXT360" s="1461"/>
      <c r="JXU360" s="1461"/>
      <c r="JXV360" s="1461"/>
      <c r="JXW360" s="1461"/>
      <c r="JXX360" s="1461"/>
      <c r="JXY360" s="1461"/>
      <c r="JXZ360" s="1461"/>
      <c r="JYA360" s="1461"/>
      <c r="JYB360" s="1461"/>
      <c r="JYC360" s="1461"/>
      <c r="JYD360" s="1461"/>
      <c r="JYE360" s="1461"/>
      <c r="JYF360" s="1461"/>
      <c r="JYG360" s="1461"/>
      <c r="JYH360" s="1461"/>
      <c r="JYI360" s="1461"/>
      <c r="JYJ360" s="1461"/>
      <c r="JYK360" s="1461"/>
      <c r="JYL360" s="1461"/>
      <c r="JYM360" s="1461"/>
      <c r="JYN360" s="1461"/>
      <c r="JYO360" s="1461"/>
      <c r="JYP360" s="1461"/>
      <c r="JYQ360" s="1461"/>
      <c r="JYR360" s="1461"/>
      <c r="JYS360" s="1461"/>
      <c r="JYT360" s="1461"/>
      <c r="JYU360" s="1461"/>
      <c r="JYV360" s="1461"/>
      <c r="JYW360" s="1461"/>
      <c r="JYX360" s="1461"/>
      <c r="JYY360" s="1461"/>
      <c r="JYZ360" s="1461"/>
      <c r="JZA360" s="1461"/>
      <c r="JZB360" s="1461"/>
      <c r="JZC360" s="1461"/>
      <c r="JZD360" s="1461"/>
      <c r="JZE360" s="1461"/>
      <c r="JZF360" s="1461"/>
      <c r="JZG360" s="1461"/>
      <c r="JZH360" s="1461"/>
      <c r="JZI360" s="1461"/>
      <c r="JZJ360" s="1461"/>
      <c r="JZK360" s="1461"/>
      <c r="JZL360" s="1461"/>
      <c r="JZM360" s="1461"/>
      <c r="JZN360" s="1461"/>
      <c r="JZO360" s="1461"/>
      <c r="JZP360" s="1461"/>
      <c r="JZQ360" s="1461"/>
      <c r="JZR360" s="1461"/>
      <c r="JZS360" s="1461"/>
      <c r="JZT360" s="1461"/>
      <c r="JZU360" s="1461"/>
      <c r="JZV360" s="1461"/>
      <c r="JZW360" s="1461"/>
      <c r="JZX360" s="1461"/>
      <c r="JZY360" s="1461"/>
      <c r="JZZ360" s="1461"/>
      <c r="KAA360" s="1461"/>
      <c r="KAB360" s="1461"/>
      <c r="KAC360" s="1461"/>
      <c r="KAD360" s="1461"/>
      <c r="KAE360" s="1461"/>
      <c r="KAF360" s="1461"/>
      <c r="KAG360" s="1461"/>
      <c r="KAH360" s="1461"/>
      <c r="KAI360" s="1461"/>
      <c r="KAJ360" s="1461"/>
      <c r="KAK360" s="1461"/>
      <c r="KAL360" s="1461"/>
      <c r="KAM360" s="1461"/>
      <c r="KAN360" s="1461"/>
      <c r="KAO360" s="1461"/>
      <c r="KAP360" s="1461"/>
      <c r="KAQ360" s="1461"/>
      <c r="KAR360" s="1461"/>
      <c r="KAS360" s="1461"/>
      <c r="KAT360" s="1461"/>
      <c r="KAU360" s="1461"/>
      <c r="KAV360" s="1461"/>
      <c r="KAW360" s="1461"/>
      <c r="KAX360" s="1461"/>
      <c r="KAY360" s="1461"/>
      <c r="KAZ360" s="1461"/>
      <c r="KBA360" s="1461"/>
      <c r="KBB360" s="1461"/>
      <c r="KBC360" s="1461"/>
      <c r="KBD360" s="1461"/>
      <c r="KBE360" s="1461"/>
      <c r="KBF360" s="1461"/>
      <c r="KBG360" s="1461"/>
      <c r="KBH360" s="1461"/>
      <c r="KBI360" s="1461"/>
      <c r="KBJ360" s="1461"/>
      <c r="KBK360" s="1461"/>
      <c r="KBL360" s="1461"/>
      <c r="KBM360" s="1461"/>
      <c r="KBN360" s="1461"/>
      <c r="KBO360" s="1461"/>
      <c r="KBP360" s="1461"/>
      <c r="KBQ360" s="1461"/>
      <c r="KBR360" s="1461"/>
      <c r="KBS360" s="1461"/>
      <c r="KBT360" s="1461"/>
      <c r="KBU360" s="1461"/>
      <c r="KBV360" s="1461"/>
      <c r="KBW360" s="1461"/>
      <c r="KBX360" s="1461"/>
      <c r="KBY360" s="1461"/>
      <c r="KBZ360" s="1461"/>
      <c r="KCA360" s="1461"/>
      <c r="KCB360" s="1461"/>
      <c r="KCC360" s="1461"/>
      <c r="KCD360" s="1461"/>
      <c r="KCE360" s="1461"/>
      <c r="KCF360" s="1461"/>
      <c r="KCG360" s="1461"/>
      <c r="KCH360" s="1461"/>
      <c r="KCI360" s="1461"/>
      <c r="KCJ360" s="1461"/>
      <c r="KCK360" s="1461"/>
      <c r="KCL360" s="1461"/>
      <c r="KCM360" s="1461"/>
      <c r="KCN360" s="1461"/>
      <c r="KCO360" s="1461"/>
      <c r="KCP360" s="1461"/>
      <c r="KCQ360" s="1461"/>
      <c r="KCR360" s="1461"/>
      <c r="KCS360" s="1461"/>
      <c r="KCT360" s="1461"/>
      <c r="KCU360" s="1461"/>
      <c r="KCV360" s="1461"/>
      <c r="KCW360" s="1461"/>
      <c r="KCX360" s="1461"/>
      <c r="KCY360" s="1461"/>
      <c r="KCZ360" s="1461"/>
      <c r="KDA360" s="1461"/>
      <c r="KDB360" s="1461"/>
      <c r="KDC360" s="1461"/>
      <c r="KDD360" s="1461"/>
      <c r="KDE360" s="1461"/>
      <c r="KDF360" s="1461"/>
      <c r="KDG360" s="1461"/>
      <c r="KDH360" s="1461"/>
      <c r="KDI360" s="1461"/>
      <c r="KDJ360" s="1461"/>
      <c r="KDK360" s="1461"/>
      <c r="KDL360" s="1461"/>
      <c r="KDM360" s="1461"/>
      <c r="KDN360" s="1461"/>
      <c r="KDO360" s="1461"/>
      <c r="KDP360" s="1461"/>
      <c r="KDQ360" s="1461"/>
      <c r="KDR360" s="1461"/>
      <c r="KDS360" s="1461"/>
      <c r="KDT360" s="1461"/>
      <c r="KDU360" s="1461"/>
      <c r="KDV360" s="1461"/>
      <c r="KDW360" s="1461"/>
      <c r="KDX360" s="1461"/>
      <c r="KDY360" s="1461"/>
      <c r="KDZ360" s="1461"/>
      <c r="KEA360" s="1461"/>
      <c r="KEB360" s="1461"/>
      <c r="KEC360" s="1461"/>
      <c r="KED360" s="1461"/>
      <c r="KEE360" s="1461"/>
      <c r="KEF360" s="1461"/>
      <c r="KEG360" s="1461"/>
      <c r="KEH360" s="1461"/>
      <c r="KEI360" s="1461"/>
      <c r="KEJ360" s="1461"/>
      <c r="KEK360" s="1461"/>
      <c r="KEL360" s="1461"/>
      <c r="KEM360" s="1461"/>
      <c r="KEN360" s="1461"/>
      <c r="KEO360" s="1461"/>
      <c r="KEP360" s="1461"/>
      <c r="KEQ360" s="1461"/>
      <c r="KER360" s="1461"/>
      <c r="KES360" s="1461"/>
      <c r="KET360" s="1461"/>
      <c r="KEU360" s="1461"/>
      <c r="KEV360" s="1461"/>
      <c r="KEW360" s="1461"/>
      <c r="KEX360" s="1461"/>
      <c r="KEY360" s="1461"/>
      <c r="KEZ360" s="1461"/>
      <c r="KFA360" s="1461"/>
      <c r="KFB360" s="1461"/>
      <c r="KFC360" s="1461"/>
      <c r="KFD360" s="1461"/>
      <c r="KFE360" s="1461"/>
      <c r="KFF360" s="1461"/>
      <c r="KFG360" s="1461"/>
      <c r="KFH360" s="1461"/>
      <c r="KFI360" s="1461"/>
      <c r="KFJ360" s="1461"/>
      <c r="KFK360" s="1461"/>
      <c r="KFL360" s="1461"/>
      <c r="KFM360" s="1461"/>
      <c r="KFN360" s="1461"/>
      <c r="KFO360" s="1461"/>
      <c r="KFP360" s="1461"/>
      <c r="KFQ360" s="1461"/>
      <c r="KFR360" s="1461"/>
      <c r="KFS360" s="1461"/>
      <c r="KFT360" s="1461"/>
      <c r="KFU360" s="1461"/>
      <c r="KFV360" s="1461"/>
      <c r="KFW360" s="1461"/>
      <c r="KFX360" s="1461"/>
      <c r="KFY360" s="1461"/>
      <c r="KFZ360" s="1461"/>
      <c r="KGA360" s="1461"/>
      <c r="KGB360" s="1461"/>
      <c r="KGC360" s="1461"/>
      <c r="KGD360" s="1461"/>
      <c r="KGE360" s="1461"/>
      <c r="KGF360" s="1461"/>
      <c r="KGG360" s="1461"/>
      <c r="KGH360" s="1461"/>
      <c r="KGI360" s="1461"/>
      <c r="KGJ360" s="1461"/>
      <c r="KGK360" s="1461"/>
      <c r="KGL360" s="1461"/>
      <c r="KGM360" s="1461"/>
      <c r="KGN360" s="1461"/>
      <c r="KGO360" s="1461"/>
      <c r="KGP360" s="1461"/>
      <c r="KGQ360" s="1461"/>
      <c r="KGR360" s="1461"/>
      <c r="KGS360" s="1461"/>
      <c r="KGT360" s="1461"/>
      <c r="KGU360" s="1461"/>
      <c r="KGV360" s="1461"/>
      <c r="KGW360" s="1461"/>
      <c r="KGX360" s="1461"/>
      <c r="KGY360" s="1461"/>
      <c r="KGZ360" s="1461"/>
      <c r="KHA360" s="1461"/>
      <c r="KHB360" s="1461"/>
      <c r="KHC360" s="1461"/>
      <c r="KHD360" s="1461"/>
      <c r="KHE360" s="1461"/>
      <c r="KHF360" s="1461"/>
      <c r="KHG360" s="1461"/>
      <c r="KHH360" s="1461"/>
      <c r="KHI360" s="1461"/>
      <c r="KHJ360" s="1461"/>
      <c r="KHK360" s="1461"/>
      <c r="KHL360" s="1461"/>
      <c r="KHM360" s="1461"/>
      <c r="KHN360" s="1461"/>
      <c r="KHO360" s="1461"/>
      <c r="KHP360" s="1461"/>
      <c r="KHQ360" s="1461"/>
      <c r="KHR360" s="1461"/>
      <c r="KHS360" s="1461"/>
      <c r="KHT360" s="1461"/>
      <c r="KHU360" s="1461"/>
      <c r="KHV360" s="1461"/>
      <c r="KHW360" s="1461"/>
      <c r="KHX360" s="1461"/>
      <c r="KHY360" s="1461"/>
      <c r="KHZ360" s="1461"/>
      <c r="KIA360" s="1461"/>
      <c r="KIB360" s="1461"/>
      <c r="KIC360" s="1461"/>
      <c r="KID360" s="1461"/>
      <c r="KIE360" s="1461"/>
      <c r="KIF360" s="1461"/>
      <c r="KIG360" s="1461"/>
      <c r="KIH360" s="1461"/>
      <c r="KII360" s="1461"/>
      <c r="KIJ360" s="1461"/>
      <c r="KIK360" s="1461"/>
      <c r="KIL360" s="1461"/>
      <c r="KIM360" s="1461"/>
      <c r="KIN360" s="1461"/>
      <c r="KIO360" s="1461"/>
      <c r="KIP360" s="1461"/>
      <c r="KIQ360" s="1461"/>
      <c r="KIR360" s="1461"/>
      <c r="KIS360" s="1461"/>
      <c r="KIT360" s="1461"/>
      <c r="KIU360" s="1461"/>
      <c r="KIV360" s="1461"/>
      <c r="KIW360" s="1461"/>
      <c r="KIX360" s="1461"/>
      <c r="KIY360" s="1461"/>
      <c r="KIZ360" s="1461"/>
      <c r="KJA360" s="1461"/>
      <c r="KJB360" s="1461"/>
      <c r="KJC360" s="1461"/>
      <c r="KJD360" s="1461"/>
      <c r="KJE360" s="1461"/>
      <c r="KJF360" s="1461"/>
      <c r="KJG360" s="1461"/>
      <c r="KJH360" s="1461"/>
      <c r="KJI360" s="1461"/>
      <c r="KJJ360" s="1461"/>
      <c r="KJK360" s="1461"/>
      <c r="KJL360" s="1461"/>
      <c r="KJM360" s="1461"/>
      <c r="KJN360" s="1461"/>
      <c r="KJO360" s="1461"/>
      <c r="KJP360" s="1461"/>
      <c r="KJQ360" s="1461"/>
      <c r="KJR360" s="1461"/>
      <c r="KJS360" s="1461"/>
      <c r="KJT360" s="1461"/>
      <c r="KJU360" s="1461"/>
      <c r="KJV360" s="1461"/>
      <c r="KJW360" s="1461"/>
      <c r="KJX360" s="1461"/>
      <c r="KJY360" s="1461"/>
      <c r="KJZ360" s="1461"/>
      <c r="KKA360" s="1461"/>
      <c r="KKB360" s="1461"/>
      <c r="KKC360" s="1461"/>
      <c r="KKD360" s="1461"/>
      <c r="KKE360" s="1461"/>
      <c r="KKF360" s="1461"/>
      <c r="KKG360" s="1461"/>
      <c r="KKH360" s="1461"/>
      <c r="KKI360" s="1461"/>
      <c r="KKJ360" s="1461"/>
      <c r="KKK360" s="1461"/>
      <c r="KKL360" s="1461"/>
      <c r="KKM360" s="1461"/>
      <c r="KKN360" s="1461"/>
      <c r="KKO360" s="1461"/>
      <c r="KKP360" s="1461"/>
      <c r="KKQ360" s="1461"/>
      <c r="KKR360" s="1461"/>
      <c r="KKS360" s="1461"/>
      <c r="KKT360" s="1461"/>
      <c r="KKU360" s="1461"/>
      <c r="KKV360" s="1461"/>
      <c r="KKW360" s="1461"/>
      <c r="KKX360" s="1461"/>
      <c r="KKY360" s="1461"/>
      <c r="KKZ360" s="1461"/>
      <c r="KLA360" s="1461"/>
      <c r="KLB360" s="1461"/>
      <c r="KLC360" s="1461"/>
      <c r="KLD360" s="1461"/>
      <c r="KLE360" s="1461"/>
      <c r="KLF360" s="1461"/>
      <c r="KLG360" s="1461"/>
      <c r="KLH360" s="1461"/>
      <c r="KLI360" s="1461"/>
      <c r="KLJ360" s="1461"/>
      <c r="KLK360" s="1461"/>
      <c r="KLL360" s="1461"/>
      <c r="KLM360" s="1461"/>
      <c r="KLN360" s="1461"/>
      <c r="KLO360" s="1461"/>
      <c r="KLP360" s="1461"/>
      <c r="KLQ360" s="1461"/>
      <c r="KLR360" s="1461"/>
      <c r="KLS360" s="1461"/>
      <c r="KLT360" s="1461"/>
      <c r="KLU360" s="1461"/>
      <c r="KLV360" s="1461"/>
      <c r="KLW360" s="1461"/>
      <c r="KLX360" s="1461"/>
      <c r="KLY360" s="1461"/>
      <c r="KLZ360" s="1461"/>
      <c r="KMA360" s="1461"/>
      <c r="KMB360" s="1461"/>
      <c r="KMC360" s="1461"/>
      <c r="KMD360" s="1461"/>
      <c r="KME360" s="1461"/>
      <c r="KMF360" s="1461"/>
      <c r="KMG360" s="1461"/>
      <c r="KMH360" s="1461"/>
      <c r="KMI360" s="1461"/>
      <c r="KMJ360" s="1461"/>
      <c r="KMK360" s="1461"/>
      <c r="KML360" s="1461"/>
      <c r="KMM360" s="1461"/>
      <c r="KMN360" s="1461"/>
      <c r="KMO360" s="1461"/>
      <c r="KMP360" s="1461"/>
      <c r="KMQ360" s="1461"/>
      <c r="KMR360" s="1461"/>
      <c r="KMS360" s="1461"/>
      <c r="KMT360" s="1461"/>
      <c r="KMU360" s="1461"/>
      <c r="KMV360" s="1461"/>
      <c r="KMW360" s="1461"/>
      <c r="KMX360" s="1461"/>
      <c r="KMY360" s="1461"/>
      <c r="KMZ360" s="1461"/>
      <c r="KNA360" s="1461"/>
      <c r="KNB360" s="1461"/>
      <c r="KNC360" s="1461"/>
      <c r="KND360" s="1461"/>
      <c r="KNE360" s="1461"/>
      <c r="KNF360" s="1461"/>
      <c r="KNG360" s="1461"/>
      <c r="KNH360" s="1461"/>
      <c r="KNI360" s="1461"/>
      <c r="KNJ360" s="1461"/>
      <c r="KNK360" s="1461"/>
      <c r="KNL360" s="1461"/>
      <c r="KNM360" s="1461"/>
      <c r="KNN360" s="1461"/>
      <c r="KNO360" s="1461"/>
      <c r="KNP360" s="1461"/>
      <c r="KNQ360" s="1461"/>
      <c r="KNR360" s="1461"/>
      <c r="KNS360" s="1461"/>
      <c r="KNT360" s="1461"/>
      <c r="KNU360" s="1461"/>
      <c r="KNV360" s="1461"/>
      <c r="KNW360" s="1461"/>
      <c r="KNX360" s="1461"/>
      <c r="KNY360" s="1461"/>
      <c r="KNZ360" s="1461"/>
      <c r="KOA360" s="1461"/>
      <c r="KOB360" s="1461"/>
      <c r="KOC360" s="1461"/>
      <c r="KOD360" s="1461"/>
      <c r="KOE360" s="1461"/>
      <c r="KOF360" s="1461"/>
      <c r="KOG360" s="1461"/>
      <c r="KOH360" s="1461"/>
      <c r="KOI360" s="1461"/>
      <c r="KOJ360" s="1461"/>
      <c r="KOK360" s="1461"/>
      <c r="KOL360" s="1461"/>
      <c r="KOM360" s="1461"/>
      <c r="KON360" s="1461"/>
      <c r="KOO360" s="1461"/>
      <c r="KOP360" s="1461"/>
      <c r="KOQ360" s="1461"/>
      <c r="KOR360" s="1461"/>
      <c r="KOS360" s="1461"/>
      <c r="KOT360" s="1461"/>
      <c r="KOU360" s="1461"/>
      <c r="KOV360" s="1461"/>
      <c r="KOW360" s="1461"/>
      <c r="KOX360" s="1461"/>
      <c r="KOY360" s="1461"/>
      <c r="KOZ360" s="1461"/>
      <c r="KPA360" s="1461"/>
      <c r="KPB360" s="1461"/>
      <c r="KPC360" s="1461"/>
      <c r="KPD360" s="1461"/>
      <c r="KPE360" s="1461"/>
      <c r="KPF360" s="1461"/>
      <c r="KPG360" s="1461"/>
      <c r="KPH360" s="1461"/>
      <c r="KPI360" s="1461"/>
      <c r="KPJ360" s="1461"/>
      <c r="KPK360" s="1461"/>
      <c r="KPL360" s="1461"/>
      <c r="KPM360" s="1461"/>
      <c r="KPN360" s="1461"/>
      <c r="KPO360" s="1461"/>
      <c r="KPP360" s="1461"/>
      <c r="KPQ360" s="1461"/>
      <c r="KPR360" s="1461"/>
      <c r="KPS360" s="1461"/>
      <c r="KPT360" s="1461"/>
      <c r="KPU360" s="1461"/>
      <c r="KPV360" s="1461"/>
      <c r="KPW360" s="1461"/>
      <c r="KPX360" s="1461"/>
      <c r="KPY360" s="1461"/>
      <c r="KPZ360" s="1461"/>
      <c r="KQA360" s="1461"/>
      <c r="KQB360" s="1461"/>
      <c r="KQC360" s="1461"/>
      <c r="KQD360" s="1461"/>
      <c r="KQE360" s="1461"/>
      <c r="KQF360" s="1461"/>
      <c r="KQG360" s="1461"/>
      <c r="KQH360" s="1461"/>
      <c r="KQI360" s="1461"/>
      <c r="KQJ360" s="1461"/>
      <c r="KQK360" s="1461"/>
      <c r="KQL360" s="1461"/>
      <c r="KQM360" s="1461"/>
      <c r="KQN360" s="1461"/>
      <c r="KQO360" s="1461"/>
      <c r="KQP360" s="1461"/>
      <c r="KQQ360" s="1461"/>
      <c r="KQR360" s="1461"/>
      <c r="KQS360" s="1461"/>
      <c r="KQT360" s="1461"/>
      <c r="KQU360" s="1461"/>
      <c r="KQV360" s="1461"/>
      <c r="KQW360" s="1461"/>
      <c r="KQX360" s="1461"/>
      <c r="KQY360" s="1461"/>
      <c r="KQZ360" s="1461"/>
      <c r="KRA360" s="1461"/>
      <c r="KRB360" s="1461"/>
      <c r="KRC360" s="1461"/>
      <c r="KRD360" s="1461"/>
      <c r="KRE360" s="1461"/>
      <c r="KRF360" s="1461"/>
      <c r="KRG360" s="1461"/>
      <c r="KRH360" s="1461"/>
      <c r="KRI360" s="1461"/>
      <c r="KRJ360" s="1461"/>
      <c r="KRK360" s="1461"/>
      <c r="KRL360" s="1461"/>
      <c r="KRM360" s="1461"/>
      <c r="KRN360" s="1461"/>
      <c r="KRO360" s="1461"/>
      <c r="KRP360" s="1461"/>
      <c r="KRQ360" s="1461"/>
      <c r="KRR360" s="1461"/>
      <c r="KRS360" s="1461"/>
      <c r="KRT360" s="1461"/>
      <c r="KRU360" s="1461"/>
      <c r="KRV360" s="1461"/>
      <c r="KRW360" s="1461"/>
      <c r="KRX360" s="1461"/>
      <c r="KRY360" s="1461"/>
      <c r="KRZ360" s="1461"/>
      <c r="KSA360" s="1461"/>
      <c r="KSB360" s="1461"/>
      <c r="KSC360" s="1461"/>
      <c r="KSD360" s="1461"/>
      <c r="KSE360" s="1461"/>
      <c r="KSF360" s="1461"/>
      <c r="KSG360" s="1461"/>
      <c r="KSH360" s="1461"/>
      <c r="KSI360" s="1461"/>
      <c r="KSJ360" s="1461"/>
      <c r="KSK360" s="1461"/>
      <c r="KSL360" s="1461"/>
      <c r="KSM360" s="1461"/>
      <c r="KSN360" s="1461"/>
      <c r="KSO360" s="1461"/>
      <c r="KSP360" s="1461"/>
      <c r="KSQ360" s="1461"/>
      <c r="KSR360" s="1461"/>
      <c r="KSS360" s="1461"/>
      <c r="KST360" s="1461"/>
      <c r="KSU360" s="1461"/>
      <c r="KSV360" s="1461"/>
      <c r="KSW360" s="1461"/>
      <c r="KSX360" s="1461"/>
      <c r="KSY360" s="1461"/>
      <c r="KSZ360" s="1461"/>
      <c r="KTA360" s="1461"/>
      <c r="KTB360" s="1461"/>
      <c r="KTC360" s="1461"/>
      <c r="KTD360" s="1461"/>
      <c r="KTE360" s="1461"/>
      <c r="KTF360" s="1461"/>
      <c r="KTG360" s="1461"/>
      <c r="KTH360" s="1461"/>
      <c r="KTI360" s="1461"/>
      <c r="KTJ360" s="1461"/>
      <c r="KTK360" s="1461"/>
      <c r="KTL360" s="1461"/>
      <c r="KTM360" s="1461"/>
      <c r="KTN360" s="1461"/>
      <c r="KTO360" s="1461"/>
      <c r="KTP360" s="1461"/>
      <c r="KTQ360" s="1461"/>
      <c r="KTR360" s="1461"/>
      <c r="KTS360" s="1461"/>
      <c r="KTT360" s="1461"/>
      <c r="KTU360" s="1461"/>
      <c r="KTV360" s="1461"/>
      <c r="KTW360" s="1461"/>
      <c r="KTX360" s="1461"/>
      <c r="KTY360" s="1461"/>
      <c r="KTZ360" s="1461"/>
      <c r="KUA360" s="1461"/>
      <c r="KUB360" s="1461"/>
      <c r="KUC360" s="1461"/>
      <c r="KUD360" s="1461"/>
      <c r="KUE360" s="1461"/>
      <c r="KUF360" s="1461"/>
      <c r="KUG360" s="1461"/>
      <c r="KUH360" s="1461"/>
      <c r="KUI360" s="1461"/>
      <c r="KUJ360" s="1461"/>
      <c r="KUK360" s="1461"/>
      <c r="KUL360" s="1461"/>
      <c r="KUM360" s="1461"/>
      <c r="KUN360" s="1461"/>
      <c r="KUO360" s="1461"/>
      <c r="KUP360" s="1461"/>
      <c r="KUQ360" s="1461"/>
      <c r="KUR360" s="1461"/>
      <c r="KUS360" s="1461"/>
      <c r="KUT360" s="1461"/>
      <c r="KUU360" s="1461"/>
      <c r="KUV360" s="1461"/>
      <c r="KUW360" s="1461"/>
      <c r="KUX360" s="1461"/>
      <c r="KUY360" s="1461"/>
      <c r="KUZ360" s="1461"/>
      <c r="KVA360" s="1461"/>
      <c r="KVB360" s="1461"/>
      <c r="KVC360" s="1461"/>
      <c r="KVD360" s="1461"/>
      <c r="KVE360" s="1461"/>
      <c r="KVF360" s="1461"/>
      <c r="KVG360" s="1461"/>
      <c r="KVH360" s="1461"/>
      <c r="KVI360" s="1461"/>
      <c r="KVJ360" s="1461"/>
      <c r="KVK360" s="1461"/>
      <c r="KVL360" s="1461"/>
      <c r="KVM360" s="1461"/>
      <c r="KVN360" s="1461"/>
      <c r="KVO360" s="1461"/>
      <c r="KVP360" s="1461"/>
      <c r="KVQ360" s="1461"/>
      <c r="KVR360" s="1461"/>
      <c r="KVS360" s="1461"/>
      <c r="KVT360" s="1461"/>
      <c r="KVU360" s="1461"/>
      <c r="KVV360" s="1461"/>
      <c r="KVW360" s="1461"/>
      <c r="KVX360" s="1461"/>
      <c r="KVY360" s="1461"/>
      <c r="KVZ360" s="1461"/>
      <c r="KWA360" s="1461"/>
      <c r="KWB360" s="1461"/>
      <c r="KWC360" s="1461"/>
      <c r="KWD360" s="1461"/>
      <c r="KWE360" s="1461"/>
      <c r="KWF360" s="1461"/>
      <c r="KWG360" s="1461"/>
      <c r="KWH360" s="1461"/>
      <c r="KWI360" s="1461"/>
      <c r="KWJ360" s="1461"/>
      <c r="KWK360" s="1461"/>
      <c r="KWL360" s="1461"/>
      <c r="KWM360" s="1461"/>
      <c r="KWN360" s="1461"/>
      <c r="KWO360" s="1461"/>
      <c r="KWP360" s="1461"/>
      <c r="KWQ360" s="1461"/>
      <c r="KWR360" s="1461"/>
      <c r="KWS360" s="1461"/>
      <c r="KWT360" s="1461"/>
      <c r="KWU360" s="1461"/>
      <c r="KWV360" s="1461"/>
      <c r="KWW360" s="1461"/>
      <c r="KWX360" s="1461"/>
      <c r="KWY360" s="1461"/>
      <c r="KWZ360" s="1461"/>
      <c r="KXA360" s="1461"/>
      <c r="KXB360" s="1461"/>
      <c r="KXC360" s="1461"/>
      <c r="KXD360" s="1461"/>
      <c r="KXE360" s="1461"/>
      <c r="KXF360" s="1461"/>
      <c r="KXG360" s="1461"/>
      <c r="KXH360" s="1461"/>
      <c r="KXI360" s="1461"/>
      <c r="KXJ360" s="1461"/>
      <c r="KXK360" s="1461"/>
      <c r="KXL360" s="1461"/>
      <c r="KXM360" s="1461"/>
      <c r="KXN360" s="1461"/>
      <c r="KXO360" s="1461"/>
      <c r="KXP360" s="1461"/>
      <c r="KXQ360" s="1461"/>
      <c r="KXR360" s="1461"/>
      <c r="KXS360" s="1461"/>
      <c r="KXT360" s="1461"/>
      <c r="KXU360" s="1461"/>
      <c r="KXV360" s="1461"/>
      <c r="KXW360" s="1461"/>
      <c r="KXX360" s="1461"/>
      <c r="KXY360" s="1461"/>
      <c r="KXZ360" s="1461"/>
      <c r="KYA360" s="1461"/>
      <c r="KYB360" s="1461"/>
      <c r="KYC360" s="1461"/>
      <c r="KYD360" s="1461"/>
      <c r="KYE360" s="1461"/>
      <c r="KYF360" s="1461"/>
      <c r="KYG360" s="1461"/>
      <c r="KYH360" s="1461"/>
      <c r="KYI360" s="1461"/>
      <c r="KYJ360" s="1461"/>
      <c r="KYK360" s="1461"/>
      <c r="KYL360" s="1461"/>
      <c r="KYM360" s="1461"/>
      <c r="KYN360" s="1461"/>
      <c r="KYO360" s="1461"/>
      <c r="KYP360" s="1461"/>
      <c r="KYQ360" s="1461"/>
      <c r="KYR360" s="1461"/>
      <c r="KYS360" s="1461"/>
      <c r="KYT360" s="1461"/>
      <c r="KYU360" s="1461"/>
      <c r="KYV360" s="1461"/>
      <c r="KYW360" s="1461"/>
      <c r="KYX360" s="1461"/>
      <c r="KYY360" s="1461"/>
      <c r="KYZ360" s="1461"/>
      <c r="KZA360" s="1461"/>
      <c r="KZB360" s="1461"/>
      <c r="KZC360" s="1461"/>
      <c r="KZD360" s="1461"/>
      <c r="KZE360" s="1461"/>
      <c r="KZF360" s="1461"/>
      <c r="KZG360" s="1461"/>
      <c r="KZH360" s="1461"/>
      <c r="KZI360" s="1461"/>
      <c r="KZJ360" s="1461"/>
      <c r="KZK360" s="1461"/>
      <c r="KZL360" s="1461"/>
      <c r="KZM360" s="1461"/>
      <c r="KZN360" s="1461"/>
      <c r="KZO360" s="1461"/>
      <c r="KZP360" s="1461"/>
      <c r="KZQ360" s="1461"/>
      <c r="KZR360" s="1461"/>
      <c r="KZS360" s="1461"/>
      <c r="KZT360" s="1461"/>
      <c r="KZU360" s="1461"/>
      <c r="KZV360" s="1461"/>
      <c r="KZW360" s="1461"/>
      <c r="KZX360" s="1461"/>
      <c r="KZY360" s="1461"/>
      <c r="KZZ360" s="1461"/>
      <c r="LAA360" s="1461"/>
      <c r="LAB360" s="1461"/>
      <c r="LAC360" s="1461"/>
      <c r="LAD360" s="1461"/>
      <c r="LAE360" s="1461"/>
      <c r="LAF360" s="1461"/>
      <c r="LAG360" s="1461"/>
      <c r="LAH360" s="1461"/>
      <c r="LAI360" s="1461"/>
      <c r="LAJ360" s="1461"/>
      <c r="LAK360" s="1461"/>
      <c r="LAL360" s="1461"/>
      <c r="LAM360" s="1461"/>
      <c r="LAN360" s="1461"/>
      <c r="LAO360" s="1461"/>
      <c r="LAP360" s="1461"/>
      <c r="LAQ360" s="1461"/>
      <c r="LAR360" s="1461"/>
      <c r="LAS360" s="1461"/>
      <c r="LAT360" s="1461"/>
      <c r="LAU360" s="1461"/>
      <c r="LAV360" s="1461"/>
      <c r="LAW360" s="1461"/>
      <c r="LAX360" s="1461"/>
      <c r="LAY360" s="1461"/>
      <c r="LAZ360" s="1461"/>
      <c r="LBA360" s="1461"/>
      <c r="LBB360" s="1461"/>
      <c r="LBC360" s="1461"/>
      <c r="LBD360" s="1461"/>
      <c r="LBE360" s="1461"/>
      <c r="LBF360" s="1461"/>
      <c r="LBG360" s="1461"/>
      <c r="LBH360" s="1461"/>
      <c r="LBI360" s="1461"/>
      <c r="LBJ360" s="1461"/>
      <c r="LBK360" s="1461"/>
      <c r="LBL360" s="1461"/>
      <c r="LBM360" s="1461"/>
      <c r="LBN360" s="1461"/>
      <c r="LBO360" s="1461"/>
      <c r="LBP360" s="1461"/>
      <c r="LBQ360" s="1461"/>
      <c r="LBR360" s="1461"/>
      <c r="LBS360" s="1461"/>
      <c r="LBT360" s="1461"/>
      <c r="LBU360" s="1461"/>
      <c r="LBV360" s="1461"/>
      <c r="LBW360" s="1461"/>
      <c r="LBX360" s="1461"/>
      <c r="LBY360" s="1461"/>
      <c r="LBZ360" s="1461"/>
      <c r="LCA360" s="1461"/>
      <c r="LCB360" s="1461"/>
      <c r="LCC360" s="1461"/>
      <c r="LCD360" s="1461"/>
      <c r="LCE360" s="1461"/>
      <c r="LCF360" s="1461"/>
      <c r="LCG360" s="1461"/>
      <c r="LCH360" s="1461"/>
      <c r="LCI360" s="1461"/>
      <c r="LCJ360" s="1461"/>
      <c r="LCK360" s="1461"/>
      <c r="LCL360" s="1461"/>
      <c r="LCM360" s="1461"/>
      <c r="LCN360" s="1461"/>
      <c r="LCO360" s="1461"/>
      <c r="LCP360" s="1461"/>
      <c r="LCQ360" s="1461"/>
      <c r="LCR360" s="1461"/>
      <c r="LCS360" s="1461"/>
      <c r="LCT360" s="1461"/>
      <c r="LCU360" s="1461"/>
      <c r="LCV360" s="1461"/>
      <c r="LCW360" s="1461"/>
      <c r="LCX360" s="1461"/>
      <c r="LCY360" s="1461"/>
      <c r="LCZ360" s="1461"/>
      <c r="LDA360" s="1461"/>
      <c r="LDB360" s="1461"/>
      <c r="LDC360" s="1461"/>
      <c r="LDD360" s="1461"/>
      <c r="LDE360" s="1461"/>
      <c r="LDF360" s="1461"/>
      <c r="LDG360" s="1461"/>
      <c r="LDH360" s="1461"/>
      <c r="LDI360" s="1461"/>
      <c r="LDJ360" s="1461"/>
      <c r="LDK360" s="1461"/>
      <c r="LDL360" s="1461"/>
      <c r="LDM360" s="1461"/>
      <c r="LDN360" s="1461"/>
      <c r="LDO360" s="1461"/>
      <c r="LDP360" s="1461"/>
      <c r="LDQ360" s="1461"/>
      <c r="LDR360" s="1461"/>
      <c r="LDS360" s="1461"/>
      <c r="LDT360" s="1461"/>
      <c r="LDU360" s="1461"/>
      <c r="LDV360" s="1461"/>
      <c r="LDW360" s="1461"/>
      <c r="LDX360" s="1461"/>
      <c r="LDY360" s="1461"/>
      <c r="LDZ360" s="1461"/>
      <c r="LEA360" s="1461"/>
      <c r="LEB360" s="1461"/>
      <c r="LEC360" s="1461"/>
      <c r="LED360" s="1461"/>
      <c r="LEE360" s="1461"/>
      <c r="LEF360" s="1461"/>
      <c r="LEG360" s="1461"/>
      <c r="LEH360" s="1461"/>
      <c r="LEI360" s="1461"/>
      <c r="LEJ360" s="1461"/>
      <c r="LEK360" s="1461"/>
      <c r="LEL360" s="1461"/>
      <c r="LEM360" s="1461"/>
      <c r="LEN360" s="1461"/>
      <c r="LEO360" s="1461"/>
      <c r="LEP360" s="1461"/>
      <c r="LEQ360" s="1461"/>
      <c r="LER360" s="1461"/>
      <c r="LES360" s="1461"/>
      <c r="LET360" s="1461"/>
      <c r="LEU360" s="1461"/>
      <c r="LEV360" s="1461"/>
      <c r="LEW360" s="1461"/>
      <c r="LEX360" s="1461"/>
      <c r="LEY360" s="1461"/>
      <c r="LEZ360" s="1461"/>
      <c r="LFA360" s="1461"/>
      <c r="LFB360" s="1461"/>
      <c r="LFC360" s="1461"/>
      <c r="LFD360" s="1461"/>
      <c r="LFE360" s="1461"/>
      <c r="LFF360" s="1461"/>
      <c r="LFG360" s="1461"/>
      <c r="LFH360" s="1461"/>
      <c r="LFI360" s="1461"/>
      <c r="LFJ360" s="1461"/>
      <c r="LFK360" s="1461"/>
      <c r="LFL360" s="1461"/>
      <c r="LFM360" s="1461"/>
      <c r="LFN360" s="1461"/>
      <c r="LFO360" s="1461"/>
      <c r="LFP360" s="1461"/>
      <c r="LFQ360" s="1461"/>
      <c r="LFR360" s="1461"/>
      <c r="LFS360" s="1461"/>
      <c r="LFT360" s="1461"/>
      <c r="LFU360" s="1461"/>
      <c r="LFV360" s="1461"/>
      <c r="LFW360" s="1461"/>
      <c r="LFX360" s="1461"/>
      <c r="LFY360" s="1461"/>
      <c r="LFZ360" s="1461"/>
      <c r="LGA360" s="1461"/>
      <c r="LGB360" s="1461"/>
      <c r="LGC360" s="1461"/>
      <c r="LGD360" s="1461"/>
      <c r="LGE360" s="1461"/>
      <c r="LGF360" s="1461"/>
      <c r="LGG360" s="1461"/>
      <c r="LGH360" s="1461"/>
      <c r="LGI360" s="1461"/>
      <c r="LGJ360" s="1461"/>
      <c r="LGK360" s="1461"/>
      <c r="LGL360" s="1461"/>
      <c r="LGM360" s="1461"/>
      <c r="LGN360" s="1461"/>
      <c r="LGO360" s="1461"/>
      <c r="LGP360" s="1461"/>
      <c r="LGQ360" s="1461"/>
      <c r="LGR360" s="1461"/>
      <c r="LGS360" s="1461"/>
      <c r="LGT360" s="1461"/>
      <c r="LGU360" s="1461"/>
      <c r="LGV360" s="1461"/>
      <c r="LGW360" s="1461"/>
      <c r="LGX360" s="1461"/>
      <c r="LGY360" s="1461"/>
      <c r="LGZ360" s="1461"/>
      <c r="LHA360" s="1461"/>
      <c r="LHB360" s="1461"/>
      <c r="LHC360" s="1461"/>
      <c r="LHD360" s="1461"/>
      <c r="LHE360" s="1461"/>
      <c r="LHF360" s="1461"/>
      <c r="LHG360" s="1461"/>
      <c r="LHH360" s="1461"/>
      <c r="LHI360" s="1461"/>
      <c r="LHJ360" s="1461"/>
      <c r="LHK360" s="1461"/>
      <c r="LHL360" s="1461"/>
      <c r="LHM360" s="1461"/>
      <c r="LHN360" s="1461"/>
      <c r="LHO360" s="1461"/>
      <c r="LHP360" s="1461"/>
      <c r="LHQ360" s="1461"/>
      <c r="LHR360" s="1461"/>
      <c r="LHS360" s="1461"/>
      <c r="LHT360" s="1461"/>
      <c r="LHU360" s="1461"/>
      <c r="LHV360" s="1461"/>
      <c r="LHW360" s="1461"/>
      <c r="LHX360" s="1461"/>
      <c r="LHY360" s="1461"/>
      <c r="LHZ360" s="1461"/>
      <c r="LIA360" s="1461"/>
      <c r="LIB360" s="1461"/>
      <c r="LIC360" s="1461"/>
      <c r="LID360" s="1461"/>
      <c r="LIE360" s="1461"/>
      <c r="LIF360" s="1461"/>
      <c r="LIG360" s="1461"/>
      <c r="LIH360" s="1461"/>
      <c r="LII360" s="1461"/>
      <c r="LIJ360" s="1461"/>
      <c r="LIK360" s="1461"/>
      <c r="LIL360" s="1461"/>
      <c r="LIM360" s="1461"/>
      <c r="LIN360" s="1461"/>
      <c r="LIO360" s="1461"/>
      <c r="LIP360" s="1461"/>
      <c r="LIQ360" s="1461"/>
      <c r="LIR360" s="1461"/>
      <c r="LIS360" s="1461"/>
      <c r="LIT360" s="1461"/>
      <c r="LIU360" s="1461"/>
      <c r="LIV360" s="1461"/>
      <c r="LIW360" s="1461"/>
      <c r="LIX360" s="1461"/>
      <c r="LIY360" s="1461"/>
      <c r="LIZ360" s="1461"/>
      <c r="LJA360" s="1461"/>
      <c r="LJB360" s="1461"/>
      <c r="LJC360" s="1461"/>
      <c r="LJD360" s="1461"/>
      <c r="LJE360" s="1461"/>
      <c r="LJF360" s="1461"/>
      <c r="LJG360" s="1461"/>
      <c r="LJH360" s="1461"/>
      <c r="LJI360" s="1461"/>
      <c r="LJJ360" s="1461"/>
      <c r="LJK360" s="1461"/>
      <c r="LJL360" s="1461"/>
      <c r="LJM360" s="1461"/>
      <c r="LJN360" s="1461"/>
      <c r="LJO360" s="1461"/>
      <c r="LJP360" s="1461"/>
      <c r="LJQ360" s="1461"/>
      <c r="LJR360" s="1461"/>
      <c r="LJS360" s="1461"/>
      <c r="LJT360" s="1461"/>
      <c r="LJU360" s="1461"/>
      <c r="LJV360" s="1461"/>
      <c r="LJW360" s="1461"/>
      <c r="LJX360" s="1461"/>
      <c r="LJY360" s="1461"/>
      <c r="LJZ360" s="1461"/>
      <c r="LKA360" s="1461"/>
      <c r="LKB360" s="1461"/>
      <c r="LKC360" s="1461"/>
      <c r="LKD360" s="1461"/>
      <c r="LKE360" s="1461"/>
      <c r="LKF360" s="1461"/>
      <c r="LKG360" s="1461"/>
      <c r="LKH360" s="1461"/>
      <c r="LKI360" s="1461"/>
      <c r="LKJ360" s="1461"/>
      <c r="LKK360" s="1461"/>
      <c r="LKL360" s="1461"/>
      <c r="LKM360" s="1461"/>
      <c r="LKN360" s="1461"/>
      <c r="LKO360" s="1461"/>
      <c r="LKP360" s="1461"/>
      <c r="LKQ360" s="1461"/>
      <c r="LKR360" s="1461"/>
      <c r="LKS360" s="1461"/>
      <c r="LKT360" s="1461"/>
      <c r="LKU360" s="1461"/>
      <c r="LKV360" s="1461"/>
      <c r="LKW360" s="1461"/>
      <c r="LKX360" s="1461"/>
      <c r="LKY360" s="1461"/>
      <c r="LKZ360" s="1461"/>
      <c r="LLA360" s="1461"/>
      <c r="LLB360" s="1461"/>
      <c r="LLC360" s="1461"/>
      <c r="LLD360" s="1461"/>
      <c r="LLE360" s="1461"/>
      <c r="LLF360" s="1461"/>
      <c r="LLG360" s="1461"/>
      <c r="LLH360" s="1461"/>
      <c r="LLI360" s="1461"/>
      <c r="LLJ360" s="1461"/>
      <c r="LLK360" s="1461"/>
      <c r="LLL360" s="1461"/>
      <c r="LLM360" s="1461"/>
      <c r="LLN360" s="1461"/>
      <c r="LLO360" s="1461"/>
      <c r="LLP360" s="1461"/>
      <c r="LLQ360" s="1461"/>
      <c r="LLR360" s="1461"/>
      <c r="LLS360" s="1461"/>
      <c r="LLT360" s="1461"/>
      <c r="LLU360" s="1461"/>
      <c r="LLV360" s="1461"/>
      <c r="LLW360" s="1461"/>
      <c r="LLX360" s="1461"/>
      <c r="LLY360" s="1461"/>
      <c r="LLZ360" s="1461"/>
      <c r="LMA360" s="1461"/>
      <c r="LMB360" s="1461"/>
      <c r="LMC360" s="1461"/>
      <c r="LMD360" s="1461"/>
      <c r="LME360" s="1461"/>
      <c r="LMF360" s="1461"/>
      <c r="LMG360" s="1461"/>
      <c r="LMH360" s="1461"/>
      <c r="LMI360" s="1461"/>
      <c r="LMJ360" s="1461"/>
      <c r="LMK360" s="1461"/>
      <c r="LML360" s="1461"/>
      <c r="LMM360" s="1461"/>
      <c r="LMN360" s="1461"/>
      <c r="LMO360" s="1461"/>
      <c r="LMP360" s="1461"/>
      <c r="LMQ360" s="1461"/>
      <c r="LMR360" s="1461"/>
      <c r="LMS360" s="1461"/>
      <c r="LMT360" s="1461"/>
      <c r="LMU360" s="1461"/>
      <c r="LMV360" s="1461"/>
      <c r="LMW360" s="1461"/>
      <c r="LMX360" s="1461"/>
      <c r="LMY360" s="1461"/>
      <c r="LMZ360" s="1461"/>
      <c r="LNA360" s="1461"/>
      <c r="LNB360" s="1461"/>
      <c r="LNC360" s="1461"/>
      <c r="LND360" s="1461"/>
      <c r="LNE360" s="1461"/>
      <c r="LNF360" s="1461"/>
      <c r="LNG360" s="1461"/>
      <c r="LNH360" s="1461"/>
      <c r="LNI360" s="1461"/>
      <c r="LNJ360" s="1461"/>
      <c r="LNK360" s="1461"/>
      <c r="LNL360" s="1461"/>
      <c r="LNM360" s="1461"/>
      <c r="LNN360" s="1461"/>
      <c r="LNO360" s="1461"/>
      <c r="LNP360" s="1461"/>
      <c r="LNQ360" s="1461"/>
      <c r="LNR360" s="1461"/>
      <c r="LNS360" s="1461"/>
      <c r="LNT360" s="1461"/>
      <c r="LNU360" s="1461"/>
      <c r="LNV360" s="1461"/>
      <c r="LNW360" s="1461"/>
      <c r="LNX360" s="1461"/>
      <c r="LNY360" s="1461"/>
      <c r="LNZ360" s="1461"/>
      <c r="LOA360" s="1461"/>
      <c r="LOB360" s="1461"/>
      <c r="LOC360" s="1461"/>
      <c r="LOD360" s="1461"/>
      <c r="LOE360" s="1461"/>
      <c r="LOF360" s="1461"/>
      <c r="LOG360" s="1461"/>
      <c r="LOH360" s="1461"/>
      <c r="LOI360" s="1461"/>
      <c r="LOJ360" s="1461"/>
      <c r="LOK360" s="1461"/>
      <c r="LOL360" s="1461"/>
      <c r="LOM360" s="1461"/>
      <c r="LON360" s="1461"/>
      <c r="LOO360" s="1461"/>
      <c r="LOP360" s="1461"/>
      <c r="LOQ360" s="1461"/>
      <c r="LOR360" s="1461"/>
      <c r="LOS360" s="1461"/>
      <c r="LOT360" s="1461"/>
      <c r="LOU360" s="1461"/>
      <c r="LOV360" s="1461"/>
      <c r="LOW360" s="1461"/>
      <c r="LOX360" s="1461"/>
      <c r="LOY360" s="1461"/>
      <c r="LOZ360" s="1461"/>
      <c r="LPA360" s="1461"/>
      <c r="LPB360" s="1461"/>
      <c r="LPC360" s="1461"/>
      <c r="LPD360" s="1461"/>
      <c r="LPE360" s="1461"/>
      <c r="LPF360" s="1461"/>
      <c r="LPG360" s="1461"/>
      <c r="LPH360" s="1461"/>
      <c r="LPI360" s="1461"/>
      <c r="LPJ360" s="1461"/>
      <c r="LPK360" s="1461"/>
      <c r="LPL360" s="1461"/>
      <c r="LPM360" s="1461"/>
      <c r="LPN360" s="1461"/>
      <c r="LPO360" s="1461"/>
      <c r="LPP360" s="1461"/>
      <c r="LPQ360" s="1461"/>
      <c r="LPR360" s="1461"/>
      <c r="LPS360" s="1461"/>
      <c r="LPT360" s="1461"/>
      <c r="LPU360" s="1461"/>
      <c r="LPV360" s="1461"/>
      <c r="LPW360" s="1461"/>
      <c r="LPX360" s="1461"/>
      <c r="LPY360" s="1461"/>
      <c r="LPZ360" s="1461"/>
      <c r="LQA360" s="1461"/>
      <c r="LQB360" s="1461"/>
      <c r="LQC360" s="1461"/>
      <c r="LQD360" s="1461"/>
      <c r="LQE360" s="1461"/>
      <c r="LQF360" s="1461"/>
      <c r="LQG360" s="1461"/>
      <c r="LQH360" s="1461"/>
      <c r="LQI360" s="1461"/>
      <c r="LQJ360" s="1461"/>
      <c r="LQK360" s="1461"/>
      <c r="LQL360" s="1461"/>
      <c r="LQM360" s="1461"/>
      <c r="LQN360" s="1461"/>
      <c r="LQO360" s="1461"/>
      <c r="LQP360" s="1461"/>
      <c r="LQQ360" s="1461"/>
      <c r="LQR360" s="1461"/>
      <c r="LQS360" s="1461"/>
      <c r="LQT360" s="1461"/>
      <c r="LQU360" s="1461"/>
      <c r="LQV360" s="1461"/>
      <c r="LQW360" s="1461"/>
      <c r="LQX360" s="1461"/>
      <c r="LQY360" s="1461"/>
      <c r="LQZ360" s="1461"/>
      <c r="LRA360" s="1461"/>
      <c r="LRB360" s="1461"/>
      <c r="LRC360" s="1461"/>
      <c r="LRD360" s="1461"/>
      <c r="LRE360" s="1461"/>
      <c r="LRF360" s="1461"/>
      <c r="LRG360" s="1461"/>
      <c r="LRH360" s="1461"/>
      <c r="LRI360" s="1461"/>
      <c r="LRJ360" s="1461"/>
      <c r="LRK360" s="1461"/>
      <c r="LRL360" s="1461"/>
      <c r="LRM360" s="1461"/>
      <c r="LRN360" s="1461"/>
      <c r="LRO360" s="1461"/>
      <c r="LRP360" s="1461"/>
      <c r="LRQ360" s="1461"/>
      <c r="LRR360" s="1461"/>
      <c r="LRS360" s="1461"/>
      <c r="LRT360" s="1461"/>
      <c r="LRU360" s="1461"/>
      <c r="LRV360" s="1461"/>
      <c r="LRW360" s="1461"/>
      <c r="LRX360" s="1461"/>
      <c r="LRY360" s="1461"/>
      <c r="LRZ360" s="1461"/>
      <c r="LSA360" s="1461"/>
      <c r="LSB360" s="1461"/>
      <c r="LSC360" s="1461"/>
      <c r="LSD360" s="1461"/>
      <c r="LSE360" s="1461"/>
      <c r="LSF360" s="1461"/>
      <c r="LSG360" s="1461"/>
      <c r="LSH360" s="1461"/>
      <c r="LSI360" s="1461"/>
      <c r="LSJ360" s="1461"/>
      <c r="LSK360" s="1461"/>
      <c r="LSL360" s="1461"/>
      <c r="LSM360" s="1461"/>
      <c r="LSN360" s="1461"/>
      <c r="LSO360" s="1461"/>
      <c r="LSP360" s="1461"/>
      <c r="LSQ360" s="1461"/>
      <c r="LSR360" s="1461"/>
      <c r="LSS360" s="1461"/>
      <c r="LST360" s="1461"/>
      <c r="LSU360" s="1461"/>
      <c r="LSV360" s="1461"/>
      <c r="LSW360" s="1461"/>
      <c r="LSX360" s="1461"/>
      <c r="LSY360" s="1461"/>
      <c r="LSZ360" s="1461"/>
      <c r="LTA360" s="1461"/>
      <c r="LTB360" s="1461"/>
      <c r="LTC360" s="1461"/>
      <c r="LTD360" s="1461"/>
      <c r="LTE360" s="1461"/>
      <c r="LTF360" s="1461"/>
      <c r="LTG360" s="1461"/>
      <c r="LTH360" s="1461"/>
      <c r="LTI360" s="1461"/>
      <c r="LTJ360" s="1461"/>
      <c r="LTK360" s="1461"/>
      <c r="LTL360" s="1461"/>
      <c r="LTM360" s="1461"/>
      <c r="LTN360" s="1461"/>
      <c r="LTO360" s="1461"/>
      <c r="LTP360" s="1461"/>
      <c r="LTQ360" s="1461"/>
      <c r="LTR360" s="1461"/>
      <c r="LTS360" s="1461"/>
      <c r="LTT360" s="1461"/>
      <c r="LTU360" s="1461"/>
      <c r="LTV360" s="1461"/>
      <c r="LTW360" s="1461"/>
      <c r="LTX360" s="1461"/>
      <c r="LTY360" s="1461"/>
      <c r="LTZ360" s="1461"/>
      <c r="LUA360" s="1461"/>
      <c r="LUB360" s="1461"/>
      <c r="LUC360" s="1461"/>
      <c r="LUD360" s="1461"/>
      <c r="LUE360" s="1461"/>
      <c r="LUF360" s="1461"/>
      <c r="LUG360" s="1461"/>
      <c r="LUH360" s="1461"/>
      <c r="LUI360" s="1461"/>
      <c r="LUJ360" s="1461"/>
      <c r="LUK360" s="1461"/>
      <c r="LUL360" s="1461"/>
      <c r="LUM360" s="1461"/>
      <c r="LUN360" s="1461"/>
      <c r="LUO360" s="1461"/>
      <c r="LUP360" s="1461"/>
      <c r="LUQ360" s="1461"/>
      <c r="LUR360" s="1461"/>
      <c r="LUS360" s="1461"/>
      <c r="LUT360" s="1461"/>
      <c r="LUU360" s="1461"/>
      <c r="LUV360" s="1461"/>
      <c r="LUW360" s="1461"/>
      <c r="LUX360" s="1461"/>
      <c r="LUY360" s="1461"/>
      <c r="LUZ360" s="1461"/>
      <c r="LVA360" s="1461"/>
      <c r="LVB360" s="1461"/>
      <c r="LVC360" s="1461"/>
      <c r="LVD360" s="1461"/>
      <c r="LVE360" s="1461"/>
      <c r="LVF360" s="1461"/>
      <c r="LVG360" s="1461"/>
      <c r="LVH360" s="1461"/>
      <c r="LVI360" s="1461"/>
      <c r="LVJ360" s="1461"/>
      <c r="LVK360" s="1461"/>
      <c r="LVL360" s="1461"/>
      <c r="LVM360" s="1461"/>
      <c r="LVN360" s="1461"/>
      <c r="LVO360" s="1461"/>
      <c r="LVP360" s="1461"/>
      <c r="LVQ360" s="1461"/>
      <c r="LVR360" s="1461"/>
      <c r="LVS360" s="1461"/>
      <c r="LVT360" s="1461"/>
      <c r="LVU360" s="1461"/>
      <c r="LVV360" s="1461"/>
      <c r="LVW360" s="1461"/>
      <c r="LVX360" s="1461"/>
      <c r="LVY360" s="1461"/>
      <c r="LVZ360" s="1461"/>
      <c r="LWA360" s="1461"/>
      <c r="LWB360" s="1461"/>
      <c r="LWC360" s="1461"/>
      <c r="LWD360" s="1461"/>
      <c r="LWE360" s="1461"/>
      <c r="LWF360" s="1461"/>
      <c r="LWG360" s="1461"/>
      <c r="LWH360" s="1461"/>
      <c r="LWI360" s="1461"/>
      <c r="LWJ360" s="1461"/>
      <c r="LWK360" s="1461"/>
      <c r="LWL360" s="1461"/>
      <c r="LWM360" s="1461"/>
      <c r="LWN360" s="1461"/>
      <c r="LWO360" s="1461"/>
      <c r="LWP360" s="1461"/>
      <c r="LWQ360" s="1461"/>
      <c r="LWR360" s="1461"/>
      <c r="LWS360" s="1461"/>
      <c r="LWT360" s="1461"/>
      <c r="LWU360" s="1461"/>
      <c r="LWV360" s="1461"/>
      <c r="LWW360" s="1461"/>
      <c r="LWX360" s="1461"/>
      <c r="LWY360" s="1461"/>
      <c r="LWZ360" s="1461"/>
      <c r="LXA360" s="1461"/>
      <c r="LXB360" s="1461"/>
      <c r="LXC360" s="1461"/>
      <c r="LXD360" s="1461"/>
      <c r="LXE360" s="1461"/>
      <c r="LXF360" s="1461"/>
      <c r="LXG360" s="1461"/>
      <c r="LXH360" s="1461"/>
      <c r="LXI360" s="1461"/>
      <c r="LXJ360" s="1461"/>
      <c r="LXK360" s="1461"/>
      <c r="LXL360" s="1461"/>
      <c r="LXM360" s="1461"/>
      <c r="LXN360" s="1461"/>
      <c r="LXO360" s="1461"/>
      <c r="LXP360" s="1461"/>
      <c r="LXQ360" s="1461"/>
      <c r="LXR360" s="1461"/>
      <c r="LXS360" s="1461"/>
      <c r="LXT360" s="1461"/>
      <c r="LXU360" s="1461"/>
      <c r="LXV360" s="1461"/>
      <c r="LXW360" s="1461"/>
      <c r="LXX360" s="1461"/>
      <c r="LXY360" s="1461"/>
      <c r="LXZ360" s="1461"/>
      <c r="LYA360" s="1461"/>
      <c r="LYB360" s="1461"/>
      <c r="LYC360" s="1461"/>
      <c r="LYD360" s="1461"/>
      <c r="LYE360" s="1461"/>
      <c r="LYF360" s="1461"/>
      <c r="LYG360" s="1461"/>
      <c r="LYH360" s="1461"/>
      <c r="LYI360" s="1461"/>
      <c r="LYJ360" s="1461"/>
      <c r="LYK360" s="1461"/>
      <c r="LYL360" s="1461"/>
      <c r="LYM360" s="1461"/>
      <c r="LYN360" s="1461"/>
      <c r="LYO360" s="1461"/>
      <c r="LYP360" s="1461"/>
      <c r="LYQ360" s="1461"/>
      <c r="LYR360" s="1461"/>
      <c r="LYS360" s="1461"/>
      <c r="LYT360" s="1461"/>
      <c r="LYU360" s="1461"/>
      <c r="LYV360" s="1461"/>
      <c r="LYW360" s="1461"/>
      <c r="LYX360" s="1461"/>
      <c r="LYY360" s="1461"/>
      <c r="LYZ360" s="1461"/>
      <c r="LZA360" s="1461"/>
      <c r="LZB360" s="1461"/>
      <c r="LZC360" s="1461"/>
      <c r="LZD360" s="1461"/>
      <c r="LZE360" s="1461"/>
      <c r="LZF360" s="1461"/>
      <c r="LZG360" s="1461"/>
      <c r="LZH360" s="1461"/>
      <c r="LZI360" s="1461"/>
      <c r="LZJ360" s="1461"/>
      <c r="LZK360" s="1461"/>
      <c r="LZL360" s="1461"/>
      <c r="LZM360" s="1461"/>
      <c r="LZN360" s="1461"/>
      <c r="LZO360" s="1461"/>
      <c r="LZP360" s="1461"/>
      <c r="LZQ360" s="1461"/>
      <c r="LZR360" s="1461"/>
      <c r="LZS360" s="1461"/>
      <c r="LZT360" s="1461"/>
      <c r="LZU360" s="1461"/>
      <c r="LZV360" s="1461"/>
      <c r="LZW360" s="1461"/>
      <c r="LZX360" s="1461"/>
      <c r="LZY360" s="1461"/>
      <c r="LZZ360" s="1461"/>
      <c r="MAA360" s="1461"/>
      <c r="MAB360" s="1461"/>
      <c r="MAC360" s="1461"/>
      <c r="MAD360" s="1461"/>
      <c r="MAE360" s="1461"/>
      <c r="MAF360" s="1461"/>
      <c r="MAG360" s="1461"/>
      <c r="MAH360" s="1461"/>
      <c r="MAI360" s="1461"/>
      <c r="MAJ360" s="1461"/>
      <c r="MAK360" s="1461"/>
      <c r="MAL360" s="1461"/>
      <c r="MAM360" s="1461"/>
      <c r="MAN360" s="1461"/>
      <c r="MAO360" s="1461"/>
      <c r="MAP360" s="1461"/>
      <c r="MAQ360" s="1461"/>
      <c r="MAR360" s="1461"/>
      <c r="MAS360" s="1461"/>
      <c r="MAT360" s="1461"/>
      <c r="MAU360" s="1461"/>
      <c r="MAV360" s="1461"/>
      <c r="MAW360" s="1461"/>
      <c r="MAX360" s="1461"/>
      <c r="MAY360" s="1461"/>
      <c r="MAZ360" s="1461"/>
      <c r="MBA360" s="1461"/>
      <c r="MBB360" s="1461"/>
      <c r="MBC360" s="1461"/>
      <c r="MBD360" s="1461"/>
      <c r="MBE360" s="1461"/>
      <c r="MBF360" s="1461"/>
      <c r="MBG360" s="1461"/>
      <c r="MBH360" s="1461"/>
      <c r="MBI360" s="1461"/>
      <c r="MBJ360" s="1461"/>
      <c r="MBK360" s="1461"/>
      <c r="MBL360" s="1461"/>
      <c r="MBM360" s="1461"/>
      <c r="MBN360" s="1461"/>
      <c r="MBO360" s="1461"/>
      <c r="MBP360" s="1461"/>
      <c r="MBQ360" s="1461"/>
      <c r="MBR360" s="1461"/>
      <c r="MBS360" s="1461"/>
      <c r="MBT360" s="1461"/>
      <c r="MBU360" s="1461"/>
      <c r="MBV360" s="1461"/>
      <c r="MBW360" s="1461"/>
      <c r="MBX360" s="1461"/>
      <c r="MBY360" s="1461"/>
      <c r="MBZ360" s="1461"/>
      <c r="MCA360" s="1461"/>
      <c r="MCB360" s="1461"/>
      <c r="MCC360" s="1461"/>
      <c r="MCD360" s="1461"/>
      <c r="MCE360" s="1461"/>
      <c r="MCF360" s="1461"/>
      <c r="MCG360" s="1461"/>
      <c r="MCH360" s="1461"/>
      <c r="MCI360" s="1461"/>
      <c r="MCJ360" s="1461"/>
      <c r="MCK360" s="1461"/>
      <c r="MCL360" s="1461"/>
      <c r="MCM360" s="1461"/>
      <c r="MCN360" s="1461"/>
      <c r="MCO360" s="1461"/>
      <c r="MCP360" s="1461"/>
      <c r="MCQ360" s="1461"/>
      <c r="MCR360" s="1461"/>
      <c r="MCS360" s="1461"/>
      <c r="MCT360" s="1461"/>
      <c r="MCU360" s="1461"/>
      <c r="MCV360" s="1461"/>
      <c r="MCW360" s="1461"/>
      <c r="MCX360" s="1461"/>
      <c r="MCY360" s="1461"/>
      <c r="MCZ360" s="1461"/>
      <c r="MDA360" s="1461"/>
      <c r="MDB360" s="1461"/>
      <c r="MDC360" s="1461"/>
      <c r="MDD360" s="1461"/>
      <c r="MDE360" s="1461"/>
      <c r="MDF360" s="1461"/>
      <c r="MDG360" s="1461"/>
      <c r="MDH360" s="1461"/>
      <c r="MDI360" s="1461"/>
      <c r="MDJ360" s="1461"/>
      <c r="MDK360" s="1461"/>
      <c r="MDL360" s="1461"/>
      <c r="MDM360" s="1461"/>
      <c r="MDN360" s="1461"/>
      <c r="MDO360" s="1461"/>
      <c r="MDP360" s="1461"/>
      <c r="MDQ360" s="1461"/>
      <c r="MDR360" s="1461"/>
      <c r="MDS360" s="1461"/>
      <c r="MDT360" s="1461"/>
      <c r="MDU360" s="1461"/>
      <c r="MDV360" s="1461"/>
      <c r="MDW360" s="1461"/>
      <c r="MDX360" s="1461"/>
      <c r="MDY360" s="1461"/>
      <c r="MDZ360" s="1461"/>
      <c r="MEA360" s="1461"/>
      <c r="MEB360" s="1461"/>
      <c r="MEC360" s="1461"/>
      <c r="MED360" s="1461"/>
      <c r="MEE360" s="1461"/>
      <c r="MEF360" s="1461"/>
      <c r="MEG360" s="1461"/>
      <c r="MEH360" s="1461"/>
      <c r="MEI360" s="1461"/>
      <c r="MEJ360" s="1461"/>
      <c r="MEK360" s="1461"/>
      <c r="MEL360" s="1461"/>
      <c r="MEM360" s="1461"/>
      <c r="MEN360" s="1461"/>
      <c r="MEO360" s="1461"/>
      <c r="MEP360" s="1461"/>
      <c r="MEQ360" s="1461"/>
      <c r="MER360" s="1461"/>
      <c r="MES360" s="1461"/>
      <c r="MET360" s="1461"/>
      <c r="MEU360" s="1461"/>
      <c r="MEV360" s="1461"/>
      <c r="MEW360" s="1461"/>
      <c r="MEX360" s="1461"/>
      <c r="MEY360" s="1461"/>
      <c r="MEZ360" s="1461"/>
      <c r="MFA360" s="1461"/>
      <c r="MFB360" s="1461"/>
      <c r="MFC360" s="1461"/>
      <c r="MFD360" s="1461"/>
      <c r="MFE360" s="1461"/>
      <c r="MFF360" s="1461"/>
      <c r="MFG360" s="1461"/>
      <c r="MFH360" s="1461"/>
      <c r="MFI360" s="1461"/>
      <c r="MFJ360" s="1461"/>
      <c r="MFK360" s="1461"/>
      <c r="MFL360" s="1461"/>
      <c r="MFM360" s="1461"/>
      <c r="MFN360" s="1461"/>
      <c r="MFO360" s="1461"/>
      <c r="MFP360" s="1461"/>
      <c r="MFQ360" s="1461"/>
      <c r="MFR360" s="1461"/>
      <c r="MFS360" s="1461"/>
      <c r="MFT360" s="1461"/>
      <c r="MFU360" s="1461"/>
      <c r="MFV360" s="1461"/>
      <c r="MFW360" s="1461"/>
      <c r="MFX360" s="1461"/>
      <c r="MFY360" s="1461"/>
      <c r="MFZ360" s="1461"/>
      <c r="MGA360" s="1461"/>
      <c r="MGB360" s="1461"/>
      <c r="MGC360" s="1461"/>
      <c r="MGD360" s="1461"/>
      <c r="MGE360" s="1461"/>
      <c r="MGF360" s="1461"/>
      <c r="MGG360" s="1461"/>
      <c r="MGH360" s="1461"/>
      <c r="MGI360" s="1461"/>
      <c r="MGJ360" s="1461"/>
      <c r="MGK360" s="1461"/>
      <c r="MGL360" s="1461"/>
      <c r="MGM360" s="1461"/>
      <c r="MGN360" s="1461"/>
      <c r="MGO360" s="1461"/>
      <c r="MGP360" s="1461"/>
      <c r="MGQ360" s="1461"/>
      <c r="MGR360" s="1461"/>
      <c r="MGS360" s="1461"/>
      <c r="MGT360" s="1461"/>
      <c r="MGU360" s="1461"/>
      <c r="MGV360" s="1461"/>
      <c r="MGW360" s="1461"/>
      <c r="MGX360" s="1461"/>
      <c r="MGY360" s="1461"/>
      <c r="MGZ360" s="1461"/>
      <c r="MHA360" s="1461"/>
      <c r="MHB360" s="1461"/>
      <c r="MHC360" s="1461"/>
      <c r="MHD360" s="1461"/>
      <c r="MHE360" s="1461"/>
      <c r="MHF360" s="1461"/>
      <c r="MHG360" s="1461"/>
      <c r="MHH360" s="1461"/>
      <c r="MHI360" s="1461"/>
      <c r="MHJ360" s="1461"/>
      <c r="MHK360" s="1461"/>
      <c r="MHL360" s="1461"/>
      <c r="MHM360" s="1461"/>
      <c r="MHN360" s="1461"/>
      <c r="MHO360" s="1461"/>
      <c r="MHP360" s="1461"/>
      <c r="MHQ360" s="1461"/>
      <c r="MHR360" s="1461"/>
      <c r="MHS360" s="1461"/>
      <c r="MHT360" s="1461"/>
      <c r="MHU360" s="1461"/>
      <c r="MHV360" s="1461"/>
      <c r="MHW360" s="1461"/>
      <c r="MHX360" s="1461"/>
      <c r="MHY360" s="1461"/>
      <c r="MHZ360" s="1461"/>
      <c r="MIA360" s="1461"/>
      <c r="MIB360" s="1461"/>
      <c r="MIC360" s="1461"/>
      <c r="MID360" s="1461"/>
      <c r="MIE360" s="1461"/>
      <c r="MIF360" s="1461"/>
      <c r="MIG360" s="1461"/>
      <c r="MIH360" s="1461"/>
      <c r="MII360" s="1461"/>
      <c r="MIJ360" s="1461"/>
      <c r="MIK360" s="1461"/>
      <c r="MIL360" s="1461"/>
      <c r="MIM360" s="1461"/>
      <c r="MIN360" s="1461"/>
      <c r="MIO360" s="1461"/>
      <c r="MIP360" s="1461"/>
      <c r="MIQ360" s="1461"/>
      <c r="MIR360" s="1461"/>
      <c r="MIS360" s="1461"/>
      <c r="MIT360" s="1461"/>
      <c r="MIU360" s="1461"/>
      <c r="MIV360" s="1461"/>
      <c r="MIW360" s="1461"/>
      <c r="MIX360" s="1461"/>
      <c r="MIY360" s="1461"/>
      <c r="MIZ360" s="1461"/>
      <c r="MJA360" s="1461"/>
      <c r="MJB360" s="1461"/>
      <c r="MJC360" s="1461"/>
      <c r="MJD360" s="1461"/>
      <c r="MJE360" s="1461"/>
      <c r="MJF360" s="1461"/>
      <c r="MJG360" s="1461"/>
      <c r="MJH360" s="1461"/>
      <c r="MJI360" s="1461"/>
      <c r="MJJ360" s="1461"/>
      <c r="MJK360" s="1461"/>
      <c r="MJL360" s="1461"/>
      <c r="MJM360" s="1461"/>
      <c r="MJN360" s="1461"/>
      <c r="MJO360" s="1461"/>
      <c r="MJP360" s="1461"/>
      <c r="MJQ360" s="1461"/>
      <c r="MJR360" s="1461"/>
      <c r="MJS360" s="1461"/>
      <c r="MJT360" s="1461"/>
      <c r="MJU360" s="1461"/>
      <c r="MJV360" s="1461"/>
      <c r="MJW360" s="1461"/>
      <c r="MJX360" s="1461"/>
      <c r="MJY360" s="1461"/>
      <c r="MJZ360" s="1461"/>
      <c r="MKA360" s="1461"/>
      <c r="MKB360" s="1461"/>
      <c r="MKC360" s="1461"/>
      <c r="MKD360" s="1461"/>
      <c r="MKE360" s="1461"/>
      <c r="MKF360" s="1461"/>
      <c r="MKG360" s="1461"/>
      <c r="MKH360" s="1461"/>
      <c r="MKI360" s="1461"/>
      <c r="MKJ360" s="1461"/>
      <c r="MKK360" s="1461"/>
      <c r="MKL360" s="1461"/>
      <c r="MKM360" s="1461"/>
      <c r="MKN360" s="1461"/>
      <c r="MKO360" s="1461"/>
      <c r="MKP360" s="1461"/>
      <c r="MKQ360" s="1461"/>
      <c r="MKR360" s="1461"/>
      <c r="MKS360" s="1461"/>
      <c r="MKT360" s="1461"/>
      <c r="MKU360" s="1461"/>
      <c r="MKV360" s="1461"/>
      <c r="MKW360" s="1461"/>
      <c r="MKX360" s="1461"/>
      <c r="MKY360" s="1461"/>
      <c r="MKZ360" s="1461"/>
      <c r="MLA360" s="1461"/>
      <c r="MLB360" s="1461"/>
      <c r="MLC360" s="1461"/>
      <c r="MLD360" s="1461"/>
      <c r="MLE360" s="1461"/>
      <c r="MLF360" s="1461"/>
      <c r="MLG360" s="1461"/>
      <c r="MLH360" s="1461"/>
      <c r="MLI360" s="1461"/>
      <c r="MLJ360" s="1461"/>
      <c r="MLK360" s="1461"/>
      <c r="MLL360" s="1461"/>
      <c r="MLM360" s="1461"/>
      <c r="MLN360" s="1461"/>
      <c r="MLO360" s="1461"/>
      <c r="MLP360" s="1461"/>
      <c r="MLQ360" s="1461"/>
      <c r="MLR360" s="1461"/>
      <c r="MLS360" s="1461"/>
      <c r="MLT360" s="1461"/>
      <c r="MLU360" s="1461"/>
      <c r="MLV360" s="1461"/>
      <c r="MLW360" s="1461"/>
      <c r="MLX360" s="1461"/>
      <c r="MLY360" s="1461"/>
      <c r="MLZ360" s="1461"/>
      <c r="MMA360" s="1461"/>
      <c r="MMB360" s="1461"/>
      <c r="MMC360" s="1461"/>
      <c r="MMD360" s="1461"/>
      <c r="MME360" s="1461"/>
      <c r="MMF360" s="1461"/>
      <c r="MMG360" s="1461"/>
      <c r="MMH360" s="1461"/>
      <c r="MMI360" s="1461"/>
      <c r="MMJ360" s="1461"/>
      <c r="MMK360" s="1461"/>
      <c r="MML360" s="1461"/>
      <c r="MMM360" s="1461"/>
      <c r="MMN360" s="1461"/>
      <c r="MMO360" s="1461"/>
      <c r="MMP360" s="1461"/>
      <c r="MMQ360" s="1461"/>
      <c r="MMR360" s="1461"/>
      <c r="MMS360" s="1461"/>
      <c r="MMT360" s="1461"/>
      <c r="MMU360" s="1461"/>
      <c r="MMV360" s="1461"/>
      <c r="MMW360" s="1461"/>
      <c r="MMX360" s="1461"/>
      <c r="MMY360" s="1461"/>
      <c r="MMZ360" s="1461"/>
      <c r="MNA360" s="1461"/>
      <c r="MNB360" s="1461"/>
      <c r="MNC360" s="1461"/>
      <c r="MND360" s="1461"/>
      <c r="MNE360" s="1461"/>
      <c r="MNF360" s="1461"/>
      <c r="MNG360" s="1461"/>
      <c r="MNH360" s="1461"/>
      <c r="MNI360" s="1461"/>
      <c r="MNJ360" s="1461"/>
      <c r="MNK360" s="1461"/>
      <c r="MNL360" s="1461"/>
      <c r="MNM360" s="1461"/>
      <c r="MNN360" s="1461"/>
      <c r="MNO360" s="1461"/>
      <c r="MNP360" s="1461"/>
      <c r="MNQ360" s="1461"/>
      <c r="MNR360" s="1461"/>
      <c r="MNS360" s="1461"/>
      <c r="MNT360" s="1461"/>
      <c r="MNU360" s="1461"/>
      <c r="MNV360" s="1461"/>
      <c r="MNW360" s="1461"/>
      <c r="MNX360" s="1461"/>
      <c r="MNY360" s="1461"/>
      <c r="MNZ360" s="1461"/>
      <c r="MOA360" s="1461"/>
      <c r="MOB360" s="1461"/>
      <c r="MOC360" s="1461"/>
      <c r="MOD360" s="1461"/>
      <c r="MOE360" s="1461"/>
      <c r="MOF360" s="1461"/>
      <c r="MOG360" s="1461"/>
      <c r="MOH360" s="1461"/>
      <c r="MOI360" s="1461"/>
      <c r="MOJ360" s="1461"/>
      <c r="MOK360" s="1461"/>
      <c r="MOL360" s="1461"/>
      <c r="MOM360" s="1461"/>
      <c r="MON360" s="1461"/>
      <c r="MOO360" s="1461"/>
      <c r="MOP360" s="1461"/>
      <c r="MOQ360" s="1461"/>
      <c r="MOR360" s="1461"/>
      <c r="MOS360" s="1461"/>
      <c r="MOT360" s="1461"/>
      <c r="MOU360" s="1461"/>
      <c r="MOV360" s="1461"/>
      <c r="MOW360" s="1461"/>
      <c r="MOX360" s="1461"/>
      <c r="MOY360" s="1461"/>
      <c r="MOZ360" s="1461"/>
      <c r="MPA360" s="1461"/>
      <c r="MPB360" s="1461"/>
      <c r="MPC360" s="1461"/>
      <c r="MPD360" s="1461"/>
      <c r="MPE360" s="1461"/>
      <c r="MPF360" s="1461"/>
      <c r="MPG360" s="1461"/>
      <c r="MPH360" s="1461"/>
      <c r="MPI360" s="1461"/>
      <c r="MPJ360" s="1461"/>
      <c r="MPK360" s="1461"/>
      <c r="MPL360" s="1461"/>
      <c r="MPM360" s="1461"/>
      <c r="MPN360" s="1461"/>
      <c r="MPO360" s="1461"/>
      <c r="MPP360" s="1461"/>
      <c r="MPQ360" s="1461"/>
      <c r="MPR360" s="1461"/>
      <c r="MPS360" s="1461"/>
      <c r="MPT360" s="1461"/>
      <c r="MPU360" s="1461"/>
      <c r="MPV360" s="1461"/>
      <c r="MPW360" s="1461"/>
      <c r="MPX360" s="1461"/>
      <c r="MPY360" s="1461"/>
      <c r="MPZ360" s="1461"/>
      <c r="MQA360" s="1461"/>
      <c r="MQB360" s="1461"/>
      <c r="MQC360" s="1461"/>
      <c r="MQD360" s="1461"/>
      <c r="MQE360" s="1461"/>
      <c r="MQF360" s="1461"/>
      <c r="MQG360" s="1461"/>
      <c r="MQH360" s="1461"/>
      <c r="MQI360" s="1461"/>
      <c r="MQJ360" s="1461"/>
      <c r="MQK360" s="1461"/>
      <c r="MQL360" s="1461"/>
      <c r="MQM360" s="1461"/>
      <c r="MQN360" s="1461"/>
      <c r="MQO360" s="1461"/>
      <c r="MQP360" s="1461"/>
      <c r="MQQ360" s="1461"/>
      <c r="MQR360" s="1461"/>
      <c r="MQS360" s="1461"/>
      <c r="MQT360" s="1461"/>
      <c r="MQU360" s="1461"/>
      <c r="MQV360" s="1461"/>
      <c r="MQW360" s="1461"/>
      <c r="MQX360" s="1461"/>
      <c r="MQY360" s="1461"/>
      <c r="MQZ360" s="1461"/>
      <c r="MRA360" s="1461"/>
      <c r="MRB360" s="1461"/>
      <c r="MRC360" s="1461"/>
      <c r="MRD360" s="1461"/>
      <c r="MRE360" s="1461"/>
      <c r="MRF360" s="1461"/>
      <c r="MRG360" s="1461"/>
      <c r="MRH360" s="1461"/>
      <c r="MRI360" s="1461"/>
      <c r="MRJ360" s="1461"/>
      <c r="MRK360" s="1461"/>
      <c r="MRL360" s="1461"/>
      <c r="MRM360" s="1461"/>
      <c r="MRN360" s="1461"/>
      <c r="MRO360" s="1461"/>
      <c r="MRP360" s="1461"/>
      <c r="MRQ360" s="1461"/>
      <c r="MRR360" s="1461"/>
      <c r="MRS360" s="1461"/>
      <c r="MRT360" s="1461"/>
      <c r="MRU360" s="1461"/>
      <c r="MRV360" s="1461"/>
      <c r="MRW360" s="1461"/>
      <c r="MRX360" s="1461"/>
      <c r="MRY360" s="1461"/>
      <c r="MRZ360" s="1461"/>
      <c r="MSA360" s="1461"/>
      <c r="MSB360" s="1461"/>
      <c r="MSC360" s="1461"/>
      <c r="MSD360" s="1461"/>
      <c r="MSE360" s="1461"/>
      <c r="MSF360" s="1461"/>
      <c r="MSG360" s="1461"/>
      <c r="MSH360" s="1461"/>
      <c r="MSI360" s="1461"/>
      <c r="MSJ360" s="1461"/>
      <c r="MSK360" s="1461"/>
      <c r="MSL360" s="1461"/>
      <c r="MSM360" s="1461"/>
      <c r="MSN360" s="1461"/>
      <c r="MSO360" s="1461"/>
      <c r="MSP360" s="1461"/>
      <c r="MSQ360" s="1461"/>
      <c r="MSR360" s="1461"/>
      <c r="MSS360" s="1461"/>
      <c r="MST360" s="1461"/>
      <c r="MSU360" s="1461"/>
      <c r="MSV360" s="1461"/>
      <c r="MSW360" s="1461"/>
      <c r="MSX360" s="1461"/>
      <c r="MSY360" s="1461"/>
      <c r="MSZ360" s="1461"/>
      <c r="MTA360" s="1461"/>
      <c r="MTB360" s="1461"/>
      <c r="MTC360" s="1461"/>
      <c r="MTD360" s="1461"/>
      <c r="MTE360" s="1461"/>
      <c r="MTF360" s="1461"/>
      <c r="MTG360" s="1461"/>
      <c r="MTH360" s="1461"/>
      <c r="MTI360" s="1461"/>
      <c r="MTJ360" s="1461"/>
      <c r="MTK360" s="1461"/>
      <c r="MTL360" s="1461"/>
      <c r="MTM360" s="1461"/>
      <c r="MTN360" s="1461"/>
      <c r="MTO360" s="1461"/>
      <c r="MTP360" s="1461"/>
      <c r="MTQ360" s="1461"/>
      <c r="MTR360" s="1461"/>
      <c r="MTS360" s="1461"/>
      <c r="MTT360" s="1461"/>
      <c r="MTU360" s="1461"/>
      <c r="MTV360" s="1461"/>
      <c r="MTW360" s="1461"/>
      <c r="MTX360" s="1461"/>
      <c r="MTY360" s="1461"/>
      <c r="MTZ360" s="1461"/>
      <c r="MUA360" s="1461"/>
      <c r="MUB360" s="1461"/>
      <c r="MUC360" s="1461"/>
      <c r="MUD360" s="1461"/>
      <c r="MUE360" s="1461"/>
      <c r="MUF360" s="1461"/>
      <c r="MUG360" s="1461"/>
      <c r="MUH360" s="1461"/>
      <c r="MUI360" s="1461"/>
      <c r="MUJ360" s="1461"/>
      <c r="MUK360" s="1461"/>
      <c r="MUL360" s="1461"/>
      <c r="MUM360" s="1461"/>
      <c r="MUN360" s="1461"/>
      <c r="MUO360" s="1461"/>
      <c r="MUP360" s="1461"/>
      <c r="MUQ360" s="1461"/>
      <c r="MUR360" s="1461"/>
      <c r="MUS360" s="1461"/>
      <c r="MUT360" s="1461"/>
      <c r="MUU360" s="1461"/>
      <c r="MUV360" s="1461"/>
      <c r="MUW360" s="1461"/>
      <c r="MUX360" s="1461"/>
      <c r="MUY360" s="1461"/>
      <c r="MUZ360" s="1461"/>
      <c r="MVA360" s="1461"/>
      <c r="MVB360" s="1461"/>
      <c r="MVC360" s="1461"/>
      <c r="MVD360" s="1461"/>
      <c r="MVE360" s="1461"/>
      <c r="MVF360" s="1461"/>
      <c r="MVG360" s="1461"/>
      <c r="MVH360" s="1461"/>
      <c r="MVI360" s="1461"/>
      <c r="MVJ360" s="1461"/>
      <c r="MVK360" s="1461"/>
      <c r="MVL360" s="1461"/>
      <c r="MVM360" s="1461"/>
      <c r="MVN360" s="1461"/>
      <c r="MVO360" s="1461"/>
      <c r="MVP360" s="1461"/>
      <c r="MVQ360" s="1461"/>
      <c r="MVR360" s="1461"/>
      <c r="MVS360" s="1461"/>
      <c r="MVT360" s="1461"/>
      <c r="MVU360" s="1461"/>
      <c r="MVV360" s="1461"/>
      <c r="MVW360" s="1461"/>
      <c r="MVX360" s="1461"/>
      <c r="MVY360" s="1461"/>
      <c r="MVZ360" s="1461"/>
      <c r="MWA360" s="1461"/>
      <c r="MWB360" s="1461"/>
      <c r="MWC360" s="1461"/>
      <c r="MWD360" s="1461"/>
      <c r="MWE360" s="1461"/>
      <c r="MWF360" s="1461"/>
      <c r="MWG360" s="1461"/>
      <c r="MWH360" s="1461"/>
      <c r="MWI360" s="1461"/>
      <c r="MWJ360" s="1461"/>
      <c r="MWK360" s="1461"/>
      <c r="MWL360" s="1461"/>
      <c r="MWM360" s="1461"/>
      <c r="MWN360" s="1461"/>
      <c r="MWO360" s="1461"/>
      <c r="MWP360" s="1461"/>
      <c r="MWQ360" s="1461"/>
      <c r="MWR360" s="1461"/>
      <c r="MWS360" s="1461"/>
      <c r="MWT360" s="1461"/>
      <c r="MWU360" s="1461"/>
      <c r="MWV360" s="1461"/>
      <c r="MWW360" s="1461"/>
      <c r="MWX360" s="1461"/>
      <c r="MWY360" s="1461"/>
      <c r="MWZ360" s="1461"/>
      <c r="MXA360" s="1461"/>
      <c r="MXB360" s="1461"/>
      <c r="MXC360" s="1461"/>
      <c r="MXD360" s="1461"/>
      <c r="MXE360" s="1461"/>
      <c r="MXF360" s="1461"/>
      <c r="MXG360" s="1461"/>
      <c r="MXH360" s="1461"/>
      <c r="MXI360" s="1461"/>
      <c r="MXJ360" s="1461"/>
      <c r="MXK360" s="1461"/>
      <c r="MXL360" s="1461"/>
      <c r="MXM360" s="1461"/>
      <c r="MXN360" s="1461"/>
      <c r="MXO360" s="1461"/>
      <c r="MXP360" s="1461"/>
      <c r="MXQ360" s="1461"/>
      <c r="MXR360" s="1461"/>
      <c r="MXS360" s="1461"/>
      <c r="MXT360" s="1461"/>
      <c r="MXU360" s="1461"/>
      <c r="MXV360" s="1461"/>
      <c r="MXW360" s="1461"/>
      <c r="MXX360" s="1461"/>
      <c r="MXY360" s="1461"/>
      <c r="MXZ360" s="1461"/>
      <c r="MYA360" s="1461"/>
      <c r="MYB360" s="1461"/>
      <c r="MYC360" s="1461"/>
      <c r="MYD360" s="1461"/>
      <c r="MYE360" s="1461"/>
      <c r="MYF360" s="1461"/>
      <c r="MYG360" s="1461"/>
      <c r="MYH360" s="1461"/>
      <c r="MYI360" s="1461"/>
      <c r="MYJ360" s="1461"/>
      <c r="MYK360" s="1461"/>
      <c r="MYL360" s="1461"/>
      <c r="MYM360" s="1461"/>
      <c r="MYN360" s="1461"/>
      <c r="MYO360" s="1461"/>
      <c r="MYP360" s="1461"/>
      <c r="MYQ360" s="1461"/>
      <c r="MYR360" s="1461"/>
      <c r="MYS360" s="1461"/>
      <c r="MYT360" s="1461"/>
      <c r="MYU360" s="1461"/>
      <c r="MYV360" s="1461"/>
      <c r="MYW360" s="1461"/>
      <c r="MYX360" s="1461"/>
      <c r="MYY360" s="1461"/>
      <c r="MYZ360" s="1461"/>
      <c r="MZA360" s="1461"/>
      <c r="MZB360" s="1461"/>
      <c r="MZC360" s="1461"/>
      <c r="MZD360" s="1461"/>
      <c r="MZE360" s="1461"/>
      <c r="MZF360" s="1461"/>
      <c r="MZG360" s="1461"/>
      <c r="MZH360" s="1461"/>
      <c r="MZI360" s="1461"/>
      <c r="MZJ360" s="1461"/>
      <c r="MZK360" s="1461"/>
      <c r="MZL360" s="1461"/>
      <c r="MZM360" s="1461"/>
      <c r="MZN360" s="1461"/>
      <c r="MZO360" s="1461"/>
      <c r="MZP360" s="1461"/>
      <c r="MZQ360" s="1461"/>
      <c r="MZR360" s="1461"/>
      <c r="MZS360" s="1461"/>
      <c r="MZT360" s="1461"/>
      <c r="MZU360" s="1461"/>
      <c r="MZV360" s="1461"/>
      <c r="MZW360" s="1461"/>
      <c r="MZX360" s="1461"/>
      <c r="MZY360" s="1461"/>
      <c r="MZZ360" s="1461"/>
      <c r="NAA360" s="1461"/>
      <c r="NAB360" s="1461"/>
      <c r="NAC360" s="1461"/>
      <c r="NAD360" s="1461"/>
      <c r="NAE360" s="1461"/>
      <c r="NAF360" s="1461"/>
      <c r="NAG360" s="1461"/>
      <c r="NAH360" s="1461"/>
      <c r="NAI360" s="1461"/>
      <c r="NAJ360" s="1461"/>
      <c r="NAK360" s="1461"/>
      <c r="NAL360" s="1461"/>
      <c r="NAM360" s="1461"/>
      <c r="NAN360" s="1461"/>
      <c r="NAO360" s="1461"/>
      <c r="NAP360" s="1461"/>
      <c r="NAQ360" s="1461"/>
      <c r="NAR360" s="1461"/>
      <c r="NAS360" s="1461"/>
      <c r="NAT360" s="1461"/>
      <c r="NAU360" s="1461"/>
      <c r="NAV360" s="1461"/>
      <c r="NAW360" s="1461"/>
      <c r="NAX360" s="1461"/>
      <c r="NAY360" s="1461"/>
      <c r="NAZ360" s="1461"/>
      <c r="NBA360" s="1461"/>
      <c r="NBB360" s="1461"/>
      <c r="NBC360" s="1461"/>
      <c r="NBD360" s="1461"/>
      <c r="NBE360" s="1461"/>
      <c r="NBF360" s="1461"/>
      <c r="NBG360" s="1461"/>
      <c r="NBH360" s="1461"/>
      <c r="NBI360" s="1461"/>
      <c r="NBJ360" s="1461"/>
      <c r="NBK360" s="1461"/>
      <c r="NBL360" s="1461"/>
      <c r="NBM360" s="1461"/>
      <c r="NBN360" s="1461"/>
      <c r="NBO360" s="1461"/>
      <c r="NBP360" s="1461"/>
      <c r="NBQ360" s="1461"/>
      <c r="NBR360" s="1461"/>
      <c r="NBS360" s="1461"/>
      <c r="NBT360" s="1461"/>
      <c r="NBU360" s="1461"/>
      <c r="NBV360" s="1461"/>
      <c r="NBW360" s="1461"/>
      <c r="NBX360" s="1461"/>
      <c r="NBY360" s="1461"/>
      <c r="NBZ360" s="1461"/>
      <c r="NCA360" s="1461"/>
      <c r="NCB360" s="1461"/>
      <c r="NCC360" s="1461"/>
      <c r="NCD360" s="1461"/>
      <c r="NCE360" s="1461"/>
      <c r="NCF360" s="1461"/>
      <c r="NCG360" s="1461"/>
      <c r="NCH360" s="1461"/>
      <c r="NCI360" s="1461"/>
      <c r="NCJ360" s="1461"/>
      <c r="NCK360" s="1461"/>
      <c r="NCL360" s="1461"/>
      <c r="NCM360" s="1461"/>
      <c r="NCN360" s="1461"/>
      <c r="NCO360" s="1461"/>
      <c r="NCP360" s="1461"/>
      <c r="NCQ360" s="1461"/>
      <c r="NCR360" s="1461"/>
      <c r="NCS360" s="1461"/>
      <c r="NCT360" s="1461"/>
      <c r="NCU360" s="1461"/>
      <c r="NCV360" s="1461"/>
      <c r="NCW360" s="1461"/>
      <c r="NCX360" s="1461"/>
      <c r="NCY360" s="1461"/>
      <c r="NCZ360" s="1461"/>
      <c r="NDA360" s="1461"/>
      <c r="NDB360" s="1461"/>
      <c r="NDC360" s="1461"/>
      <c r="NDD360" s="1461"/>
      <c r="NDE360" s="1461"/>
      <c r="NDF360" s="1461"/>
      <c r="NDG360" s="1461"/>
      <c r="NDH360" s="1461"/>
      <c r="NDI360" s="1461"/>
      <c r="NDJ360" s="1461"/>
      <c r="NDK360" s="1461"/>
      <c r="NDL360" s="1461"/>
      <c r="NDM360" s="1461"/>
      <c r="NDN360" s="1461"/>
      <c r="NDO360" s="1461"/>
      <c r="NDP360" s="1461"/>
      <c r="NDQ360" s="1461"/>
      <c r="NDR360" s="1461"/>
      <c r="NDS360" s="1461"/>
      <c r="NDT360" s="1461"/>
      <c r="NDU360" s="1461"/>
      <c r="NDV360" s="1461"/>
      <c r="NDW360" s="1461"/>
      <c r="NDX360" s="1461"/>
      <c r="NDY360" s="1461"/>
      <c r="NDZ360" s="1461"/>
      <c r="NEA360" s="1461"/>
      <c r="NEB360" s="1461"/>
      <c r="NEC360" s="1461"/>
      <c r="NED360" s="1461"/>
      <c r="NEE360" s="1461"/>
      <c r="NEF360" s="1461"/>
      <c r="NEG360" s="1461"/>
      <c r="NEH360" s="1461"/>
      <c r="NEI360" s="1461"/>
      <c r="NEJ360" s="1461"/>
      <c r="NEK360" s="1461"/>
      <c r="NEL360" s="1461"/>
      <c r="NEM360" s="1461"/>
      <c r="NEN360" s="1461"/>
      <c r="NEO360" s="1461"/>
      <c r="NEP360" s="1461"/>
      <c r="NEQ360" s="1461"/>
      <c r="NER360" s="1461"/>
      <c r="NES360" s="1461"/>
      <c r="NET360" s="1461"/>
      <c r="NEU360" s="1461"/>
      <c r="NEV360" s="1461"/>
      <c r="NEW360" s="1461"/>
      <c r="NEX360" s="1461"/>
      <c r="NEY360" s="1461"/>
      <c r="NEZ360" s="1461"/>
      <c r="NFA360" s="1461"/>
      <c r="NFB360" s="1461"/>
      <c r="NFC360" s="1461"/>
      <c r="NFD360" s="1461"/>
      <c r="NFE360" s="1461"/>
      <c r="NFF360" s="1461"/>
      <c r="NFG360" s="1461"/>
      <c r="NFH360" s="1461"/>
      <c r="NFI360" s="1461"/>
      <c r="NFJ360" s="1461"/>
      <c r="NFK360" s="1461"/>
      <c r="NFL360" s="1461"/>
      <c r="NFM360" s="1461"/>
      <c r="NFN360" s="1461"/>
      <c r="NFO360" s="1461"/>
      <c r="NFP360" s="1461"/>
      <c r="NFQ360" s="1461"/>
      <c r="NFR360" s="1461"/>
      <c r="NFS360" s="1461"/>
      <c r="NFT360" s="1461"/>
      <c r="NFU360" s="1461"/>
      <c r="NFV360" s="1461"/>
      <c r="NFW360" s="1461"/>
      <c r="NFX360" s="1461"/>
      <c r="NFY360" s="1461"/>
      <c r="NFZ360" s="1461"/>
      <c r="NGA360" s="1461"/>
      <c r="NGB360" s="1461"/>
      <c r="NGC360" s="1461"/>
      <c r="NGD360" s="1461"/>
      <c r="NGE360" s="1461"/>
      <c r="NGF360" s="1461"/>
      <c r="NGG360" s="1461"/>
      <c r="NGH360" s="1461"/>
      <c r="NGI360" s="1461"/>
      <c r="NGJ360" s="1461"/>
      <c r="NGK360" s="1461"/>
      <c r="NGL360" s="1461"/>
      <c r="NGM360" s="1461"/>
      <c r="NGN360" s="1461"/>
      <c r="NGO360" s="1461"/>
      <c r="NGP360" s="1461"/>
      <c r="NGQ360" s="1461"/>
      <c r="NGR360" s="1461"/>
      <c r="NGS360" s="1461"/>
      <c r="NGT360" s="1461"/>
      <c r="NGU360" s="1461"/>
      <c r="NGV360" s="1461"/>
      <c r="NGW360" s="1461"/>
      <c r="NGX360" s="1461"/>
      <c r="NGY360" s="1461"/>
      <c r="NGZ360" s="1461"/>
      <c r="NHA360" s="1461"/>
      <c r="NHB360" s="1461"/>
      <c r="NHC360" s="1461"/>
      <c r="NHD360" s="1461"/>
      <c r="NHE360" s="1461"/>
      <c r="NHF360" s="1461"/>
      <c r="NHG360" s="1461"/>
      <c r="NHH360" s="1461"/>
      <c r="NHI360" s="1461"/>
      <c r="NHJ360" s="1461"/>
      <c r="NHK360" s="1461"/>
      <c r="NHL360" s="1461"/>
      <c r="NHM360" s="1461"/>
      <c r="NHN360" s="1461"/>
      <c r="NHO360" s="1461"/>
      <c r="NHP360" s="1461"/>
      <c r="NHQ360" s="1461"/>
      <c r="NHR360" s="1461"/>
      <c r="NHS360" s="1461"/>
      <c r="NHT360" s="1461"/>
      <c r="NHU360" s="1461"/>
      <c r="NHV360" s="1461"/>
      <c r="NHW360" s="1461"/>
      <c r="NHX360" s="1461"/>
      <c r="NHY360" s="1461"/>
      <c r="NHZ360" s="1461"/>
      <c r="NIA360" s="1461"/>
      <c r="NIB360" s="1461"/>
      <c r="NIC360" s="1461"/>
      <c r="NID360" s="1461"/>
      <c r="NIE360" s="1461"/>
      <c r="NIF360" s="1461"/>
      <c r="NIG360" s="1461"/>
      <c r="NIH360" s="1461"/>
      <c r="NII360" s="1461"/>
      <c r="NIJ360" s="1461"/>
      <c r="NIK360" s="1461"/>
      <c r="NIL360" s="1461"/>
      <c r="NIM360" s="1461"/>
      <c r="NIN360" s="1461"/>
      <c r="NIO360" s="1461"/>
      <c r="NIP360" s="1461"/>
      <c r="NIQ360" s="1461"/>
      <c r="NIR360" s="1461"/>
      <c r="NIS360" s="1461"/>
      <c r="NIT360" s="1461"/>
      <c r="NIU360" s="1461"/>
      <c r="NIV360" s="1461"/>
      <c r="NIW360" s="1461"/>
      <c r="NIX360" s="1461"/>
      <c r="NIY360" s="1461"/>
      <c r="NIZ360" s="1461"/>
      <c r="NJA360" s="1461"/>
      <c r="NJB360" s="1461"/>
      <c r="NJC360" s="1461"/>
      <c r="NJD360" s="1461"/>
      <c r="NJE360" s="1461"/>
      <c r="NJF360" s="1461"/>
      <c r="NJG360" s="1461"/>
      <c r="NJH360" s="1461"/>
      <c r="NJI360" s="1461"/>
      <c r="NJJ360" s="1461"/>
      <c r="NJK360" s="1461"/>
      <c r="NJL360" s="1461"/>
      <c r="NJM360" s="1461"/>
      <c r="NJN360" s="1461"/>
      <c r="NJO360" s="1461"/>
      <c r="NJP360" s="1461"/>
      <c r="NJQ360" s="1461"/>
      <c r="NJR360" s="1461"/>
      <c r="NJS360" s="1461"/>
      <c r="NJT360" s="1461"/>
      <c r="NJU360" s="1461"/>
      <c r="NJV360" s="1461"/>
      <c r="NJW360" s="1461"/>
      <c r="NJX360" s="1461"/>
      <c r="NJY360" s="1461"/>
      <c r="NJZ360" s="1461"/>
      <c r="NKA360" s="1461"/>
      <c r="NKB360" s="1461"/>
      <c r="NKC360" s="1461"/>
      <c r="NKD360" s="1461"/>
      <c r="NKE360" s="1461"/>
      <c r="NKF360" s="1461"/>
      <c r="NKG360" s="1461"/>
      <c r="NKH360" s="1461"/>
      <c r="NKI360" s="1461"/>
      <c r="NKJ360" s="1461"/>
      <c r="NKK360" s="1461"/>
      <c r="NKL360" s="1461"/>
      <c r="NKM360" s="1461"/>
      <c r="NKN360" s="1461"/>
      <c r="NKO360" s="1461"/>
      <c r="NKP360" s="1461"/>
      <c r="NKQ360" s="1461"/>
      <c r="NKR360" s="1461"/>
      <c r="NKS360" s="1461"/>
      <c r="NKT360" s="1461"/>
      <c r="NKU360" s="1461"/>
      <c r="NKV360" s="1461"/>
      <c r="NKW360" s="1461"/>
      <c r="NKX360" s="1461"/>
      <c r="NKY360" s="1461"/>
      <c r="NKZ360" s="1461"/>
      <c r="NLA360" s="1461"/>
      <c r="NLB360" s="1461"/>
      <c r="NLC360" s="1461"/>
      <c r="NLD360" s="1461"/>
      <c r="NLE360" s="1461"/>
      <c r="NLF360" s="1461"/>
      <c r="NLG360" s="1461"/>
      <c r="NLH360" s="1461"/>
      <c r="NLI360" s="1461"/>
      <c r="NLJ360" s="1461"/>
      <c r="NLK360" s="1461"/>
      <c r="NLL360" s="1461"/>
      <c r="NLM360" s="1461"/>
      <c r="NLN360" s="1461"/>
      <c r="NLO360" s="1461"/>
      <c r="NLP360" s="1461"/>
      <c r="NLQ360" s="1461"/>
      <c r="NLR360" s="1461"/>
      <c r="NLS360" s="1461"/>
      <c r="NLT360" s="1461"/>
      <c r="NLU360" s="1461"/>
      <c r="NLV360" s="1461"/>
      <c r="NLW360" s="1461"/>
      <c r="NLX360" s="1461"/>
      <c r="NLY360" s="1461"/>
      <c r="NLZ360" s="1461"/>
      <c r="NMA360" s="1461"/>
      <c r="NMB360" s="1461"/>
      <c r="NMC360" s="1461"/>
      <c r="NMD360" s="1461"/>
      <c r="NME360" s="1461"/>
      <c r="NMF360" s="1461"/>
      <c r="NMG360" s="1461"/>
      <c r="NMH360" s="1461"/>
      <c r="NMI360" s="1461"/>
      <c r="NMJ360" s="1461"/>
      <c r="NMK360" s="1461"/>
      <c r="NML360" s="1461"/>
      <c r="NMM360" s="1461"/>
      <c r="NMN360" s="1461"/>
      <c r="NMO360" s="1461"/>
      <c r="NMP360" s="1461"/>
      <c r="NMQ360" s="1461"/>
      <c r="NMR360" s="1461"/>
      <c r="NMS360" s="1461"/>
      <c r="NMT360" s="1461"/>
      <c r="NMU360" s="1461"/>
      <c r="NMV360" s="1461"/>
      <c r="NMW360" s="1461"/>
      <c r="NMX360" s="1461"/>
      <c r="NMY360" s="1461"/>
      <c r="NMZ360" s="1461"/>
      <c r="NNA360" s="1461"/>
      <c r="NNB360" s="1461"/>
      <c r="NNC360" s="1461"/>
      <c r="NND360" s="1461"/>
      <c r="NNE360" s="1461"/>
      <c r="NNF360" s="1461"/>
      <c r="NNG360" s="1461"/>
      <c r="NNH360" s="1461"/>
      <c r="NNI360" s="1461"/>
      <c r="NNJ360" s="1461"/>
      <c r="NNK360" s="1461"/>
      <c r="NNL360" s="1461"/>
      <c r="NNM360" s="1461"/>
      <c r="NNN360" s="1461"/>
      <c r="NNO360" s="1461"/>
      <c r="NNP360" s="1461"/>
      <c r="NNQ360" s="1461"/>
      <c r="NNR360" s="1461"/>
      <c r="NNS360" s="1461"/>
      <c r="NNT360" s="1461"/>
      <c r="NNU360" s="1461"/>
      <c r="NNV360" s="1461"/>
      <c r="NNW360" s="1461"/>
      <c r="NNX360" s="1461"/>
      <c r="NNY360" s="1461"/>
      <c r="NNZ360" s="1461"/>
      <c r="NOA360" s="1461"/>
      <c r="NOB360" s="1461"/>
      <c r="NOC360" s="1461"/>
      <c r="NOD360" s="1461"/>
      <c r="NOE360" s="1461"/>
      <c r="NOF360" s="1461"/>
      <c r="NOG360" s="1461"/>
      <c r="NOH360" s="1461"/>
      <c r="NOI360" s="1461"/>
      <c r="NOJ360" s="1461"/>
      <c r="NOK360" s="1461"/>
      <c r="NOL360" s="1461"/>
      <c r="NOM360" s="1461"/>
      <c r="NON360" s="1461"/>
      <c r="NOO360" s="1461"/>
      <c r="NOP360" s="1461"/>
      <c r="NOQ360" s="1461"/>
      <c r="NOR360" s="1461"/>
      <c r="NOS360" s="1461"/>
      <c r="NOT360" s="1461"/>
      <c r="NOU360" s="1461"/>
      <c r="NOV360" s="1461"/>
      <c r="NOW360" s="1461"/>
      <c r="NOX360" s="1461"/>
      <c r="NOY360" s="1461"/>
      <c r="NOZ360" s="1461"/>
      <c r="NPA360" s="1461"/>
      <c r="NPB360" s="1461"/>
      <c r="NPC360" s="1461"/>
      <c r="NPD360" s="1461"/>
      <c r="NPE360" s="1461"/>
      <c r="NPF360" s="1461"/>
      <c r="NPG360" s="1461"/>
      <c r="NPH360" s="1461"/>
      <c r="NPI360" s="1461"/>
      <c r="NPJ360" s="1461"/>
      <c r="NPK360" s="1461"/>
      <c r="NPL360" s="1461"/>
      <c r="NPM360" s="1461"/>
      <c r="NPN360" s="1461"/>
      <c r="NPO360" s="1461"/>
      <c r="NPP360" s="1461"/>
      <c r="NPQ360" s="1461"/>
      <c r="NPR360" s="1461"/>
      <c r="NPS360" s="1461"/>
      <c r="NPT360" s="1461"/>
      <c r="NPU360" s="1461"/>
      <c r="NPV360" s="1461"/>
      <c r="NPW360" s="1461"/>
      <c r="NPX360" s="1461"/>
      <c r="NPY360" s="1461"/>
      <c r="NPZ360" s="1461"/>
      <c r="NQA360" s="1461"/>
      <c r="NQB360" s="1461"/>
      <c r="NQC360" s="1461"/>
      <c r="NQD360" s="1461"/>
      <c r="NQE360" s="1461"/>
      <c r="NQF360" s="1461"/>
      <c r="NQG360" s="1461"/>
      <c r="NQH360" s="1461"/>
      <c r="NQI360" s="1461"/>
      <c r="NQJ360" s="1461"/>
      <c r="NQK360" s="1461"/>
      <c r="NQL360" s="1461"/>
      <c r="NQM360" s="1461"/>
      <c r="NQN360" s="1461"/>
      <c r="NQO360" s="1461"/>
      <c r="NQP360" s="1461"/>
      <c r="NQQ360" s="1461"/>
      <c r="NQR360" s="1461"/>
      <c r="NQS360" s="1461"/>
      <c r="NQT360" s="1461"/>
      <c r="NQU360" s="1461"/>
      <c r="NQV360" s="1461"/>
      <c r="NQW360" s="1461"/>
      <c r="NQX360" s="1461"/>
      <c r="NQY360" s="1461"/>
      <c r="NQZ360" s="1461"/>
      <c r="NRA360" s="1461"/>
      <c r="NRB360" s="1461"/>
      <c r="NRC360" s="1461"/>
      <c r="NRD360" s="1461"/>
      <c r="NRE360" s="1461"/>
      <c r="NRF360" s="1461"/>
      <c r="NRG360" s="1461"/>
      <c r="NRH360" s="1461"/>
      <c r="NRI360" s="1461"/>
      <c r="NRJ360" s="1461"/>
      <c r="NRK360" s="1461"/>
      <c r="NRL360" s="1461"/>
      <c r="NRM360" s="1461"/>
      <c r="NRN360" s="1461"/>
      <c r="NRO360" s="1461"/>
      <c r="NRP360" s="1461"/>
      <c r="NRQ360" s="1461"/>
      <c r="NRR360" s="1461"/>
      <c r="NRS360" s="1461"/>
      <c r="NRT360" s="1461"/>
      <c r="NRU360" s="1461"/>
      <c r="NRV360" s="1461"/>
      <c r="NRW360" s="1461"/>
      <c r="NRX360" s="1461"/>
      <c r="NRY360" s="1461"/>
      <c r="NRZ360" s="1461"/>
      <c r="NSA360" s="1461"/>
      <c r="NSB360" s="1461"/>
      <c r="NSC360" s="1461"/>
      <c r="NSD360" s="1461"/>
      <c r="NSE360" s="1461"/>
      <c r="NSF360" s="1461"/>
      <c r="NSG360" s="1461"/>
      <c r="NSH360" s="1461"/>
      <c r="NSI360" s="1461"/>
      <c r="NSJ360" s="1461"/>
      <c r="NSK360" s="1461"/>
      <c r="NSL360" s="1461"/>
      <c r="NSM360" s="1461"/>
      <c r="NSN360" s="1461"/>
      <c r="NSO360" s="1461"/>
      <c r="NSP360" s="1461"/>
      <c r="NSQ360" s="1461"/>
      <c r="NSR360" s="1461"/>
      <c r="NSS360" s="1461"/>
      <c r="NST360" s="1461"/>
      <c r="NSU360" s="1461"/>
      <c r="NSV360" s="1461"/>
      <c r="NSW360" s="1461"/>
      <c r="NSX360" s="1461"/>
      <c r="NSY360" s="1461"/>
      <c r="NSZ360" s="1461"/>
      <c r="NTA360" s="1461"/>
      <c r="NTB360" s="1461"/>
      <c r="NTC360" s="1461"/>
      <c r="NTD360" s="1461"/>
      <c r="NTE360" s="1461"/>
      <c r="NTF360" s="1461"/>
      <c r="NTG360" s="1461"/>
      <c r="NTH360" s="1461"/>
      <c r="NTI360" s="1461"/>
      <c r="NTJ360" s="1461"/>
      <c r="NTK360" s="1461"/>
      <c r="NTL360" s="1461"/>
      <c r="NTM360" s="1461"/>
      <c r="NTN360" s="1461"/>
      <c r="NTO360" s="1461"/>
      <c r="NTP360" s="1461"/>
      <c r="NTQ360" s="1461"/>
      <c r="NTR360" s="1461"/>
      <c r="NTS360" s="1461"/>
      <c r="NTT360" s="1461"/>
      <c r="NTU360" s="1461"/>
      <c r="NTV360" s="1461"/>
      <c r="NTW360" s="1461"/>
      <c r="NTX360" s="1461"/>
      <c r="NTY360" s="1461"/>
      <c r="NTZ360" s="1461"/>
      <c r="NUA360" s="1461"/>
      <c r="NUB360" s="1461"/>
      <c r="NUC360" s="1461"/>
      <c r="NUD360" s="1461"/>
      <c r="NUE360" s="1461"/>
      <c r="NUF360" s="1461"/>
      <c r="NUG360" s="1461"/>
      <c r="NUH360" s="1461"/>
      <c r="NUI360" s="1461"/>
      <c r="NUJ360" s="1461"/>
      <c r="NUK360" s="1461"/>
      <c r="NUL360" s="1461"/>
      <c r="NUM360" s="1461"/>
      <c r="NUN360" s="1461"/>
      <c r="NUO360" s="1461"/>
      <c r="NUP360" s="1461"/>
      <c r="NUQ360" s="1461"/>
      <c r="NUR360" s="1461"/>
      <c r="NUS360" s="1461"/>
      <c r="NUT360" s="1461"/>
      <c r="NUU360" s="1461"/>
      <c r="NUV360" s="1461"/>
      <c r="NUW360" s="1461"/>
      <c r="NUX360" s="1461"/>
      <c r="NUY360" s="1461"/>
      <c r="NUZ360" s="1461"/>
      <c r="NVA360" s="1461"/>
      <c r="NVB360" s="1461"/>
      <c r="NVC360" s="1461"/>
      <c r="NVD360" s="1461"/>
      <c r="NVE360" s="1461"/>
      <c r="NVF360" s="1461"/>
      <c r="NVG360" s="1461"/>
      <c r="NVH360" s="1461"/>
      <c r="NVI360" s="1461"/>
      <c r="NVJ360" s="1461"/>
      <c r="NVK360" s="1461"/>
      <c r="NVL360" s="1461"/>
      <c r="NVM360" s="1461"/>
      <c r="NVN360" s="1461"/>
      <c r="NVO360" s="1461"/>
      <c r="NVP360" s="1461"/>
      <c r="NVQ360" s="1461"/>
      <c r="NVR360" s="1461"/>
      <c r="NVS360" s="1461"/>
      <c r="NVT360" s="1461"/>
      <c r="NVU360" s="1461"/>
      <c r="NVV360" s="1461"/>
      <c r="NVW360" s="1461"/>
      <c r="NVX360" s="1461"/>
      <c r="NVY360" s="1461"/>
      <c r="NVZ360" s="1461"/>
      <c r="NWA360" s="1461"/>
      <c r="NWB360" s="1461"/>
      <c r="NWC360" s="1461"/>
      <c r="NWD360" s="1461"/>
      <c r="NWE360" s="1461"/>
      <c r="NWF360" s="1461"/>
      <c r="NWG360" s="1461"/>
      <c r="NWH360" s="1461"/>
      <c r="NWI360" s="1461"/>
      <c r="NWJ360" s="1461"/>
      <c r="NWK360" s="1461"/>
      <c r="NWL360" s="1461"/>
      <c r="NWM360" s="1461"/>
      <c r="NWN360" s="1461"/>
      <c r="NWO360" s="1461"/>
      <c r="NWP360" s="1461"/>
      <c r="NWQ360" s="1461"/>
      <c r="NWR360" s="1461"/>
      <c r="NWS360" s="1461"/>
      <c r="NWT360" s="1461"/>
      <c r="NWU360" s="1461"/>
      <c r="NWV360" s="1461"/>
      <c r="NWW360" s="1461"/>
      <c r="NWX360" s="1461"/>
      <c r="NWY360" s="1461"/>
      <c r="NWZ360" s="1461"/>
      <c r="NXA360" s="1461"/>
      <c r="NXB360" s="1461"/>
      <c r="NXC360" s="1461"/>
      <c r="NXD360" s="1461"/>
      <c r="NXE360" s="1461"/>
      <c r="NXF360" s="1461"/>
      <c r="NXG360" s="1461"/>
      <c r="NXH360" s="1461"/>
      <c r="NXI360" s="1461"/>
      <c r="NXJ360" s="1461"/>
      <c r="NXK360" s="1461"/>
      <c r="NXL360" s="1461"/>
      <c r="NXM360" s="1461"/>
      <c r="NXN360" s="1461"/>
      <c r="NXO360" s="1461"/>
      <c r="NXP360" s="1461"/>
      <c r="NXQ360" s="1461"/>
      <c r="NXR360" s="1461"/>
      <c r="NXS360" s="1461"/>
      <c r="NXT360" s="1461"/>
      <c r="NXU360" s="1461"/>
      <c r="NXV360" s="1461"/>
      <c r="NXW360" s="1461"/>
      <c r="NXX360" s="1461"/>
      <c r="NXY360" s="1461"/>
      <c r="NXZ360" s="1461"/>
      <c r="NYA360" s="1461"/>
      <c r="NYB360" s="1461"/>
      <c r="NYC360" s="1461"/>
      <c r="NYD360" s="1461"/>
      <c r="NYE360" s="1461"/>
      <c r="NYF360" s="1461"/>
      <c r="NYG360" s="1461"/>
      <c r="NYH360" s="1461"/>
      <c r="NYI360" s="1461"/>
      <c r="NYJ360" s="1461"/>
      <c r="NYK360" s="1461"/>
      <c r="NYL360" s="1461"/>
      <c r="NYM360" s="1461"/>
      <c r="NYN360" s="1461"/>
      <c r="NYO360" s="1461"/>
      <c r="NYP360" s="1461"/>
      <c r="NYQ360" s="1461"/>
      <c r="NYR360" s="1461"/>
      <c r="NYS360" s="1461"/>
      <c r="NYT360" s="1461"/>
      <c r="NYU360" s="1461"/>
      <c r="NYV360" s="1461"/>
      <c r="NYW360" s="1461"/>
      <c r="NYX360" s="1461"/>
      <c r="NYY360" s="1461"/>
      <c r="NYZ360" s="1461"/>
      <c r="NZA360" s="1461"/>
      <c r="NZB360" s="1461"/>
      <c r="NZC360" s="1461"/>
      <c r="NZD360" s="1461"/>
      <c r="NZE360" s="1461"/>
      <c r="NZF360" s="1461"/>
      <c r="NZG360" s="1461"/>
      <c r="NZH360" s="1461"/>
      <c r="NZI360" s="1461"/>
      <c r="NZJ360" s="1461"/>
      <c r="NZK360" s="1461"/>
      <c r="NZL360" s="1461"/>
      <c r="NZM360" s="1461"/>
      <c r="NZN360" s="1461"/>
      <c r="NZO360" s="1461"/>
      <c r="NZP360" s="1461"/>
      <c r="NZQ360" s="1461"/>
      <c r="NZR360" s="1461"/>
      <c r="NZS360" s="1461"/>
      <c r="NZT360" s="1461"/>
      <c r="NZU360" s="1461"/>
      <c r="NZV360" s="1461"/>
      <c r="NZW360" s="1461"/>
      <c r="NZX360" s="1461"/>
      <c r="NZY360" s="1461"/>
      <c r="NZZ360" s="1461"/>
      <c r="OAA360" s="1461"/>
      <c r="OAB360" s="1461"/>
      <c r="OAC360" s="1461"/>
      <c r="OAD360" s="1461"/>
      <c r="OAE360" s="1461"/>
      <c r="OAF360" s="1461"/>
      <c r="OAG360" s="1461"/>
      <c r="OAH360" s="1461"/>
      <c r="OAI360" s="1461"/>
      <c r="OAJ360" s="1461"/>
      <c r="OAK360" s="1461"/>
      <c r="OAL360" s="1461"/>
      <c r="OAM360" s="1461"/>
      <c r="OAN360" s="1461"/>
      <c r="OAO360" s="1461"/>
      <c r="OAP360" s="1461"/>
      <c r="OAQ360" s="1461"/>
      <c r="OAR360" s="1461"/>
      <c r="OAS360" s="1461"/>
      <c r="OAT360" s="1461"/>
      <c r="OAU360" s="1461"/>
      <c r="OAV360" s="1461"/>
      <c r="OAW360" s="1461"/>
      <c r="OAX360" s="1461"/>
      <c r="OAY360" s="1461"/>
      <c r="OAZ360" s="1461"/>
      <c r="OBA360" s="1461"/>
      <c r="OBB360" s="1461"/>
      <c r="OBC360" s="1461"/>
      <c r="OBD360" s="1461"/>
      <c r="OBE360" s="1461"/>
      <c r="OBF360" s="1461"/>
      <c r="OBG360" s="1461"/>
      <c r="OBH360" s="1461"/>
      <c r="OBI360" s="1461"/>
      <c r="OBJ360" s="1461"/>
      <c r="OBK360" s="1461"/>
      <c r="OBL360" s="1461"/>
      <c r="OBM360" s="1461"/>
      <c r="OBN360" s="1461"/>
      <c r="OBO360" s="1461"/>
      <c r="OBP360" s="1461"/>
      <c r="OBQ360" s="1461"/>
      <c r="OBR360" s="1461"/>
      <c r="OBS360" s="1461"/>
      <c r="OBT360" s="1461"/>
      <c r="OBU360" s="1461"/>
      <c r="OBV360" s="1461"/>
      <c r="OBW360" s="1461"/>
      <c r="OBX360" s="1461"/>
      <c r="OBY360" s="1461"/>
      <c r="OBZ360" s="1461"/>
      <c r="OCA360" s="1461"/>
      <c r="OCB360" s="1461"/>
      <c r="OCC360" s="1461"/>
      <c r="OCD360" s="1461"/>
      <c r="OCE360" s="1461"/>
      <c r="OCF360" s="1461"/>
      <c r="OCG360" s="1461"/>
      <c r="OCH360" s="1461"/>
      <c r="OCI360" s="1461"/>
      <c r="OCJ360" s="1461"/>
      <c r="OCK360" s="1461"/>
      <c r="OCL360" s="1461"/>
      <c r="OCM360" s="1461"/>
      <c r="OCN360" s="1461"/>
      <c r="OCO360" s="1461"/>
      <c r="OCP360" s="1461"/>
      <c r="OCQ360" s="1461"/>
      <c r="OCR360" s="1461"/>
      <c r="OCS360" s="1461"/>
      <c r="OCT360" s="1461"/>
      <c r="OCU360" s="1461"/>
      <c r="OCV360" s="1461"/>
      <c r="OCW360" s="1461"/>
      <c r="OCX360" s="1461"/>
      <c r="OCY360" s="1461"/>
      <c r="OCZ360" s="1461"/>
      <c r="ODA360" s="1461"/>
      <c r="ODB360" s="1461"/>
      <c r="ODC360" s="1461"/>
      <c r="ODD360" s="1461"/>
      <c r="ODE360" s="1461"/>
      <c r="ODF360" s="1461"/>
      <c r="ODG360" s="1461"/>
      <c r="ODH360" s="1461"/>
      <c r="ODI360" s="1461"/>
      <c r="ODJ360" s="1461"/>
      <c r="ODK360" s="1461"/>
      <c r="ODL360" s="1461"/>
      <c r="ODM360" s="1461"/>
      <c r="ODN360" s="1461"/>
      <c r="ODO360" s="1461"/>
      <c r="ODP360" s="1461"/>
      <c r="ODQ360" s="1461"/>
      <c r="ODR360" s="1461"/>
      <c r="ODS360" s="1461"/>
      <c r="ODT360" s="1461"/>
      <c r="ODU360" s="1461"/>
      <c r="ODV360" s="1461"/>
      <c r="ODW360" s="1461"/>
      <c r="ODX360" s="1461"/>
      <c r="ODY360" s="1461"/>
      <c r="ODZ360" s="1461"/>
      <c r="OEA360" s="1461"/>
      <c r="OEB360" s="1461"/>
      <c r="OEC360" s="1461"/>
      <c r="OED360" s="1461"/>
      <c r="OEE360" s="1461"/>
      <c r="OEF360" s="1461"/>
      <c r="OEG360" s="1461"/>
      <c r="OEH360" s="1461"/>
      <c r="OEI360" s="1461"/>
      <c r="OEJ360" s="1461"/>
      <c r="OEK360" s="1461"/>
      <c r="OEL360" s="1461"/>
      <c r="OEM360" s="1461"/>
      <c r="OEN360" s="1461"/>
      <c r="OEO360" s="1461"/>
      <c r="OEP360" s="1461"/>
      <c r="OEQ360" s="1461"/>
      <c r="OER360" s="1461"/>
      <c r="OES360" s="1461"/>
      <c r="OET360" s="1461"/>
      <c r="OEU360" s="1461"/>
      <c r="OEV360" s="1461"/>
      <c r="OEW360" s="1461"/>
      <c r="OEX360" s="1461"/>
      <c r="OEY360" s="1461"/>
      <c r="OEZ360" s="1461"/>
      <c r="OFA360" s="1461"/>
      <c r="OFB360" s="1461"/>
      <c r="OFC360" s="1461"/>
      <c r="OFD360" s="1461"/>
      <c r="OFE360" s="1461"/>
      <c r="OFF360" s="1461"/>
      <c r="OFG360" s="1461"/>
      <c r="OFH360" s="1461"/>
      <c r="OFI360" s="1461"/>
      <c r="OFJ360" s="1461"/>
      <c r="OFK360" s="1461"/>
      <c r="OFL360" s="1461"/>
      <c r="OFM360" s="1461"/>
      <c r="OFN360" s="1461"/>
      <c r="OFO360" s="1461"/>
      <c r="OFP360" s="1461"/>
      <c r="OFQ360" s="1461"/>
      <c r="OFR360" s="1461"/>
      <c r="OFS360" s="1461"/>
      <c r="OFT360" s="1461"/>
      <c r="OFU360" s="1461"/>
      <c r="OFV360" s="1461"/>
      <c r="OFW360" s="1461"/>
      <c r="OFX360" s="1461"/>
      <c r="OFY360" s="1461"/>
      <c r="OFZ360" s="1461"/>
      <c r="OGA360" s="1461"/>
      <c r="OGB360" s="1461"/>
      <c r="OGC360" s="1461"/>
      <c r="OGD360" s="1461"/>
      <c r="OGE360" s="1461"/>
      <c r="OGF360" s="1461"/>
      <c r="OGG360" s="1461"/>
      <c r="OGH360" s="1461"/>
      <c r="OGI360" s="1461"/>
      <c r="OGJ360" s="1461"/>
      <c r="OGK360" s="1461"/>
      <c r="OGL360" s="1461"/>
      <c r="OGM360" s="1461"/>
      <c r="OGN360" s="1461"/>
      <c r="OGO360" s="1461"/>
      <c r="OGP360" s="1461"/>
      <c r="OGQ360" s="1461"/>
      <c r="OGR360" s="1461"/>
      <c r="OGS360" s="1461"/>
      <c r="OGT360" s="1461"/>
      <c r="OGU360" s="1461"/>
      <c r="OGV360" s="1461"/>
      <c r="OGW360" s="1461"/>
      <c r="OGX360" s="1461"/>
      <c r="OGY360" s="1461"/>
      <c r="OGZ360" s="1461"/>
      <c r="OHA360" s="1461"/>
      <c r="OHB360" s="1461"/>
      <c r="OHC360" s="1461"/>
      <c r="OHD360" s="1461"/>
      <c r="OHE360" s="1461"/>
      <c r="OHF360" s="1461"/>
      <c r="OHG360" s="1461"/>
      <c r="OHH360" s="1461"/>
      <c r="OHI360" s="1461"/>
      <c r="OHJ360" s="1461"/>
      <c r="OHK360" s="1461"/>
      <c r="OHL360" s="1461"/>
      <c r="OHM360" s="1461"/>
      <c r="OHN360" s="1461"/>
      <c r="OHO360" s="1461"/>
      <c r="OHP360" s="1461"/>
      <c r="OHQ360" s="1461"/>
      <c r="OHR360" s="1461"/>
      <c r="OHS360" s="1461"/>
      <c r="OHT360" s="1461"/>
      <c r="OHU360" s="1461"/>
      <c r="OHV360" s="1461"/>
      <c r="OHW360" s="1461"/>
      <c r="OHX360" s="1461"/>
      <c r="OHY360" s="1461"/>
      <c r="OHZ360" s="1461"/>
      <c r="OIA360" s="1461"/>
      <c r="OIB360" s="1461"/>
      <c r="OIC360" s="1461"/>
      <c r="OID360" s="1461"/>
      <c r="OIE360" s="1461"/>
      <c r="OIF360" s="1461"/>
      <c r="OIG360" s="1461"/>
      <c r="OIH360" s="1461"/>
      <c r="OII360" s="1461"/>
      <c r="OIJ360" s="1461"/>
      <c r="OIK360" s="1461"/>
      <c r="OIL360" s="1461"/>
      <c r="OIM360" s="1461"/>
      <c r="OIN360" s="1461"/>
      <c r="OIO360" s="1461"/>
      <c r="OIP360" s="1461"/>
      <c r="OIQ360" s="1461"/>
      <c r="OIR360" s="1461"/>
      <c r="OIS360" s="1461"/>
      <c r="OIT360" s="1461"/>
      <c r="OIU360" s="1461"/>
      <c r="OIV360" s="1461"/>
      <c r="OIW360" s="1461"/>
      <c r="OIX360" s="1461"/>
      <c r="OIY360" s="1461"/>
      <c r="OIZ360" s="1461"/>
      <c r="OJA360" s="1461"/>
      <c r="OJB360" s="1461"/>
      <c r="OJC360" s="1461"/>
      <c r="OJD360" s="1461"/>
      <c r="OJE360" s="1461"/>
      <c r="OJF360" s="1461"/>
      <c r="OJG360" s="1461"/>
      <c r="OJH360" s="1461"/>
      <c r="OJI360" s="1461"/>
      <c r="OJJ360" s="1461"/>
      <c r="OJK360" s="1461"/>
      <c r="OJL360" s="1461"/>
      <c r="OJM360" s="1461"/>
      <c r="OJN360" s="1461"/>
      <c r="OJO360" s="1461"/>
      <c r="OJP360" s="1461"/>
      <c r="OJQ360" s="1461"/>
      <c r="OJR360" s="1461"/>
      <c r="OJS360" s="1461"/>
      <c r="OJT360" s="1461"/>
      <c r="OJU360" s="1461"/>
      <c r="OJV360" s="1461"/>
      <c r="OJW360" s="1461"/>
      <c r="OJX360" s="1461"/>
      <c r="OJY360" s="1461"/>
      <c r="OJZ360" s="1461"/>
      <c r="OKA360" s="1461"/>
      <c r="OKB360" s="1461"/>
      <c r="OKC360" s="1461"/>
      <c r="OKD360" s="1461"/>
      <c r="OKE360" s="1461"/>
      <c r="OKF360" s="1461"/>
      <c r="OKG360" s="1461"/>
      <c r="OKH360" s="1461"/>
      <c r="OKI360" s="1461"/>
      <c r="OKJ360" s="1461"/>
      <c r="OKK360" s="1461"/>
      <c r="OKL360" s="1461"/>
      <c r="OKM360" s="1461"/>
      <c r="OKN360" s="1461"/>
      <c r="OKO360" s="1461"/>
      <c r="OKP360" s="1461"/>
      <c r="OKQ360" s="1461"/>
      <c r="OKR360" s="1461"/>
      <c r="OKS360" s="1461"/>
      <c r="OKT360" s="1461"/>
      <c r="OKU360" s="1461"/>
      <c r="OKV360" s="1461"/>
      <c r="OKW360" s="1461"/>
      <c r="OKX360" s="1461"/>
      <c r="OKY360" s="1461"/>
      <c r="OKZ360" s="1461"/>
      <c r="OLA360" s="1461"/>
      <c r="OLB360" s="1461"/>
      <c r="OLC360" s="1461"/>
      <c r="OLD360" s="1461"/>
      <c r="OLE360" s="1461"/>
      <c r="OLF360" s="1461"/>
      <c r="OLG360" s="1461"/>
      <c r="OLH360" s="1461"/>
      <c r="OLI360" s="1461"/>
      <c r="OLJ360" s="1461"/>
      <c r="OLK360" s="1461"/>
      <c r="OLL360" s="1461"/>
      <c r="OLM360" s="1461"/>
      <c r="OLN360" s="1461"/>
      <c r="OLO360" s="1461"/>
      <c r="OLP360" s="1461"/>
      <c r="OLQ360" s="1461"/>
      <c r="OLR360" s="1461"/>
      <c r="OLS360" s="1461"/>
      <c r="OLT360" s="1461"/>
      <c r="OLU360" s="1461"/>
      <c r="OLV360" s="1461"/>
      <c r="OLW360" s="1461"/>
      <c r="OLX360" s="1461"/>
      <c r="OLY360" s="1461"/>
      <c r="OLZ360" s="1461"/>
      <c r="OMA360" s="1461"/>
      <c r="OMB360" s="1461"/>
      <c r="OMC360" s="1461"/>
      <c r="OMD360" s="1461"/>
      <c r="OME360" s="1461"/>
      <c r="OMF360" s="1461"/>
      <c r="OMG360" s="1461"/>
      <c r="OMH360" s="1461"/>
      <c r="OMI360" s="1461"/>
      <c r="OMJ360" s="1461"/>
      <c r="OMK360" s="1461"/>
      <c r="OML360" s="1461"/>
      <c r="OMM360" s="1461"/>
      <c r="OMN360" s="1461"/>
      <c r="OMO360" s="1461"/>
      <c r="OMP360" s="1461"/>
      <c r="OMQ360" s="1461"/>
      <c r="OMR360" s="1461"/>
      <c r="OMS360" s="1461"/>
      <c r="OMT360" s="1461"/>
      <c r="OMU360" s="1461"/>
      <c r="OMV360" s="1461"/>
      <c r="OMW360" s="1461"/>
      <c r="OMX360" s="1461"/>
      <c r="OMY360" s="1461"/>
      <c r="OMZ360" s="1461"/>
      <c r="ONA360" s="1461"/>
      <c r="ONB360" s="1461"/>
      <c r="ONC360" s="1461"/>
      <c r="OND360" s="1461"/>
      <c r="ONE360" s="1461"/>
      <c r="ONF360" s="1461"/>
      <c r="ONG360" s="1461"/>
      <c r="ONH360" s="1461"/>
      <c r="ONI360" s="1461"/>
      <c r="ONJ360" s="1461"/>
      <c r="ONK360" s="1461"/>
      <c r="ONL360" s="1461"/>
      <c r="ONM360" s="1461"/>
      <c r="ONN360" s="1461"/>
      <c r="ONO360" s="1461"/>
      <c r="ONP360" s="1461"/>
      <c r="ONQ360" s="1461"/>
      <c r="ONR360" s="1461"/>
      <c r="ONS360" s="1461"/>
      <c r="ONT360" s="1461"/>
      <c r="ONU360" s="1461"/>
      <c r="ONV360" s="1461"/>
      <c r="ONW360" s="1461"/>
      <c r="ONX360" s="1461"/>
      <c r="ONY360" s="1461"/>
      <c r="ONZ360" s="1461"/>
      <c r="OOA360" s="1461"/>
      <c r="OOB360" s="1461"/>
      <c r="OOC360" s="1461"/>
      <c r="OOD360" s="1461"/>
      <c r="OOE360" s="1461"/>
      <c r="OOF360" s="1461"/>
      <c r="OOG360" s="1461"/>
      <c r="OOH360" s="1461"/>
      <c r="OOI360" s="1461"/>
      <c r="OOJ360" s="1461"/>
      <c r="OOK360" s="1461"/>
      <c r="OOL360" s="1461"/>
      <c r="OOM360" s="1461"/>
      <c r="OON360" s="1461"/>
      <c r="OOO360" s="1461"/>
      <c r="OOP360" s="1461"/>
      <c r="OOQ360" s="1461"/>
      <c r="OOR360" s="1461"/>
      <c r="OOS360" s="1461"/>
      <c r="OOT360" s="1461"/>
      <c r="OOU360" s="1461"/>
      <c r="OOV360" s="1461"/>
      <c r="OOW360" s="1461"/>
      <c r="OOX360" s="1461"/>
      <c r="OOY360" s="1461"/>
      <c r="OOZ360" s="1461"/>
      <c r="OPA360" s="1461"/>
      <c r="OPB360" s="1461"/>
      <c r="OPC360" s="1461"/>
      <c r="OPD360" s="1461"/>
      <c r="OPE360" s="1461"/>
      <c r="OPF360" s="1461"/>
      <c r="OPG360" s="1461"/>
      <c r="OPH360" s="1461"/>
      <c r="OPI360" s="1461"/>
      <c r="OPJ360" s="1461"/>
      <c r="OPK360" s="1461"/>
      <c r="OPL360" s="1461"/>
      <c r="OPM360" s="1461"/>
      <c r="OPN360" s="1461"/>
      <c r="OPO360" s="1461"/>
      <c r="OPP360" s="1461"/>
      <c r="OPQ360" s="1461"/>
      <c r="OPR360" s="1461"/>
      <c r="OPS360" s="1461"/>
      <c r="OPT360" s="1461"/>
      <c r="OPU360" s="1461"/>
      <c r="OPV360" s="1461"/>
      <c r="OPW360" s="1461"/>
      <c r="OPX360" s="1461"/>
      <c r="OPY360" s="1461"/>
      <c r="OPZ360" s="1461"/>
      <c r="OQA360" s="1461"/>
      <c r="OQB360" s="1461"/>
      <c r="OQC360" s="1461"/>
      <c r="OQD360" s="1461"/>
      <c r="OQE360" s="1461"/>
      <c r="OQF360" s="1461"/>
      <c r="OQG360" s="1461"/>
      <c r="OQH360" s="1461"/>
      <c r="OQI360" s="1461"/>
      <c r="OQJ360" s="1461"/>
      <c r="OQK360" s="1461"/>
      <c r="OQL360" s="1461"/>
      <c r="OQM360" s="1461"/>
      <c r="OQN360" s="1461"/>
      <c r="OQO360" s="1461"/>
      <c r="OQP360" s="1461"/>
      <c r="OQQ360" s="1461"/>
      <c r="OQR360" s="1461"/>
      <c r="OQS360" s="1461"/>
      <c r="OQT360" s="1461"/>
      <c r="OQU360" s="1461"/>
      <c r="OQV360" s="1461"/>
      <c r="OQW360" s="1461"/>
      <c r="OQX360" s="1461"/>
      <c r="OQY360" s="1461"/>
      <c r="OQZ360" s="1461"/>
      <c r="ORA360" s="1461"/>
      <c r="ORB360" s="1461"/>
      <c r="ORC360" s="1461"/>
      <c r="ORD360" s="1461"/>
      <c r="ORE360" s="1461"/>
      <c r="ORF360" s="1461"/>
      <c r="ORG360" s="1461"/>
      <c r="ORH360" s="1461"/>
      <c r="ORI360" s="1461"/>
      <c r="ORJ360" s="1461"/>
      <c r="ORK360" s="1461"/>
      <c r="ORL360" s="1461"/>
      <c r="ORM360" s="1461"/>
      <c r="ORN360" s="1461"/>
      <c r="ORO360" s="1461"/>
      <c r="ORP360" s="1461"/>
      <c r="ORQ360" s="1461"/>
      <c r="ORR360" s="1461"/>
      <c r="ORS360" s="1461"/>
      <c r="ORT360" s="1461"/>
      <c r="ORU360" s="1461"/>
      <c r="ORV360" s="1461"/>
      <c r="ORW360" s="1461"/>
      <c r="ORX360" s="1461"/>
      <c r="ORY360" s="1461"/>
      <c r="ORZ360" s="1461"/>
      <c r="OSA360" s="1461"/>
      <c r="OSB360" s="1461"/>
      <c r="OSC360" s="1461"/>
      <c r="OSD360" s="1461"/>
      <c r="OSE360" s="1461"/>
      <c r="OSF360" s="1461"/>
      <c r="OSG360" s="1461"/>
      <c r="OSH360" s="1461"/>
      <c r="OSI360" s="1461"/>
      <c r="OSJ360" s="1461"/>
      <c r="OSK360" s="1461"/>
      <c r="OSL360" s="1461"/>
      <c r="OSM360" s="1461"/>
      <c r="OSN360" s="1461"/>
      <c r="OSO360" s="1461"/>
      <c r="OSP360" s="1461"/>
      <c r="OSQ360" s="1461"/>
      <c r="OSR360" s="1461"/>
      <c r="OSS360" s="1461"/>
      <c r="OST360" s="1461"/>
      <c r="OSU360" s="1461"/>
      <c r="OSV360" s="1461"/>
      <c r="OSW360" s="1461"/>
      <c r="OSX360" s="1461"/>
      <c r="OSY360" s="1461"/>
      <c r="OSZ360" s="1461"/>
      <c r="OTA360" s="1461"/>
      <c r="OTB360" s="1461"/>
      <c r="OTC360" s="1461"/>
      <c r="OTD360" s="1461"/>
      <c r="OTE360" s="1461"/>
      <c r="OTF360" s="1461"/>
      <c r="OTG360" s="1461"/>
      <c r="OTH360" s="1461"/>
      <c r="OTI360" s="1461"/>
      <c r="OTJ360" s="1461"/>
      <c r="OTK360" s="1461"/>
      <c r="OTL360" s="1461"/>
      <c r="OTM360" s="1461"/>
      <c r="OTN360" s="1461"/>
      <c r="OTO360" s="1461"/>
      <c r="OTP360" s="1461"/>
      <c r="OTQ360" s="1461"/>
      <c r="OTR360" s="1461"/>
      <c r="OTS360" s="1461"/>
      <c r="OTT360" s="1461"/>
      <c r="OTU360" s="1461"/>
      <c r="OTV360" s="1461"/>
      <c r="OTW360" s="1461"/>
      <c r="OTX360" s="1461"/>
      <c r="OTY360" s="1461"/>
      <c r="OTZ360" s="1461"/>
      <c r="OUA360" s="1461"/>
      <c r="OUB360" s="1461"/>
      <c r="OUC360" s="1461"/>
      <c r="OUD360" s="1461"/>
      <c r="OUE360" s="1461"/>
      <c r="OUF360" s="1461"/>
      <c r="OUG360" s="1461"/>
      <c r="OUH360" s="1461"/>
      <c r="OUI360" s="1461"/>
      <c r="OUJ360" s="1461"/>
      <c r="OUK360" s="1461"/>
      <c r="OUL360" s="1461"/>
      <c r="OUM360" s="1461"/>
      <c r="OUN360" s="1461"/>
      <c r="OUO360" s="1461"/>
      <c r="OUP360" s="1461"/>
      <c r="OUQ360" s="1461"/>
      <c r="OUR360" s="1461"/>
      <c r="OUS360" s="1461"/>
      <c r="OUT360" s="1461"/>
      <c r="OUU360" s="1461"/>
      <c r="OUV360" s="1461"/>
      <c r="OUW360" s="1461"/>
      <c r="OUX360" s="1461"/>
      <c r="OUY360" s="1461"/>
      <c r="OUZ360" s="1461"/>
      <c r="OVA360" s="1461"/>
      <c r="OVB360" s="1461"/>
      <c r="OVC360" s="1461"/>
      <c r="OVD360" s="1461"/>
      <c r="OVE360" s="1461"/>
      <c r="OVF360" s="1461"/>
      <c r="OVG360" s="1461"/>
      <c r="OVH360" s="1461"/>
      <c r="OVI360" s="1461"/>
      <c r="OVJ360" s="1461"/>
      <c r="OVK360" s="1461"/>
      <c r="OVL360" s="1461"/>
      <c r="OVM360" s="1461"/>
      <c r="OVN360" s="1461"/>
      <c r="OVO360" s="1461"/>
      <c r="OVP360" s="1461"/>
      <c r="OVQ360" s="1461"/>
      <c r="OVR360" s="1461"/>
      <c r="OVS360" s="1461"/>
      <c r="OVT360" s="1461"/>
      <c r="OVU360" s="1461"/>
      <c r="OVV360" s="1461"/>
      <c r="OVW360" s="1461"/>
      <c r="OVX360" s="1461"/>
      <c r="OVY360" s="1461"/>
      <c r="OVZ360" s="1461"/>
      <c r="OWA360" s="1461"/>
      <c r="OWB360" s="1461"/>
      <c r="OWC360" s="1461"/>
      <c r="OWD360" s="1461"/>
      <c r="OWE360" s="1461"/>
      <c r="OWF360" s="1461"/>
      <c r="OWG360" s="1461"/>
      <c r="OWH360" s="1461"/>
      <c r="OWI360" s="1461"/>
      <c r="OWJ360" s="1461"/>
      <c r="OWK360" s="1461"/>
      <c r="OWL360" s="1461"/>
      <c r="OWM360" s="1461"/>
      <c r="OWN360" s="1461"/>
      <c r="OWO360" s="1461"/>
      <c r="OWP360" s="1461"/>
      <c r="OWQ360" s="1461"/>
      <c r="OWR360" s="1461"/>
      <c r="OWS360" s="1461"/>
      <c r="OWT360" s="1461"/>
      <c r="OWU360" s="1461"/>
      <c r="OWV360" s="1461"/>
      <c r="OWW360" s="1461"/>
      <c r="OWX360" s="1461"/>
      <c r="OWY360" s="1461"/>
      <c r="OWZ360" s="1461"/>
      <c r="OXA360" s="1461"/>
      <c r="OXB360" s="1461"/>
      <c r="OXC360" s="1461"/>
      <c r="OXD360" s="1461"/>
      <c r="OXE360" s="1461"/>
      <c r="OXF360" s="1461"/>
      <c r="OXG360" s="1461"/>
      <c r="OXH360" s="1461"/>
      <c r="OXI360" s="1461"/>
      <c r="OXJ360" s="1461"/>
      <c r="OXK360" s="1461"/>
      <c r="OXL360" s="1461"/>
      <c r="OXM360" s="1461"/>
      <c r="OXN360" s="1461"/>
      <c r="OXO360" s="1461"/>
      <c r="OXP360" s="1461"/>
      <c r="OXQ360" s="1461"/>
      <c r="OXR360" s="1461"/>
      <c r="OXS360" s="1461"/>
      <c r="OXT360" s="1461"/>
      <c r="OXU360" s="1461"/>
      <c r="OXV360" s="1461"/>
      <c r="OXW360" s="1461"/>
      <c r="OXX360" s="1461"/>
      <c r="OXY360" s="1461"/>
      <c r="OXZ360" s="1461"/>
      <c r="OYA360" s="1461"/>
      <c r="OYB360" s="1461"/>
      <c r="OYC360" s="1461"/>
      <c r="OYD360" s="1461"/>
      <c r="OYE360" s="1461"/>
      <c r="OYF360" s="1461"/>
      <c r="OYG360" s="1461"/>
      <c r="OYH360" s="1461"/>
      <c r="OYI360" s="1461"/>
      <c r="OYJ360" s="1461"/>
      <c r="OYK360" s="1461"/>
      <c r="OYL360" s="1461"/>
      <c r="OYM360" s="1461"/>
      <c r="OYN360" s="1461"/>
      <c r="OYO360" s="1461"/>
      <c r="OYP360" s="1461"/>
      <c r="OYQ360" s="1461"/>
      <c r="OYR360" s="1461"/>
      <c r="OYS360" s="1461"/>
      <c r="OYT360" s="1461"/>
      <c r="OYU360" s="1461"/>
      <c r="OYV360" s="1461"/>
      <c r="OYW360" s="1461"/>
      <c r="OYX360" s="1461"/>
      <c r="OYY360" s="1461"/>
      <c r="OYZ360" s="1461"/>
      <c r="OZA360" s="1461"/>
      <c r="OZB360" s="1461"/>
      <c r="OZC360" s="1461"/>
      <c r="OZD360" s="1461"/>
      <c r="OZE360" s="1461"/>
      <c r="OZF360" s="1461"/>
      <c r="OZG360" s="1461"/>
      <c r="OZH360" s="1461"/>
      <c r="OZI360" s="1461"/>
      <c r="OZJ360" s="1461"/>
      <c r="OZK360" s="1461"/>
      <c r="OZL360" s="1461"/>
      <c r="OZM360" s="1461"/>
      <c r="OZN360" s="1461"/>
      <c r="OZO360" s="1461"/>
      <c r="OZP360" s="1461"/>
      <c r="OZQ360" s="1461"/>
      <c r="OZR360" s="1461"/>
      <c r="OZS360" s="1461"/>
      <c r="OZT360" s="1461"/>
      <c r="OZU360" s="1461"/>
      <c r="OZV360" s="1461"/>
      <c r="OZW360" s="1461"/>
      <c r="OZX360" s="1461"/>
      <c r="OZY360" s="1461"/>
      <c r="OZZ360" s="1461"/>
      <c r="PAA360" s="1461"/>
      <c r="PAB360" s="1461"/>
      <c r="PAC360" s="1461"/>
      <c r="PAD360" s="1461"/>
      <c r="PAE360" s="1461"/>
      <c r="PAF360" s="1461"/>
      <c r="PAG360" s="1461"/>
      <c r="PAH360" s="1461"/>
      <c r="PAI360" s="1461"/>
      <c r="PAJ360" s="1461"/>
      <c r="PAK360" s="1461"/>
      <c r="PAL360" s="1461"/>
      <c r="PAM360" s="1461"/>
      <c r="PAN360" s="1461"/>
      <c r="PAO360" s="1461"/>
      <c r="PAP360" s="1461"/>
      <c r="PAQ360" s="1461"/>
      <c r="PAR360" s="1461"/>
      <c r="PAS360" s="1461"/>
      <c r="PAT360" s="1461"/>
      <c r="PAU360" s="1461"/>
      <c r="PAV360" s="1461"/>
      <c r="PAW360" s="1461"/>
      <c r="PAX360" s="1461"/>
      <c r="PAY360" s="1461"/>
      <c r="PAZ360" s="1461"/>
      <c r="PBA360" s="1461"/>
      <c r="PBB360" s="1461"/>
      <c r="PBC360" s="1461"/>
      <c r="PBD360" s="1461"/>
      <c r="PBE360" s="1461"/>
      <c r="PBF360" s="1461"/>
      <c r="PBG360" s="1461"/>
      <c r="PBH360" s="1461"/>
      <c r="PBI360" s="1461"/>
      <c r="PBJ360" s="1461"/>
      <c r="PBK360" s="1461"/>
      <c r="PBL360" s="1461"/>
      <c r="PBM360" s="1461"/>
      <c r="PBN360" s="1461"/>
      <c r="PBO360" s="1461"/>
      <c r="PBP360" s="1461"/>
      <c r="PBQ360" s="1461"/>
      <c r="PBR360" s="1461"/>
      <c r="PBS360" s="1461"/>
      <c r="PBT360" s="1461"/>
      <c r="PBU360" s="1461"/>
      <c r="PBV360" s="1461"/>
      <c r="PBW360" s="1461"/>
      <c r="PBX360" s="1461"/>
      <c r="PBY360" s="1461"/>
      <c r="PBZ360" s="1461"/>
      <c r="PCA360" s="1461"/>
      <c r="PCB360" s="1461"/>
      <c r="PCC360" s="1461"/>
      <c r="PCD360" s="1461"/>
      <c r="PCE360" s="1461"/>
      <c r="PCF360" s="1461"/>
      <c r="PCG360" s="1461"/>
      <c r="PCH360" s="1461"/>
      <c r="PCI360" s="1461"/>
      <c r="PCJ360" s="1461"/>
      <c r="PCK360" s="1461"/>
      <c r="PCL360" s="1461"/>
      <c r="PCM360" s="1461"/>
      <c r="PCN360" s="1461"/>
      <c r="PCO360" s="1461"/>
      <c r="PCP360" s="1461"/>
      <c r="PCQ360" s="1461"/>
      <c r="PCR360" s="1461"/>
      <c r="PCS360" s="1461"/>
      <c r="PCT360" s="1461"/>
      <c r="PCU360" s="1461"/>
      <c r="PCV360" s="1461"/>
      <c r="PCW360" s="1461"/>
      <c r="PCX360" s="1461"/>
      <c r="PCY360" s="1461"/>
      <c r="PCZ360" s="1461"/>
      <c r="PDA360" s="1461"/>
      <c r="PDB360" s="1461"/>
      <c r="PDC360" s="1461"/>
      <c r="PDD360" s="1461"/>
      <c r="PDE360" s="1461"/>
      <c r="PDF360" s="1461"/>
      <c r="PDG360" s="1461"/>
      <c r="PDH360" s="1461"/>
      <c r="PDI360" s="1461"/>
      <c r="PDJ360" s="1461"/>
      <c r="PDK360" s="1461"/>
      <c r="PDL360" s="1461"/>
      <c r="PDM360" s="1461"/>
      <c r="PDN360" s="1461"/>
      <c r="PDO360" s="1461"/>
      <c r="PDP360" s="1461"/>
      <c r="PDQ360" s="1461"/>
      <c r="PDR360" s="1461"/>
      <c r="PDS360" s="1461"/>
      <c r="PDT360" s="1461"/>
      <c r="PDU360" s="1461"/>
      <c r="PDV360" s="1461"/>
      <c r="PDW360" s="1461"/>
      <c r="PDX360" s="1461"/>
      <c r="PDY360" s="1461"/>
      <c r="PDZ360" s="1461"/>
      <c r="PEA360" s="1461"/>
      <c r="PEB360" s="1461"/>
      <c r="PEC360" s="1461"/>
      <c r="PED360" s="1461"/>
      <c r="PEE360" s="1461"/>
      <c r="PEF360" s="1461"/>
      <c r="PEG360" s="1461"/>
      <c r="PEH360" s="1461"/>
      <c r="PEI360" s="1461"/>
      <c r="PEJ360" s="1461"/>
      <c r="PEK360" s="1461"/>
      <c r="PEL360" s="1461"/>
      <c r="PEM360" s="1461"/>
      <c r="PEN360" s="1461"/>
      <c r="PEO360" s="1461"/>
      <c r="PEP360" s="1461"/>
      <c r="PEQ360" s="1461"/>
      <c r="PER360" s="1461"/>
      <c r="PES360" s="1461"/>
      <c r="PET360" s="1461"/>
      <c r="PEU360" s="1461"/>
      <c r="PEV360" s="1461"/>
      <c r="PEW360" s="1461"/>
      <c r="PEX360" s="1461"/>
      <c r="PEY360" s="1461"/>
      <c r="PEZ360" s="1461"/>
      <c r="PFA360" s="1461"/>
      <c r="PFB360" s="1461"/>
      <c r="PFC360" s="1461"/>
      <c r="PFD360" s="1461"/>
      <c r="PFE360" s="1461"/>
      <c r="PFF360" s="1461"/>
      <c r="PFG360" s="1461"/>
      <c r="PFH360" s="1461"/>
      <c r="PFI360" s="1461"/>
      <c r="PFJ360" s="1461"/>
      <c r="PFK360" s="1461"/>
      <c r="PFL360" s="1461"/>
      <c r="PFM360" s="1461"/>
      <c r="PFN360" s="1461"/>
      <c r="PFO360" s="1461"/>
      <c r="PFP360" s="1461"/>
      <c r="PFQ360" s="1461"/>
      <c r="PFR360" s="1461"/>
      <c r="PFS360" s="1461"/>
      <c r="PFT360" s="1461"/>
      <c r="PFU360" s="1461"/>
      <c r="PFV360" s="1461"/>
      <c r="PFW360" s="1461"/>
      <c r="PFX360" s="1461"/>
      <c r="PFY360" s="1461"/>
      <c r="PFZ360" s="1461"/>
      <c r="PGA360" s="1461"/>
      <c r="PGB360" s="1461"/>
      <c r="PGC360" s="1461"/>
      <c r="PGD360" s="1461"/>
      <c r="PGE360" s="1461"/>
      <c r="PGF360" s="1461"/>
      <c r="PGG360" s="1461"/>
      <c r="PGH360" s="1461"/>
      <c r="PGI360" s="1461"/>
      <c r="PGJ360" s="1461"/>
      <c r="PGK360" s="1461"/>
      <c r="PGL360" s="1461"/>
      <c r="PGM360" s="1461"/>
      <c r="PGN360" s="1461"/>
      <c r="PGO360" s="1461"/>
      <c r="PGP360" s="1461"/>
      <c r="PGQ360" s="1461"/>
      <c r="PGR360" s="1461"/>
      <c r="PGS360" s="1461"/>
      <c r="PGT360" s="1461"/>
      <c r="PGU360" s="1461"/>
      <c r="PGV360" s="1461"/>
      <c r="PGW360" s="1461"/>
      <c r="PGX360" s="1461"/>
      <c r="PGY360" s="1461"/>
      <c r="PGZ360" s="1461"/>
      <c r="PHA360" s="1461"/>
      <c r="PHB360" s="1461"/>
      <c r="PHC360" s="1461"/>
      <c r="PHD360" s="1461"/>
      <c r="PHE360" s="1461"/>
      <c r="PHF360" s="1461"/>
      <c r="PHG360" s="1461"/>
      <c r="PHH360" s="1461"/>
      <c r="PHI360" s="1461"/>
      <c r="PHJ360" s="1461"/>
      <c r="PHK360" s="1461"/>
      <c r="PHL360" s="1461"/>
      <c r="PHM360" s="1461"/>
      <c r="PHN360" s="1461"/>
      <c r="PHO360" s="1461"/>
      <c r="PHP360" s="1461"/>
      <c r="PHQ360" s="1461"/>
      <c r="PHR360" s="1461"/>
      <c r="PHS360" s="1461"/>
      <c r="PHT360" s="1461"/>
      <c r="PHU360" s="1461"/>
      <c r="PHV360" s="1461"/>
      <c r="PHW360" s="1461"/>
      <c r="PHX360" s="1461"/>
      <c r="PHY360" s="1461"/>
      <c r="PHZ360" s="1461"/>
      <c r="PIA360" s="1461"/>
      <c r="PIB360" s="1461"/>
      <c r="PIC360" s="1461"/>
      <c r="PID360" s="1461"/>
      <c r="PIE360" s="1461"/>
      <c r="PIF360" s="1461"/>
      <c r="PIG360" s="1461"/>
      <c r="PIH360" s="1461"/>
      <c r="PII360" s="1461"/>
      <c r="PIJ360" s="1461"/>
      <c r="PIK360" s="1461"/>
      <c r="PIL360" s="1461"/>
      <c r="PIM360" s="1461"/>
      <c r="PIN360" s="1461"/>
      <c r="PIO360" s="1461"/>
      <c r="PIP360" s="1461"/>
      <c r="PIQ360" s="1461"/>
      <c r="PIR360" s="1461"/>
      <c r="PIS360" s="1461"/>
      <c r="PIT360" s="1461"/>
      <c r="PIU360" s="1461"/>
      <c r="PIV360" s="1461"/>
      <c r="PIW360" s="1461"/>
      <c r="PIX360" s="1461"/>
      <c r="PIY360" s="1461"/>
      <c r="PIZ360" s="1461"/>
      <c r="PJA360" s="1461"/>
      <c r="PJB360" s="1461"/>
      <c r="PJC360" s="1461"/>
      <c r="PJD360" s="1461"/>
      <c r="PJE360" s="1461"/>
      <c r="PJF360" s="1461"/>
      <c r="PJG360" s="1461"/>
      <c r="PJH360" s="1461"/>
      <c r="PJI360" s="1461"/>
      <c r="PJJ360" s="1461"/>
      <c r="PJK360" s="1461"/>
      <c r="PJL360" s="1461"/>
      <c r="PJM360" s="1461"/>
      <c r="PJN360" s="1461"/>
      <c r="PJO360" s="1461"/>
      <c r="PJP360" s="1461"/>
      <c r="PJQ360" s="1461"/>
      <c r="PJR360" s="1461"/>
      <c r="PJS360" s="1461"/>
      <c r="PJT360" s="1461"/>
      <c r="PJU360" s="1461"/>
      <c r="PJV360" s="1461"/>
      <c r="PJW360" s="1461"/>
      <c r="PJX360" s="1461"/>
      <c r="PJY360" s="1461"/>
      <c r="PJZ360" s="1461"/>
      <c r="PKA360" s="1461"/>
      <c r="PKB360" s="1461"/>
      <c r="PKC360" s="1461"/>
      <c r="PKD360" s="1461"/>
      <c r="PKE360" s="1461"/>
      <c r="PKF360" s="1461"/>
      <c r="PKG360" s="1461"/>
      <c r="PKH360" s="1461"/>
      <c r="PKI360" s="1461"/>
      <c r="PKJ360" s="1461"/>
      <c r="PKK360" s="1461"/>
      <c r="PKL360" s="1461"/>
      <c r="PKM360" s="1461"/>
      <c r="PKN360" s="1461"/>
      <c r="PKO360" s="1461"/>
      <c r="PKP360" s="1461"/>
      <c r="PKQ360" s="1461"/>
      <c r="PKR360" s="1461"/>
      <c r="PKS360" s="1461"/>
      <c r="PKT360" s="1461"/>
      <c r="PKU360" s="1461"/>
      <c r="PKV360" s="1461"/>
      <c r="PKW360" s="1461"/>
      <c r="PKX360" s="1461"/>
      <c r="PKY360" s="1461"/>
      <c r="PKZ360" s="1461"/>
      <c r="PLA360" s="1461"/>
      <c r="PLB360" s="1461"/>
      <c r="PLC360" s="1461"/>
      <c r="PLD360" s="1461"/>
      <c r="PLE360" s="1461"/>
      <c r="PLF360" s="1461"/>
      <c r="PLG360" s="1461"/>
      <c r="PLH360" s="1461"/>
      <c r="PLI360" s="1461"/>
      <c r="PLJ360" s="1461"/>
      <c r="PLK360" s="1461"/>
      <c r="PLL360" s="1461"/>
      <c r="PLM360" s="1461"/>
      <c r="PLN360" s="1461"/>
      <c r="PLO360" s="1461"/>
      <c r="PLP360" s="1461"/>
      <c r="PLQ360" s="1461"/>
      <c r="PLR360" s="1461"/>
      <c r="PLS360" s="1461"/>
      <c r="PLT360" s="1461"/>
      <c r="PLU360" s="1461"/>
      <c r="PLV360" s="1461"/>
      <c r="PLW360" s="1461"/>
      <c r="PLX360" s="1461"/>
      <c r="PLY360" s="1461"/>
      <c r="PLZ360" s="1461"/>
      <c r="PMA360" s="1461"/>
      <c r="PMB360" s="1461"/>
      <c r="PMC360" s="1461"/>
      <c r="PMD360" s="1461"/>
      <c r="PME360" s="1461"/>
      <c r="PMF360" s="1461"/>
      <c r="PMG360" s="1461"/>
      <c r="PMH360" s="1461"/>
      <c r="PMI360" s="1461"/>
      <c r="PMJ360" s="1461"/>
      <c r="PMK360" s="1461"/>
      <c r="PML360" s="1461"/>
      <c r="PMM360" s="1461"/>
      <c r="PMN360" s="1461"/>
      <c r="PMO360" s="1461"/>
      <c r="PMP360" s="1461"/>
      <c r="PMQ360" s="1461"/>
      <c r="PMR360" s="1461"/>
      <c r="PMS360" s="1461"/>
      <c r="PMT360" s="1461"/>
      <c r="PMU360" s="1461"/>
      <c r="PMV360" s="1461"/>
      <c r="PMW360" s="1461"/>
      <c r="PMX360" s="1461"/>
      <c r="PMY360" s="1461"/>
      <c r="PMZ360" s="1461"/>
      <c r="PNA360" s="1461"/>
      <c r="PNB360" s="1461"/>
      <c r="PNC360" s="1461"/>
      <c r="PND360" s="1461"/>
      <c r="PNE360" s="1461"/>
      <c r="PNF360" s="1461"/>
      <c r="PNG360" s="1461"/>
      <c r="PNH360" s="1461"/>
      <c r="PNI360" s="1461"/>
      <c r="PNJ360" s="1461"/>
      <c r="PNK360" s="1461"/>
      <c r="PNL360" s="1461"/>
      <c r="PNM360" s="1461"/>
      <c r="PNN360" s="1461"/>
      <c r="PNO360" s="1461"/>
      <c r="PNP360" s="1461"/>
      <c r="PNQ360" s="1461"/>
      <c r="PNR360" s="1461"/>
      <c r="PNS360" s="1461"/>
      <c r="PNT360" s="1461"/>
      <c r="PNU360" s="1461"/>
      <c r="PNV360" s="1461"/>
      <c r="PNW360" s="1461"/>
      <c r="PNX360" s="1461"/>
      <c r="PNY360" s="1461"/>
      <c r="PNZ360" s="1461"/>
      <c r="POA360" s="1461"/>
      <c r="POB360" s="1461"/>
      <c r="POC360" s="1461"/>
      <c r="POD360" s="1461"/>
      <c r="POE360" s="1461"/>
      <c r="POF360" s="1461"/>
      <c r="POG360" s="1461"/>
      <c r="POH360" s="1461"/>
      <c r="POI360" s="1461"/>
      <c r="POJ360" s="1461"/>
      <c r="POK360" s="1461"/>
      <c r="POL360" s="1461"/>
      <c r="POM360" s="1461"/>
      <c r="PON360" s="1461"/>
      <c r="POO360" s="1461"/>
      <c r="POP360" s="1461"/>
      <c r="POQ360" s="1461"/>
      <c r="POR360" s="1461"/>
      <c r="POS360" s="1461"/>
      <c r="POT360" s="1461"/>
      <c r="POU360" s="1461"/>
      <c r="POV360" s="1461"/>
      <c r="POW360" s="1461"/>
      <c r="POX360" s="1461"/>
      <c r="POY360" s="1461"/>
      <c r="POZ360" s="1461"/>
      <c r="PPA360" s="1461"/>
      <c r="PPB360" s="1461"/>
      <c r="PPC360" s="1461"/>
      <c r="PPD360" s="1461"/>
      <c r="PPE360" s="1461"/>
      <c r="PPF360" s="1461"/>
      <c r="PPG360" s="1461"/>
      <c r="PPH360" s="1461"/>
      <c r="PPI360" s="1461"/>
      <c r="PPJ360" s="1461"/>
      <c r="PPK360" s="1461"/>
      <c r="PPL360" s="1461"/>
      <c r="PPM360" s="1461"/>
      <c r="PPN360" s="1461"/>
      <c r="PPO360" s="1461"/>
      <c r="PPP360" s="1461"/>
      <c r="PPQ360" s="1461"/>
      <c r="PPR360" s="1461"/>
      <c r="PPS360" s="1461"/>
      <c r="PPT360" s="1461"/>
      <c r="PPU360" s="1461"/>
      <c r="PPV360" s="1461"/>
      <c r="PPW360" s="1461"/>
      <c r="PPX360" s="1461"/>
      <c r="PPY360" s="1461"/>
      <c r="PPZ360" s="1461"/>
      <c r="PQA360" s="1461"/>
      <c r="PQB360" s="1461"/>
      <c r="PQC360" s="1461"/>
      <c r="PQD360" s="1461"/>
      <c r="PQE360" s="1461"/>
      <c r="PQF360" s="1461"/>
      <c r="PQG360" s="1461"/>
      <c r="PQH360" s="1461"/>
      <c r="PQI360" s="1461"/>
      <c r="PQJ360" s="1461"/>
      <c r="PQK360" s="1461"/>
      <c r="PQL360" s="1461"/>
      <c r="PQM360" s="1461"/>
      <c r="PQN360" s="1461"/>
      <c r="PQO360" s="1461"/>
      <c r="PQP360" s="1461"/>
      <c r="PQQ360" s="1461"/>
      <c r="PQR360" s="1461"/>
      <c r="PQS360" s="1461"/>
      <c r="PQT360" s="1461"/>
      <c r="PQU360" s="1461"/>
      <c r="PQV360" s="1461"/>
      <c r="PQW360" s="1461"/>
      <c r="PQX360" s="1461"/>
      <c r="PQY360" s="1461"/>
      <c r="PQZ360" s="1461"/>
      <c r="PRA360" s="1461"/>
      <c r="PRB360" s="1461"/>
      <c r="PRC360" s="1461"/>
      <c r="PRD360" s="1461"/>
      <c r="PRE360" s="1461"/>
      <c r="PRF360" s="1461"/>
      <c r="PRG360" s="1461"/>
      <c r="PRH360" s="1461"/>
      <c r="PRI360" s="1461"/>
      <c r="PRJ360" s="1461"/>
      <c r="PRK360" s="1461"/>
      <c r="PRL360" s="1461"/>
      <c r="PRM360" s="1461"/>
      <c r="PRN360" s="1461"/>
      <c r="PRO360" s="1461"/>
      <c r="PRP360" s="1461"/>
      <c r="PRQ360" s="1461"/>
      <c r="PRR360" s="1461"/>
      <c r="PRS360" s="1461"/>
      <c r="PRT360" s="1461"/>
      <c r="PRU360" s="1461"/>
      <c r="PRV360" s="1461"/>
      <c r="PRW360" s="1461"/>
      <c r="PRX360" s="1461"/>
      <c r="PRY360" s="1461"/>
      <c r="PRZ360" s="1461"/>
      <c r="PSA360" s="1461"/>
      <c r="PSB360" s="1461"/>
      <c r="PSC360" s="1461"/>
      <c r="PSD360" s="1461"/>
      <c r="PSE360" s="1461"/>
      <c r="PSF360" s="1461"/>
      <c r="PSG360" s="1461"/>
      <c r="PSH360" s="1461"/>
      <c r="PSI360" s="1461"/>
      <c r="PSJ360" s="1461"/>
      <c r="PSK360" s="1461"/>
      <c r="PSL360" s="1461"/>
      <c r="PSM360" s="1461"/>
      <c r="PSN360" s="1461"/>
      <c r="PSO360" s="1461"/>
      <c r="PSP360" s="1461"/>
      <c r="PSQ360" s="1461"/>
      <c r="PSR360" s="1461"/>
      <c r="PSS360" s="1461"/>
      <c r="PST360" s="1461"/>
      <c r="PSU360" s="1461"/>
      <c r="PSV360" s="1461"/>
      <c r="PSW360" s="1461"/>
      <c r="PSX360" s="1461"/>
      <c r="PSY360" s="1461"/>
      <c r="PSZ360" s="1461"/>
      <c r="PTA360" s="1461"/>
      <c r="PTB360" s="1461"/>
      <c r="PTC360" s="1461"/>
      <c r="PTD360" s="1461"/>
      <c r="PTE360" s="1461"/>
      <c r="PTF360" s="1461"/>
      <c r="PTG360" s="1461"/>
      <c r="PTH360" s="1461"/>
      <c r="PTI360" s="1461"/>
      <c r="PTJ360" s="1461"/>
      <c r="PTK360" s="1461"/>
      <c r="PTL360" s="1461"/>
      <c r="PTM360" s="1461"/>
      <c r="PTN360" s="1461"/>
      <c r="PTO360" s="1461"/>
      <c r="PTP360" s="1461"/>
      <c r="PTQ360" s="1461"/>
      <c r="PTR360" s="1461"/>
      <c r="PTS360" s="1461"/>
      <c r="PTT360" s="1461"/>
      <c r="PTU360" s="1461"/>
      <c r="PTV360" s="1461"/>
      <c r="PTW360" s="1461"/>
      <c r="PTX360" s="1461"/>
      <c r="PTY360" s="1461"/>
      <c r="PTZ360" s="1461"/>
      <c r="PUA360" s="1461"/>
      <c r="PUB360" s="1461"/>
      <c r="PUC360" s="1461"/>
      <c r="PUD360" s="1461"/>
      <c r="PUE360" s="1461"/>
      <c r="PUF360" s="1461"/>
      <c r="PUG360" s="1461"/>
      <c r="PUH360" s="1461"/>
      <c r="PUI360" s="1461"/>
      <c r="PUJ360" s="1461"/>
      <c r="PUK360" s="1461"/>
      <c r="PUL360" s="1461"/>
      <c r="PUM360" s="1461"/>
      <c r="PUN360" s="1461"/>
      <c r="PUO360" s="1461"/>
      <c r="PUP360" s="1461"/>
      <c r="PUQ360" s="1461"/>
      <c r="PUR360" s="1461"/>
      <c r="PUS360" s="1461"/>
      <c r="PUT360" s="1461"/>
      <c r="PUU360" s="1461"/>
      <c r="PUV360" s="1461"/>
      <c r="PUW360" s="1461"/>
      <c r="PUX360" s="1461"/>
      <c r="PUY360" s="1461"/>
      <c r="PUZ360" s="1461"/>
      <c r="PVA360" s="1461"/>
      <c r="PVB360" s="1461"/>
      <c r="PVC360" s="1461"/>
      <c r="PVD360" s="1461"/>
      <c r="PVE360" s="1461"/>
      <c r="PVF360" s="1461"/>
      <c r="PVG360" s="1461"/>
      <c r="PVH360" s="1461"/>
      <c r="PVI360" s="1461"/>
      <c r="PVJ360" s="1461"/>
      <c r="PVK360" s="1461"/>
      <c r="PVL360" s="1461"/>
      <c r="PVM360" s="1461"/>
      <c r="PVN360" s="1461"/>
      <c r="PVO360" s="1461"/>
      <c r="PVP360" s="1461"/>
      <c r="PVQ360" s="1461"/>
      <c r="PVR360" s="1461"/>
      <c r="PVS360" s="1461"/>
      <c r="PVT360" s="1461"/>
      <c r="PVU360" s="1461"/>
      <c r="PVV360" s="1461"/>
      <c r="PVW360" s="1461"/>
      <c r="PVX360" s="1461"/>
      <c r="PVY360" s="1461"/>
      <c r="PVZ360" s="1461"/>
      <c r="PWA360" s="1461"/>
      <c r="PWB360" s="1461"/>
      <c r="PWC360" s="1461"/>
      <c r="PWD360" s="1461"/>
      <c r="PWE360" s="1461"/>
      <c r="PWF360" s="1461"/>
      <c r="PWG360" s="1461"/>
      <c r="PWH360" s="1461"/>
      <c r="PWI360" s="1461"/>
      <c r="PWJ360" s="1461"/>
      <c r="PWK360" s="1461"/>
      <c r="PWL360" s="1461"/>
      <c r="PWM360" s="1461"/>
      <c r="PWN360" s="1461"/>
      <c r="PWO360" s="1461"/>
      <c r="PWP360" s="1461"/>
      <c r="PWQ360" s="1461"/>
      <c r="PWR360" s="1461"/>
      <c r="PWS360" s="1461"/>
      <c r="PWT360" s="1461"/>
      <c r="PWU360" s="1461"/>
      <c r="PWV360" s="1461"/>
      <c r="PWW360" s="1461"/>
      <c r="PWX360" s="1461"/>
      <c r="PWY360" s="1461"/>
      <c r="PWZ360" s="1461"/>
      <c r="PXA360" s="1461"/>
      <c r="PXB360" s="1461"/>
      <c r="PXC360" s="1461"/>
      <c r="PXD360" s="1461"/>
      <c r="PXE360" s="1461"/>
      <c r="PXF360" s="1461"/>
      <c r="PXG360" s="1461"/>
      <c r="PXH360" s="1461"/>
      <c r="PXI360" s="1461"/>
      <c r="PXJ360" s="1461"/>
      <c r="PXK360" s="1461"/>
      <c r="PXL360" s="1461"/>
      <c r="PXM360" s="1461"/>
      <c r="PXN360" s="1461"/>
      <c r="PXO360" s="1461"/>
      <c r="PXP360" s="1461"/>
      <c r="PXQ360" s="1461"/>
      <c r="PXR360" s="1461"/>
      <c r="PXS360" s="1461"/>
      <c r="PXT360" s="1461"/>
      <c r="PXU360" s="1461"/>
      <c r="PXV360" s="1461"/>
      <c r="PXW360" s="1461"/>
      <c r="PXX360" s="1461"/>
      <c r="PXY360" s="1461"/>
      <c r="PXZ360" s="1461"/>
      <c r="PYA360" s="1461"/>
      <c r="PYB360" s="1461"/>
      <c r="PYC360" s="1461"/>
      <c r="PYD360" s="1461"/>
      <c r="PYE360" s="1461"/>
      <c r="PYF360" s="1461"/>
      <c r="PYG360" s="1461"/>
      <c r="PYH360" s="1461"/>
      <c r="PYI360" s="1461"/>
      <c r="PYJ360" s="1461"/>
      <c r="PYK360" s="1461"/>
      <c r="PYL360" s="1461"/>
      <c r="PYM360" s="1461"/>
      <c r="PYN360" s="1461"/>
      <c r="PYO360" s="1461"/>
      <c r="PYP360" s="1461"/>
      <c r="PYQ360" s="1461"/>
      <c r="PYR360" s="1461"/>
      <c r="PYS360" s="1461"/>
      <c r="PYT360" s="1461"/>
      <c r="PYU360" s="1461"/>
      <c r="PYV360" s="1461"/>
      <c r="PYW360" s="1461"/>
      <c r="PYX360" s="1461"/>
      <c r="PYY360" s="1461"/>
      <c r="PYZ360" s="1461"/>
      <c r="PZA360" s="1461"/>
      <c r="PZB360" s="1461"/>
      <c r="PZC360" s="1461"/>
      <c r="PZD360" s="1461"/>
      <c r="PZE360" s="1461"/>
      <c r="PZF360" s="1461"/>
      <c r="PZG360" s="1461"/>
      <c r="PZH360" s="1461"/>
      <c r="PZI360" s="1461"/>
      <c r="PZJ360" s="1461"/>
      <c r="PZK360" s="1461"/>
      <c r="PZL360" s="1461"/>
      <c r="PZM360" s="1461"/>
      <c r="PZN360" s="1461"/>
      <c r="PZO360" s="1461"/>
      <c r="PZP360" s="1461"/>
      <c r="PZQ360" s="1461"/>
      <c r="PZR360" s="1461"/>
      <c r="PZS360" s="1461"/>
      <c r="PZT360" s="1461"/>
      <c r="PZU360" s="1461"/>
      <c r="PZV360" s="1461"/>
      <c r="PZW360" s="1461"/>
      <c r="PZX360" s="1461"/>
      <c r="PZY360" s="1461"/>
      <c r="PZZ360" s="1461"/>
      <c r="QAA360" s="1461"/>
      <c r="QAB360" s="1461"/>
      <c r="QAC360" s="1461"/>
      <c r="QAD360" s="1461"/>
      <c r="QAE360" s="1461"/>
      <c r="QAF360" s="1461"/>
      <c r="QAG360" s="1461"/>
      <c r="QAH360" s="1461"/>
      <c r="QAI360" s="1461"/>
      <c r="QAJ360" s="1461"/>
      <c r="QAK360" s="1461"/>
      <c r="QAL360" s="1461"/>
      <c r="QAM360" s="1461"/>
      <c r="QAN360" s="1461"/>
      <c r="QAO360" s="1461"/>
      <c r="QAP360" s="1461"/>
      <c r="QAQ360" s="1461"/>
      <c r="QAR360" s="1461"/>
      <c r="QAS360" s="1461"/>
      <c r="QAT360" s="1461"/>
      <c r="QAU360" s="1461"/>
      <c r="QAV360" s="1461"/>
      <c r="QAW360" s="1461"/>
      <c r="QAX360" s="1461"/>
      <c r="QAY360" s="1461"/>
      <c r="QAZ360" s="1461"/>
      <c r="QBA360" s="1461"/>
      <c r="QBB360" s="1461"/>
      <c r="QBC360" s="1461"/>
      <c r="QBD360" s="1461"/>
      <c r="QBE360" s="1461"/>
      <c r="QBF360" s="1461"/>
      <c r="QBG360" s="1461"/>
      <c r="QBH360" s="1461"/>
      <c r="QBI360" s="1461"/>
      <c r="QBJ360" s="1461"/>
      <c r="QBK360" s="1461"/>
      <c r="QBL360" s="1461"/>
      <c r="QBM360" s="1461"/>
      <c r="QBN360" s="1461"/>
      <c r="QBO360" s="1461"/>
      <c r="QBP360" s="1461"/>
      <c r="QBQ360" s="1461"/>
      <c r="QBR360" s="1461"/>
      <c r="QBS360" s="1461"/>
      <c r="QBT360" s="1461"/>
      <c r="QBU360" s="1461"/>
      <c r="QBV360" s="1461"/>
      <c r="QBW360" s="1461"/>
      <c r="QBX360" s="1461"/>
      <c r="QBY360" s="1461"/>
      <c r="QBZ360" s="1461"/>
      <c r="QCA360" s="1461"/>
      <c r="QCB360" s="1461"/>
      <c r="QCC360" s="1461"/>
      <c r="QCD360" s="1461"/>
      <c r="QCE360" s="1461"/>
      <c r="QCF360" s="1461"/>
      <c r="QCG360" s="1461"/>
      <c r="QCH360" s="1461"/>
      <c r="QCI360" s="1461"/>
      <c r="QCJ360" s="1461"/>
      <c r="QCK360" s="1461"/>
      <c r="QCL360" s="1461"/>
      <c r="QCM360" s="1461"/>
      <c r="QCN360" s="1461"/>
      <c r="QCO360" s="1461"/>
      <c r="QCP360" s="1461"/>
      <c r="QCQ360" s="1461"/>
      <c r="QCR360" s="1461"/>
      <c r="QCS360" s="1461"/>
      <c r="QCT360" s="1461"/>
      <c r="QCU360" s="1461"/>
      <c r="QCV360" s="1461"/>
      <c r="QCW360" s="1461"/>
      <c r="QCX360" s="1461"/>
      <c r="QCY360" s="1461"/>
      <c r="QCZ360" s="1461"/>
      <c r="QDA360" s="1461"/>
      <c r="QDB360" s="1461"/>
      <c r="QDC360" s="1461"/>
      <c r="QDD360" s="1461"/>
      <c r="QDE360" s="1461"/>
      <c r="QDF360" s="1461"/>
      <c r="QDG360" s="1461"/>
      <c r="QDH360" s="1461"/>
      <c r="QDI360" s="1461"/>
      <c r="QDJ360" s="1461"/>
      <c r="QDK360" s="1461"/>
      <c r="QDL360" s="1461"/>
      <c r="QDM360" s="1461"/>
      <c r="QDN360" s="1461"/>
      <c r="QDO360" s="1461"/>
      <c r="QDP360" s="1461"/>
      <c r="QDQ360" s="1461"/>
      <c r="QDR360" s="1461"/>
      <c r="QDS360" s="1461"/>
      <c r="QDT360" s="1461"/>
      <c r="QDU360" s="1461"/>
      <c r="QDV360" s="1461"/>
      <c r="QDW360" s="1461"/>
      <c r="QDX360" s="1461"/>
      <c r="QDY360" s="1461"/>
      <c r="QDZ360" s="1461"/>
      <c r="QEA360" s="1461"/>
      <c r="QEB360" s="1461"/>
      <c r="QEC360" s="1461"/>
      <c r="QED360" s="1461"/>
      <c r="QEE360" s="1461"/>
      <c r="QEF360" s="1461"/>
      <c r="QEG360" s="1461"/>
      <c r="QEH360" s="1461"/>
      <c r="QEI360" s="1461"/>
      <c r="QEJ360" s="1461"/>
      <c r="QEK360" s="1461"/>
      <c r="QEL360" s="1461"/>
      <c r="QEM360" s="1461"/>
      <c r="QEN360" s="1461"/>
      <c r="QEO360" s="1461"/>
      <c r="QEP360" s="1461"/>
      <c r="QEQ360" s="1461"/>
      <c r="QER360" s="1461"/>
      <c r="QES360" s="1461"/>
      <c r="QET360" s="1461"/>
      <c r="QEU360" s="1461"/>
      <c r="QEV360" s="1461"/>
      <c r="QEW360" s="1461"/>
      <c r="QEX360" s="1461"/>
      <c r="QEY360" s="1461"/>
      <c r="QEZ360" s="1461"/>
      <c r="QFA360" s="1461"/>
      <c r="QFB360" s="1461"/>
      <c r="QFC360" s="1461"/>
      <c r="QFD360" s="1461"/>
      <c r="QFE360" s="1461"/>
      <c r="QFF360" s="1461"/>
      <c r="QFG360" s="1461"/>
      <c r="QFH360" s="1461"/>
      <c r="QFI360" s="1461"/>
      <c r="QFJ360" s="1461"/>
      <c r="QFK360" s="1461"/>
      <c r="QFL360" s="1461"/>
      <c r="QFM360" s="1461"/>
      <c r="QFN360" s="1461"/>
      <c r="QFO360" s="1461"/>
      <c r="QFP360" s="1461"/>
      <c r="QFQ360" s="1461"/>
      <c r="QFR360" s="1461"/>
      <c r="QFS360" s="1461"/>
      <c r="QFT360" s="1461"/>
      <c r="QFU360" s="1461"/>
      <c r="QFV360" s="1461"/>
      <c r="QFW360" s="1461"/>
      <c r="QFX360" s="1461"/>
      <c r="QFY360" s="1461"/>
      <c r="QFZ360" s="1461"/>
      <c r="QGA360" s="1461"/>
      <c r="QGB360" s="1461"/>
      <c r="QGC360" s="1461"/>
      <c r="QGD360" s="1461"/>
      <c r="QGE360" s="1461"/>
      <c r="QGF360" s="1461"/>
      <c r="QGG360" s="1461"/>
      <c r="QGH360" s="1461"/>
      <c r="QGI360" s="1461"/>
      <c r="QGJ360" s="1461"/>
      <c r="QGK360" s="1461"/>
      <c r="QGL360" s="1461"/>
      <c r="QGM360" s="1461"/>
      <c r="QGN360" s="1461"/>
      <c r="QGO360" s="1461"/>
      <c r="QGP360" s="1461"/>
      <c r="QGQ360" s="1461"/>
      <c r="QGR360" s="1461"/>
      <c r="QGS360" s="1461"/>
      <c r="QGT360" s="1461"/>
      <c r="QGU360" s="1461"/>
      <c r="QGV360" s="1461"/>
      <c r="QGW360" s="1461"/>
      <c r="QGX360" s="1461"/>
      <c r="QGY360" s="1461"/>
      <c r="QGZ360" s="1461"/>
      <c r="QHA360" s="1461"/>
      <c r="QHB360" s="1461"/>
      <c r="QHC360" s="1461"/>
      <c r="QHD360" s="1461"/>
      <c r="QHE360" s="1461"/>
      <c r="QHF360" s="1461"/>
      <c r="QHG360" s="1461"/>
      <c r="QHH360" s="1461"/>
      <c r="QHI360" s="1461"/>
      <c r="QHJ360" s="1461"/>
      <c r="QHK360" s="1461"/>
      <c r="QHL360" s="1461"/>
      <c r="QHM360" s="1461"/>
      <c r="QHN360" s="1461"/>
      <c r="QHO360" s="1461"/>
      <c r="QHP360" s="1461"/>
      <c r="QHQ360" s="1461"/>
      <c r="QHR360" s="1461"/>
      <c r="QHS360" s="1461"/>
      <c r="QHT360" s="1461"/>
      <c r="QHU360" s="1461"/>
      <c r="QHV360" s="1461"/>
      <c r="QHW360" s="1461"/>
      <c r="QHX360" s="1461"/>
      <c r="QHY360" s="1461"/>
      <c r="QHZ360" s="1461"/>
      <c r="QIA360" s="1461"/>
      <c r="QIB360" s="1461"/>
      <c r="QIC360" s="1461"/>
      <c r="QID360" s="1461"/>
      <c r="QIE360" s="1461"/>
      <c r="QIF360" s="1461"/>
      <c r="QIG360" s="1461"/>
      <c r="QIH360" s="1461"/>
      <c r="QII360" s="1461"/>
      <c r="QIJ360" s="1461"/>
      <c r="QIK360" s="1461"/>
      <c r="QIL360" s="1461"/>
      <c r="QIM360" s="1461"/>
      <c r="QIN360" s="1461"/>
      <c r="QIO360" s="1461"/>
      <c r="QIP360" s="1461"/>
      <c r="QIQ360" s="1461"/>
      <c r="QIR360" s="1461"/>
      <c r="QIS360" s="1461"/>
      <c r="QIT360" s="1461"/>
      <c r="QIU360" s="1461"/>
      <c r="QIV360" s="1461"/>
      <c r="QIW360" s="1461"/>
      <c r="QIX360" s="1461"/>
      <c r="QIY360" s="1461"/>
      <c r="QIZ360" s="1461"/>
      <c r="QJA360" s="1461"/>
      <c r="QJB360" s="1461"/>
      <c r="QJC360" s="1461"/>
      <c r="QJD360" s="1461"/>
      <c r="QJE360" s="1461"/>
      <c r="QJF360" s="1461"/>
      <c r="QJG360" s="1461"/>
      <c r="QJH360" s="1461"/>
      <c r="QJI360" s="1461"/>
      <c r="QJJ360" s="1461"/>
      <c r="QJK360" s="1461"/>
      <c r="QJL360" s="1461"/>
      <c r="QJM360" s="1461"/>
      <c r="QJN360" s="1461"/>
      <c r="QJO360" s="1461"/>
      <c r="QJP360" s="1461"/>
      <c r="QJQ360" s="1461"/>
      <c r="QJR360" s="1461"/>
      <c r="QJS360" s="1461"/>
      <c r="QJT360" s="1461"/>
      <c r="QJU360" s="1461"/>
      <c r="QJV360" s="1461"/>
      <c r="QJW360" s="1461"/>
      <c r="QJX360" s="1461"/>
      <c r="QJY360" s="1461"/>
      <c r="QJZ360" s="1461"/>
      <c r="QKA360" s="1461"/>
      <c r="QKB360" s="1461"/>
      <c r="QKC360" s="1461"/>
      <c r="QKD360" s="1461"/>
      <c r="QKE360" s="1461"/>
      <c r="QKF360" s="1461"/>
      <c r="QKG360" s="1461"/>
      <c r="QKH360" s="1461"/>
      <c r="QKI360" s="1461"/>
      <c r="QKJ360" s="1461"/>
      <c r="QKK360" s="1461"/>
      <c r="QKL360" s="1461"/>
      <c r="QKM360" s="1461"/>
      <c r="QKN360" s="1461"/>
      <c r="QKO360" s="1461"/>
      <c r="QKP360" s="1461"/>
      <c r="QKQ360" s="1461"/>
      <c r="QKR360" s="1461"/>
      <c r="QKS360" s="1461"/>
      <c r="QKT360" s="1461"/>
      <c r="QKU360" s="1461"/>
      <c r="QKV360" s="1461"/>
      <c r="QKW360" s="1461"/>
      <c r="QKX360" s="1461"/>
      <c r="QKY360" s="1461"/>
      <c r="QKZ360" s="1461"/>
      <c r="QLA360" s="1461"/>
      <c r="QLB360" s="1461"/>
      <c r="QLC360" s="1461"/>
      <c r="QLD360" s="1461"/>
      <c r="QLE360" s="1461"/>
      <c r="QLF360" s="1461"/>
      <c r="QLG360" s="1461"/>
      <c r="QLH360" s="1461"/>
      <c r="QLI360" s="1461"/>
      <c r="QLJ360" s="1461"/>
      <c r="QLK360" s="1461"/>
      <c r="QLL360" s="1461"/>
      <c r="QLM360" s="1461"/>
      <c r="QLN360" s="1461"/>
      <c r="QLO360" s="1461"/>
      <c r="QLP360" s="1461"/>
      <c r="QLQ360" s="1461"/>
      <c r="QLR360" s="1461"/>
      <c r="QLS360" s="1461"/>
      <c r="QLT360" s="1461"/>
      <c r="QLU360" s="1461"/>
      <c r="QLV360" s="1461"/>
      <c r="QLW360" s="1461"/>
      <c r="QLX360" s="1461"/>
      <c r="QLY360" s="1461"/>
      <c r="QLZ360" s="1461"/>
      <c r="QMA360" s="1461"/>
      <c r="QMB360" s="1461"/>
      <c r="QMC360" s="1461"/>
      <c r="QMD360" s="1461"/>
      <c r="QME360" s="1461"/>
      <c r="QMF360" s="1461"/>
      <c r="QMG360" s="1461"/>
      <c r="QMH360" s="1461"/>
      <c r="QMI360" s="1461"/>
      <c r="QMJ360" s="1461"/>
      <c r="QMK360" s="1461"/>
      <c r="QML360" s="1461"/>
      <c r="QMM360" s="1461"/>
      <c r="QMN360" s="1461"/>
      <c r="QMO360" s="1461"/>
      <c r="QMP360" s="1461"/>
      <c r="QMQ360" s="1461"/>
      <c r="QMR360" s="1461"/>
      <c r="QMS360" s="1461"/>
      <c r="QMT360" s="1461"/>
      <c r="QMU360" s="1461"/>
      <c r="QMV360" s="1461"/>
      <c r="QMW360" s="1461"/>
      <c r="QMX360" s="1461"/>
      <c r="QMY360" s="1461"/>
      <c r="QMZ360" s="1461"/>
      <c r="QNA360" s="1461"/>
      <c r="QNB360" s="1461"/>
      <c r="QNC360" s="1461"/>
      <c r="QND360" s="1461"/>
      <c r="QNE360" s="1461"/>
      <c r="QNF360" s="1461"/>
      <c r="QNG360" s="1461"/>
      <c r="QNH360" s="1461"/>
      <c r="QNI360" s="1461"/>
      <c r="QNJ360" s="1461"/>
      <c r="QNK360" s="1461"/>
      <c r="QNL360" s="1461"/>
      <c r="QNM360" s="1461"/>
      <c r="QNN360" s="1461"/>
      <c r="QNO360" s="1461"/>
      <c r="QNP360" s="1461"/>
      <c r="QNQ360" s="1461"/>
      <c r="QNR360" s="1461"/>
      <c r="QNS360" s="1461"/>
      <c r="QNT360" s="1461"/>
      <c r="QNU360" s="1461"/>
      <c r="QNV360" s="1461"/>
      <c r="QNW360" s="1461"/>
      <c r="QNX360" s="1461"/>
      <c r="QNY360" s="1461"/>
      <c r="QNZ360" s="1461"/>
      <c r="QOA360" s="1461"/>
      <c r="QOB360" s="1461"/>
      <c r="QOC360" s="1461"/>
      <c r="QOD360" s="1461"/>
      <c r="QOE360" s="1461"/>
      <c r="QOF360" s="1461"/>
      <c r="QOG360" s="1461"/>
      <c r="QOH360" s="1461"/>
      <c r="QOI360" s="1461"/>
      <c r="QOJ360" s="1461"/>
      <c r="QOK360" s="1461"/>
      <c r="QOL360" s="1461"/>
      <c r="QOM360" s="1461"/>
      <c r="QON360" s="1461"/>
      <c r="QOO360" s="1461"/>
      <c r="QOP360" s="1461"/>
      <c r="QOQ360" s="1461"/>
      <c r="QOR360" s="1461"/>
      <c r="QOS360" s="1461"/>
      <c r="QOT360" s="1461"/>
      <c r="QOU360" s="1461"/>
      <c r="QOV360" s="1461"/>
      <c r="QOW360" s="1461"/>
      <c r="QOX360" s="1461"/>
      <c r="QOY360" s="1461"/>
      <c r="QOZ360" s="1461"/>
      <c r="QPA360" s="1461"/>
      <c r="QPB360" s="1461"/>
      <c r="QPC360" s="1461"/>
      <c r="QPD360" s="1461"/>
      <c r="QPE360" s="1461"/>
      <c r="QPF360" s="1461"/>
      <c r="QPG360" s="1461"/>
      <c r="QPH360" s="1461"/>
      <c r="QPI360" s="1461"/>
      <c r="QPJ360" s="1461"/>
      <c r="QPK360" s="1461"/>
      <c r="QPL360" s="1461"/>
      <c r="QPM360" s="1461"/>
      <c r="QPN360" s="1461"/>
      <c r="QPO360" s="1461"/>
      <c r="QPP360" s="1461"/>
      <c r="QPQ360" s="1461"/>
      <c r="QPR360" s="1461"/>
      <c r="QPS360" s="1461"/>
      <c r="QPT360" s="1461"/>
      <c r="QPU360" s="1461"/>
      <c r="QPV360" s="1461"/>
      <c r="QPW360" s="1461"/>
      <c r="QPX360" s="1461"/>
      <c r="QPY360" s="1461"/>
      <c r="QPZ360" s="1461"/>
      <c r="QQA360" s="1461"/>
      <c r="QQB360" s="1461"/>
      <c r="QQC360" s="1461"/>
      <c r="QQD360" s="1461"/>
      <c r="QQE360" s="1461"/>
      <c r="QQF360" s="1461"/>
      <c r="QQG360" s="1461"/>
      <c r="QQH360" s="1461"/>
      <c r="QQI360" s="1461"/>
      <c r="QQJ360" s="1461"/>
      <c r="QQK360" s="1461"/>
      <c r="QQL360" s="1461"/>
      <c r="QQM360" s="1461"/>
      <c r="QQN360" s="1461"/>
      <c r="QQO360" s="1461"/>
      <c r="QQP360" s="1461"/>
      <c r="QQQ360" s="1461"/>
      <c r="QQR360" s="1461"/>
      <c r="QQS360" s="1461"/>
      <c r="QQT360" s="1461"/>
      <c r="QQU360" s="1461"/>
      <c r="QQV360" s="1461"/>
      <c r="QQW360" s="1461"/>
      <c r="QQX360" s="1461"/>
      <c r="QQY360" s="1461"/>
      <c r="QQZ360" s="1461"/>
      <c r="QRA360" s="1461"/>
      <c r="QRB360" s="1461"/>
      <c r="QRC360" s="1461"/>
      <c r="QRD360" s="1461"/>
      <c r="QRE360" s="1461"/>
      <c r="QRF360" s="1461"/>
      <c r="QRG360" s="1461"/>
      <c r="QRH360" s="1461"/>
      <c r="QRI360" s="1461"/>
      <c r="QRJ360" s="1461"/>
      <c r="QRK360" s="1461"/>
      <c r="QRL360" s="1461"/>
      <c r="QRM360" s="1461"/>
      <c r="QRN360" s="1461"/>
      <c r="QRO360" s="1461"/>
      <c r="QRP360" s="1461"/>
      <c r="QRQ360" s="1461"/>
      <c r="QRR360" s="1461"/>
      <c r="QRS360" s="1461"/>
      <c r="QRT360" s="1461"/>
      <c r="QRU360" s="1461"/>
      <c r="QRV360" s="1461"/>
      <c r="QRW360" s="1461"/>
      <c r="QRX360" s="1461"/>
      <c r="QRY360" s="1461"/>
      <c r="QRZ360" s="1461"/>
      <c r="QSA360" s="1461"/>
      <c r="QSB360" s="1461"/>
      <c r="QSC360" s="1461"/>
      <c r="QSD360" s="1461"/>
      <c r="QSE360" s="1461"/>
      <c r="QSF360" s="1461"/>
      <c r="QSG360" s="1461"/>
      <c r="QSH360" s="1461"/>
      <c r="QSI360" s="1461"/>
      <c r="QSJ360" s="1461"/>
      <c r="QSK360" s="1461"/>
      <c r="QSL360" s="1461"/>
      <c r="QSM360" s="1461"/>
      <c r="QSN360" s="1461"/>
      <c r="QSO360" s="1461"/>
      <c r="QSP360" s="1461"/>
      <c r="QSQ360" s="1461"/>
      <c r="QSR360" s="1461"/>
      <c r="QSS360" s="1461"/>
      <c r="QST360" s="1461"/>
      <c r="QSU360" s="1461"/>
      <c r="QSV360" s="1461"/>
      <c r="QSW360" s="1461"/>
      <c r="QSX360" s="1461"/>
      <c r="QSY360" s="1461"/>
      <c r="QSZ360" s="1461"/>
      <c r="QTA360" s="1461"/>
      <c r="QTB360" s="1461"/>
      <c r="QTC360" s="1461"/>
      <c r="QTD360" s="1461"/>
      <c r="QTE360" s="1461"/>
      <c r="QTF360" s="1461"/>
      <c r="QTG360" s="1461"/>
      <c r="QTH360" s="1461"/>
      <c r="QTI360" s="1461"/>
      <c r="QTJ360" s="1461"/>
      <c r="QTK360" s="1461"/>
      <c r="QTL360" s="1461"/>
      <c r="QTM360" s="1461"/>
      <c r="QTN360" s="1461"/>
      <c r="QTO360" s="1461"/>
      <c r="QTP360" s="1461"/>
      <c r="QTQ360" s="1461"/>
      <c r="QTR360" s="1461"/>
      <c r="QTS360" s="1461"/>
      <c r="QTT360" s="1461"/>
      <c r="QTU360" s="1461"/>
      <c r="QTV360" s="1461"/>
      <c r="QTW360" s="1461"/>
      <c r="QTX360" s="1461"/>
      <c r="QTY360" s="1461"/>
      <c r="QTZ360" s="1461"/>
      <c r="QUA360" s="1461"/>
      <c r="QUB360" s="1461"/>
      <c r="QUC360" s="1461"/>
      <c r="QUD360" s="1461"/>
      <c r="QUE360" s="1461"/>
      <c r="QUF360" s="1461"/>
      <c r="QUG360" s="1461"/>
      <c r="QUH360" s="1461"/>
      <c r="QUI360" s="1461"/>
      <c r="QUJ360" s="1461"/>
      <c r="QUK360" s="1461"/>
      <c r="QUL360" s="1461"/>
      <c r="QUM360" s="1461"/>
      <c r="QUN360" s="1461"/>
      <c r="QUO360" s="1461"/>
      <c r="QUP360" s="1461"/>
      <c r="QUQ360" s="1461"/>
      <c r="QUR360" s="1461"/>
      <c r="QUS360" s="1461"/>
      <c r="QUT360" s="1461"/>
      <c r="QUU360" s="1461"/>
      <c r="QUV360" s="1461"/>
      <c r="QUW360" s="1461"/>
      <c r="QUX360" s="1461"/>
      <c r="QUY360" s="1461"/>
      <c r="QUZ360" s="1461"/>
      <c r="QVA360" s="1461"/>
      <c r="QVB360" s="1461"/>
      <c r="QVC360" s="1461"/>
      <c r="QVD360" s="1461"/>
      <c r="QVE360" s="1461"/>
      <c r="QVF360" s="1461"/>
      <c r="QVG360" s="1461"/>
      <c r="QVH360" s="1461"/>
      <c r="QVI360" s="1461"/>
      <c r="QVJ360" s="1461"/>
      <c r="QVK360" s="1461"/>
      <c r="QVL360" s="1461"/>
      <c r="QVM360" s="1461"/>
      <c r="QVN360" s="1461"/>
      <c r="QVO360" s="1461"/>
      <c r="QVP360" s="1461"/>
      <c r="QVQ360" s="1461"/>
      <c r="QVR360" s="1461"/>
      <c r="QVS360" s="1461"/>
      <c r="QVT360" s="1461"/>
      <c r="QVU360" s="1461"/>
      <c r="QVV360" s="1461"/>
      <c r="QVW360" s="1461"/>
      <c r="QVX360" s="1461"/>
      <c r="QVY360" s="1461"/>
      <c r="QVZ360" s="1461"/>
      <c r="QWA360" s="1461"/>
      <c r="QWB360" s="1461"/>
      <c r="QWC360" s="1461"/>
      <c r="QWD360" s="1461"/>
      <c r="QWE360" s="1461"/>
      <c r="QWF360" s="1461"/>
      <c r="QWG360" s="1461"/>
      <c r="QWH360" s="1461"/>
      <c r="QWI360" s="1461"/>
      <c r="QWJ360" s="1461"/>
      <c r="QWK360" s="1461"/>
      <c r="QWL360" s="1461"/>
      <c r="QWM360" s="1461"/>
      <c r="QWN360" s="1461"/>
      <c r="QWO360" s="1461"/>
      <c r="QWP360" s="1461"/>
      <c r="QWQ360" s="1461"/>
      <c r="QWR360" s="1461"/>
      <c r="QWS360" s="1461"/>
      <c r="QWT360" s="1461"/>
      <c r="QWU360" s="1461"/>
      <c r="QWV360" s="1461"/>
      <c r="QWW360" s="1461"/>
      <c r="QWX360" s="1461"/>
      <c r="QWY360" s="1461"/>
      <c r="QWZ360" s="1461"/>
      <c r="QXA360" s="1461"/>
      <c r="QXB360" s="1461"/>
      <c r="QXC360" s="1461"/>
      <c r="QXD360" s="1461"/>
      <c r="QXE360" s="1461"/>
      <c r="QXF360" s="1461"/>
      <c r="QXG360" s="1461"/>
      <c r="QXH360" s="1461"/>
      <c r="QXI360" s="1461"/>
      <c r="QXJ360" s="1461"/>
      <c r="QXK360" s="1461"/>
      <c r="QXL360" s="1461"/>
      <c r="QXM360" s="1461"/>
      <c r="QXN360" s="1461"/>
      <c r="QXO360" s="1461"/>
      <c r="QXP360" s="1461"/>
      <c r="QXQ360" s="1461"/>
      <c r="QXR360" s="1461"/>
      <c r="QXS360" s="1461"/>
      <c r="QXT360" s="1461"/>
      <c r="QXU360" s="1461"/>
      <c r="QXV360" s="1461"/>
      <c r="QXW360" s="1461"/>
      <c r="QXX360" s="1461"/>
      <c r="QXY360" s="1461"/>
      <c r="QXZ360" s="1461"/>
      <c r="QYA360" s="1461"/>
      <c r="QYB360" s="1461"/>
      <c r="QYC360" s="1461"/>
      <c r="QYD360" s="1461"/>
      <c r="QYE360" s="1461"/>
      <c r="QYF360" s="1461"/>
      <c r="QYG360" s="1461"/>
      <c r="QYH360" s="1461"/>
      <c r="QYI360" s="1461"/>
      <c r="QYJ360" s="1461"/>
      <c r="QYK360" s="1461"/>
      <c r="QYL360" s="1461"/>
      <c r="QYM360" s="1461"/>
      <c r="QYN360" s="1461"/>
      <c r="QYO360" s="1461"/>
      <c r="QYP360" s="1461"/>
      <c r="QYQ360" s="1461"/>
      <c r="QYR360" s="1461"/>
      <c r="QYS360" s="1461"/>
      <c r="QYT360" s="1461"/>
      <c r="QYU360" s="1461"/>
      <c r="QYV360" s="1461"/>
      <c r="QYW360" s="1461"/>
      <c r="QYX360" s="1461"/>
      <c r="QYY360" s="1461"/>
      <c r="QYZ360" s="1461"/>
      <c r="QZA360" s="1461"/>
      <c r="QZB360" s="1461"/>
      <c r="QZC360" s="1461"/>
      <c r="QZD360" s="1461"/>
      <c r="QZE360" s="1461"/>
      <c r="QZF360" s="1461"/>
      <c r="QZG360" s="1461"/>
      <c r="QZH360" s="1461"/>
      <c r="QZI360" s="1461"/>
      <c r="QZJ360" s="1461"/>
      <c r="QZK360" s="1461"/>
      <c r="QZL360" s="1461"/>
      <c r="QZM360" s="1461"/>
      <c r="QZN360" s="1461"/>
      <c r="QZO360" s="1461"/>
      <c r="QZP360" s="1461"/>
      <c r="QZQ360" s="1461"/>
      <c r="QZR360" s="1461"/>
      <c r="QZS360" s="1461"/>
      <c r="QZT360" s="1461"/>
      <c r="QZU360" s="1461"/>
      <c r="QZV360" s="1461"/>
      <c r="QZW360" s="1461"/>
      <c r="QZX360" s="1461"/>
      <c r="QZY360" s="1461"/>
      <c r="QZZ360" s="1461"/>
      <c r="RAA360" s="1461"/>
      <c r="RAB360" s="1461"/>
      <c r="RAC360" s="1461"/>
      <c r="RAD360" s="1461"/>
      <c r="RAE360" s="1461"/>
      <c r="RAF360" s="1461"/>
      <c r="RAG360" s="1461"/>
      <c r="RAH360" s="1461"/>
      <c r="RAI360" s="1461"/>
      <c r="RAJ360" s="1461"/>
      <c r="RAK360" s="1461"/>
      <c r="RAL360" s="1461"/>
      <c r="RAM360" s="1461"/>
      <c r="RAN360" s="1461"/>
      <c r="RAO360" s="1461"/>
      <c r="RAP360" s="1461"/>
      <c r="RAQ360" s="1461"/>
      <c r="RAR360" s="1461"/>
      <c r="RAS360" s="1461"/>
      <c r="RAT360" s="1461"/>
      <c r="RAU360" s="1461"/>
      <c r="RAV360" s="1461"/>
      <c r="RAW360" s="1461"/>
      <c r="RAX360" s="1461"/>
      <c r="RAY360" s="1461"/>
      <c r="RAZ360" s="1461"/>
      <c r="RBA360" s="1461"/>
      <c r="RBB360" s="1461"/>
      <c r="RBC360" s="1461"/>
      <c r="RBD360" s="1461"/>
      <c r="RBE360" s="1461"/>
      <c r="RBF360" s="1461"/>
      <c r="RBG360" s="1461"/>
      <c r="RBH360" s="1461"/>
      <c r="RBI360" s="1461"/>
      <c r="RBJ360" s="1461"/>
      <c r="RBK360" s="1461"/>
      <c r="RBL360" s="1461"/>
      <c r="RBM360" s="1461"/>
      <c r="RBN360" s="1461"/>
      <c r="RBO360" s="1461"/>
      <c r="RBP360" s="1461"/>
      <c r="RBQ360" s="1461"/>
      <c r="RBR360" s="1461"/>
      <c r="RBS360" s="1461"/>
      <c r="RBT360" s="1461"/>
      <c r="RBU360" s="1461"/>
      <c r="RBV360" s="1461"/>
      <c r="RBW360" s="1461"/>
      <c r="RBX360" s="1461"/>
      <c r="RBY360" s="1461"/>
      <c r="RBZ360" s="1461"/>
      <c r="RCA360" s="1461"/>
      <c r="RCB360" s="1461"/>
      <c r="RCC360" s="1461"/>
      <c r="RCD360" s="1461"/>
      <c r="RCE360" s="1461"/>
      <c r="RCF360" s="1461"/>
      <c r="RCG360" s="1461"/>
      <c r="RCH360" s="1461"/>
      <c r="RCI360" s="1461"/>
      <c r="RCJ360" s="1461"/>
      <c r="RCK360" s="1461"/>
      <c r="RCL360" s="1461"/>
      <c r="RCM360" s="1461"/>
      <c r="RCN360" s="1461"/>
      <c r="RCO360" s="1461"/>
      <c r="RCP360" s="1461"/>
      <c r="RCQ360" s="1461"/>
      <c r="RCR360" s="1461"/>
      <c r="RCS360" s="1461"/>
      <c r="RCT360" s="1461"/>
      <c r="RCU360" s="1461"/>
      <c r="RCV360" s="1461"/>
      <c r="RCW360" s="1461"/>
      <c r="RCX360" s="1461"/>
      <c r="RCY360" s="1461"/>
      <c r="RCZ360" s="1461"/>
      <c r="RDA360" s="1461"/>
      <c r="RDB360" s="1461"/>
      <c r="RDC360" s="1461"/>
      <c r="RDD360" s="1461"/>
      <c r="RDE360" s="1461"/>
      <c r="RDF360" s="1461"/>
      <c r="RDG360" s="1461"/>
      <c r="RDH360" s="1461"/>
      <c r="RDI360" s="1461"/>
      <c r="RDJ360" s="1461"/>
      <c r="RDK360" s="1461"/>
      <c r="RDL360" s="1461"/>
      <c r="RDM360" s="1461"/>
      <c r="RDN360" s="1461"/>
      <c r="RDO360" s="1461"/>
      <c r="RDP360" s="1461"/>
      <c r="RDQ360" s="1461"/>
      <c r="RDR360" s="1461"/>
      <c r="RDS360" s="1461"/>
      <c r="RDT360" s="1461"/>
      <c r="RDU360" s="1461"/>
      <c r="RDV360" s="1461"/>
      <c r="RDW360" s="1461"/>
      <c r="RDX360" s="1461"/>
      <c r="RDY360" s="1461"/>
      <c r="RDZ360" s="1461"/>
      <c r="REA360" s="1461"/>
      <c r="REB360" s="1461"/>
      <c r="REC360" s="1461"/>
      <c r="RED360" s="1461"/>
      <c r="REE360" s="1461"/>
      <c r="REF360" s="1461"/>
      <c r="REG360" s="1461"/>
      <c r="REH360" s="1461"/>
      <c r="REI360" s="1461"/>
      <c r="REJ360" s="1461"/>
      <c r="REK360" s="1461"/>
      <c r="REL360" s="1461"/>
      <c r="REM360" s="1461"/>
      <c r="REN360" s="1461"/>
      <c r="REO360" s="1461"/>
      <c r="REP360" s="1461"/>
      <c r="REQ360" s="1461"/>
      <c r="RER360" s="1461"/>
      <c r="RES360" s="1461"/>
      <c r="RET360" s="1461"/>
      <c r="REU360" s="1461"/>
      <c r="REV360" s="1461"/>
      <c r="REW360" s="1461"/>
      <c r="REX360" s="1461"/>
      <c r="REY360" s="1461"/>
      <c r="REZ360" s="1461"/>
      <c r="RFA360" s="1461"/>
      <c r="RFB360" s="1461"/>
      <c r="RFC360" s="1461"/>
      <c r="RFD360" s="1461"/>
      <c r="RFE360" s="1461"/>
      <c r="RFF360" s="1461"/>
      <c r="RFG360" s="1461"/>
      <c r="RFH360" s="1461"/>
      <c r="RFI360" s="1461"/>
      <c r="RFJ360" s="1461"/>
      <c r="RFK360" s="1461"/>
      <c r="RFL360" s="1461"/>
      <c r="RFM360" s="1461"/>
      <c r="RFN360" s="1461"/>
      <c r="RFO360" s="1461"/>
      <c r="RFP360" s="1461"/>
      <c r="RFQ360" s="1461"/>
      <c r="RFR360" s="1461"/>
      <c r="RFS360" s="1461"/>
      <c r="RFT360" s="1461"/>
      <c r="RFU360" s="1461"/>
      <c r="RFV360" s="1461"/>
      <c r="RFW360" s="1461"/>
      <c r="RFX360" s="1461"/>
      <c r="RFY360" s="1461"/>
      <c r="RFZ360" s="1461"/>
      <c r="RGA360" s="1461"/>
      <c r="RGB360" s="1461"/>
      <c r="RGC360" s="1461"/>
      <c r="RGD360" s="1461"/>
      <c r="RGE360" s="1461"/>
      <c r="RGF360" s="1461"/>
      <c r="RGG360" s="1461"/>
      <c r="RGH360" s="1461"/>
      <c r="RGI360" s="1461"/>
      <c r="RGJ360" s="1461"/>
      <c r="RGK360" s="1461"/>
      <c r="RGL360" s="1461"/>
      <c r="RGM360" s="1461"/>
      <c r="RGN360" s="1461"/>
      <c r="RGO360" s="1461"/>
      <c r="RGP360" s="1461"/>
      <c r="RGQ360" s="1461"/>
      <c r="RGR360" s="1461"/>
      <c r="RGS360" s="1461"/>
      <c r="RGT360" s="1461"/>
      <c r="RGU360" s="1461"/>
      <c r="RGV360" s="1461"/>
      <c r="RGW360" s="1461"/>
      <c r="RGX360" s="1461"/>
      <c r="RGY360" s="1461"/>
      <c r="RGZ360" s="1461"/>
      <c r="RHA360" s="1461"/>
      <c r="RHB360" s="1461"/>
      <c r="RHC360" s="1461"/>
      <c r="RHD360" s="1461"/>
      <c r="RHE360" s="1461"/>
      <c r="RHF360" s="1461"/>
      <c r="RHG360" s="1461"/>
      <c r="RHH360" s="1461"/>
      <c r="RHI360" s="1461"/>
      <c r="RHJ360" s="1461"/>
      <c r="RHK360" s="1461"/>
      <c r="RHL360" s="1461"/>
      <c r="RHM360" s="1461"/>
      <c r="RHN360" s="1461"/>
      <c r="RHO360" s="1461"/>
      <c r="RHP360" s="1461"/>
      <c r="RHQ360" s="1461"/>
      <c r="RHR360" s="1461"/>
      <c r="RHS360" s="1461"/>
      <c r="RHT360" s="1461"/>
      <c r="RHU360" s="1461"/>
      <c r="RHV360" s="1461"/>
      <c r="RHW360" s="1461"/>
      <c r="RHX360" s="1461"/>
      <c r="RHY360" s="1461"/>
      <c r="RHZ360" s="1461"/>
      <c r="RIA360" s="1461"/>
      <c r="RIB360" s="1461"/>
      <c r="RIC360" s="1461"/>
      <c r="RID360" s="1461"/>
      <c r="RIE360" s="1461"/>
      <c r="RIF360" s="1461"/>
      <c r="RIG360" s="1461"/>
      <c r="RIH360" s="1461"/>
      <c r="RII360" s="1461"/>
      <c r="RIJ360" s="1461"/>
      <c r="RIK360" s="1461"/>
      <c r="RIL360" s="1461"/>
      <c r="RIM360" s="1461"/>
      <c r="RIN360" s="1461"/>
      <c r="RIO360" s="1461"/>
      <c r="RIP360" s="1461"/>
      <c r="RIQ360" s="1461"/>
      <c r="RIR360" s="1461"/>
      <c r="RIS360" s="1461"/>
      <c r="RIT360" s="1461"/>
      <c r="RIU360" s="1461"/>
      <c r="RIV360" s="1461"/>
      <c r="RIW360" s="1461"/>
      <c r="RIX360" s="1461"/>
      <c r="RIY360" s="1461"/>
      <c r="RIZ360" s="1461"/>
      <c r="RJA360" s="1461"/>
      <c r="RJB360" s="1461"/>
      <c r="RJC360" s="1461"/>
      <c r="RJD360" s="1461"/>
      <c r="RJE360" s="1461"/>
      <c r="RJF360" s="1461"/>
      <c r="RJG360" s="1461"/>
      <c r="RJH360" s="1461"/>
      <c r="RJI360" s="1461"/>
      <c r="RJJ360" s="1461"/>
      <c r="RJK360" s="1461"/>
      <c r="RJL360" s="1461"/>
      <c r="RJM360" s="1461"/>
      <c r="RJN360" s="1461"/>
      <c r="RJO360" s="1461"/>
      <c r="RJP360" s="1461"/>
      <c r="RJQ360" s="1461"/>
      <c r="RJR360" s="1461"/>
      <c r="RJS360" s="1461"/>
      <c r="RJT360" s="1461"/>
      <c r="RJU360" s="1461"/>
      <c r="RJV360" s="1461"/>
      <c r="RJW360" s="1461"/>
      <c r="RJX360" s="1461"/>
      <c r="RJY360" s="1461"/>
      <c r="RJZ360" s="1461"/>
      <c r="RKA360" s="1461"/>
      <c r="RKB360" s="1461"/>
      <c r="RKC360" s="1461"/>
      <c r="RKD360" s="1461"/>
      <c r="RKE360" s="1461"/>
      <c r="RKF360" s="1461"/>
      <c r="RKG360" s="1461"/>
      <c r="RKH360" s="1461"/>
      <c r="RKI360" s="1461"/>
      <c r="RKJ360" s="1461"/>
      <c r="RKK360" s="1461"/>
      <c r="RKL360" s="1461"/>
      <c r="RKM360" s="1461"/>
      <c r="RKN360" s="1461"/>
      <c r="RKO360" s="1461"/>
      <c r="RKP360" s="1461"/>
      <c r="RKQ360" s="1461"/>
      <c r="RKR360" s="1461"/>
      <c r="RKS360" s="1461"/>
      <c r="RKT360" s="1461"/>
      <c r="RKU360" s="1461"/>
      <c r="RKV360" s="1461"/>
      <c r="RKW360" s="1461"/>
      <c r="RKX360" s="1461"/>
      <c r="RKY360" s="1461"/>
      <c r="RKZ360" s="1461"/>
      <c r="RLA360" s="1461"/>
      <c r="RLB360" s="1461"/>
      <c r="RLC360" s="1461"/>
      <c r="RLD360" s="1461"/>
      <c r="RLE360" s="1461"/>
      <c r="RLF360" s="1461"/>
      <c r="RLG360" s="1461"/>
      <c r="RLH360" s="1461"/>
      <c r="RLI360" s="1461"/>
      <c r="RLJ360" s="1461"/>
      <c r="RLK360" s="1461"/>
      <c r="RLL360" s="1461"/>
      <c r="RLM360" s="1461"/>
      <c r="RLN360" s="1461"/>
      <c r="RLO360" s="1461"/>
      <c r="RLP360" s="1461"/>
      <c r="RLQ360" s="1461"/>
      <c r="RLR360" s="1461"/>
      <c r="RLS360" s="1461"/>
      <c r="RLT360" s="1461"/>
      <c r="RLU360" s="1461"/>
      <c r="RLV360" s="1461"/>
      <c r="RLW360" s="1461"/>
      <c r="RLX360" s="1461"/>
      <c r="RLY360" s="1461"/>
      <c r="RLZ360" s="1461"/>
      <c r="RMA360" s="1461"/>
      <c r="RMB360" s="1461"/>
      <c r="RMC360" s="1461"/>
      <c r="RMD360" s="1461"/>
      <c r="RME360" s="1461"/>
      <c r="RMF360" s="1461"/>
      <c r="RMG360" s="1461"/>
      <c r="RMH360" s="1461"/>
      <c r="RMI360" s="1461"/>
      <c r="RMJ360" s="1461"/>
      <c r="RMK360" s="1461"/>
      <c r="RML360" s="1461"/>
      <c r="RMM360" s="1461"/>
      <c r="RMN360" s="1461"/>
      <c r="RMO360" s="1461"/>
      <c r="RMP360" s="1461"/>
      <c r="RMQ360" s="1461"/>
      <c r="RMR360" s="1461"/>
      <c r="RMS360" s="1461"/>
      <c r="RMT360" s="1461"/>
      <c r="RMU360" s="1461"/>
      <c r="RMV360" s="1461"/>
      <c r="RMW360" s="1461"/>
      <c r="RMX360" s="1461"/>
      <c r="RMY360" s="1461"/>
      <c r="RMZ360" s="1461"/>
      <c r="RNA360" s="1461"/>
      <c r="RNB360" s="1461"/>
      <c r="RNC360" s="1461"/>
      <c r="RND360" s="1461"/>
      <c r="RNE360" s="1461"/>
      <c r="RNF360" s="1461"/>
      <c r="RNG360" s="1461"/>
      <c r="RNH360" s="1461"/>
      <c r="RNI360" s="1461"/>
      <c r="RNJ360" s="1461"/>
      <c r="RNK360" s="1461"/>
      <c r="RNL360" s="1461"/>
      <c r="RNM360" s="1461"/>
      <c r="RNN360" s="1461"/>
      <c r="RNO360" s="1461"/>
      <c r="RNP360" s="1461"/>
      <c r="RNQ360" s="1461"/>
      <c r="RNR360" s="1461"/>
      <c r="RNS360" s="1461"/>
      <c r="RNT360" s="1461"/>
      <c r="RNU360" s="1461"/>
      <c r="RNV360" s="1461"/>
      <c r="RNW360" s="1461"/>
      <c r="RNX360" s="1461"/>
      <c r="RNY360" s="1461"/>
      <c r="RNZ360" s="1461"/>
      <c r="ROA360" s="1461"/>
      <c r="ROB360" s="1461"/>
      <c r="ROC360" s="1461"/>
      <c r="ROD360" s="1461"/>
      <c r="ROE360" s="1461"/>
      <c r="ROF360" s="1461"/>
      <c r="ROG360" s="1461"/>
      <c r="ROH360" s="1461"/>
      <c r="ROI360" s="1461"/>
      <c r="ROJ360" s="1461"/>
      <c r="ROK360" s="1461"/>
      <c r="ROL360" s="1461"/>
      <c r="ROM360" s="1461"/>
      <c r="RON360" s="1461"/>
      <c r="ROO360" s="1461"/>
      <c r="ROP360" s="1461"/>
      <c r="ROQ360" s="1461"/>
      <c r="ROR360" s="1461"/>
      <c r="ROS360" s="1461"/>
      <c r="ROT360" s="1461"/>
      <c r="ROU360" s="1461"/>
      <c r="ROV360" s="1461"/>
      <c r="ROW360" s="1461"/>
      <c r="ROX360" s="1461"/>
      <c r="ROY360" s="1461"/>
      <c r="ROZ360" s="1461"/>
      <c r="RPA360" s="1461"/>
      <c r="RPB360" s="1461"/>
      <c r="RPC360" s="1461"/>
      <c r="RPD360" s="1461"/>
      <c r="RPE360" s="1461"/>
      <c r="RPF360" s="1461"/>
      <c r="RPG360" s="1461"/>
      <c r="RPH360" s="1461"/>
      <c r="RPI360" s="1461"/>
      <c r="RPJ360" s="1461"/>
      <c r="RPK360" s="1461"/>
      <c r="RPL360" s="1461"/>
      <c r="RPM360" s="1461"/>
      <c r="RPN360" s="1461"/>
      <c r="RPO360" s="1461"/>
      <c r="RPP360" s="1461"/>
      <c r="RPQ360" s="1461"/>
      <c r="RPR360" s="1461"/>
      <c r="RPS360" s="1461"/>
      <c r="RPT360" s="1461"/>
      <c r="RPU360" s="1461"/>
      <c r="RPV360" s="1461"/>
      <c r="RPW360" s="1461"/>
      <c r="RPX360" s="1461"/>
      <c r="RPY360" s="1461"/>
      <c r="RPZ360" s="1461"/>
      <c r="RQA360" s="1461"/>
      <c r="RQB360" s="1461"/>
      <c r="RQC360" s="1461"/>
      <c r="RQD360" s="1461"/>
      <c r="RQE360" s="1461"/>
      <c r="RQF360" s="1461"/>
      <c r="RQG360" s="1461"/>
      <c r="RQH360" s="1461"/>
      <c r="RQI360" s="1461"/>
      <c r="RQJ360" s="1461"/>
      <c r="RQK360" s="1461"/>
      <c r="RQL360" s="1461"/>
      <c r="RQM360" s="1461"/>
      <c r="RQN360" s="1461"/>
      <c r="RQO360" s="1461"/>
      <c r="RQP360" s="1461"/>
      <c r="RQQ360" s="1461"/>
      <c r="RQR360" s="1461"/>
      <c r="RQS360" s="1461"/>
      <c r="RQT360" s="1461"/>
      <c r="RQU360" s="1461"/>
      <c r="RQV360" s="1461"/>
      <c r="RQW360" s="1461"/>
      <c r="RQX360" s="1461"/>
      <c r="RQY360" s="1461"/>
      <c r="RQZ360" s="1461"/>
      <c r="RRA360" s="1461"/>
      <c r="RRB360" s="1461"/>
      <c r="RRC360" s="1461"/>
      <c r="RRD360" s="1461"/>
      <c r="RRE360" s="1461"/>
      <c r="RRF360" s="1461"/>
      <c r="RRG360" s="1461"/>
      <c r="RRH360" s="1461"/>
      <c r="RRI360" s="1461"/>
      <c r="RRJ360" s="1461"/>
      <c r="RRK360" s="1461"/>
      <c r="RRL360" s="1461"/>
      <c r="RRM360" s="1461"/>
      <c r="RRN360" s="1461"/>
      <c r="RRO360" s="1461"/>
      <c r="RRP360" s="1461"/>
      <c r="RRQ360" s="1461"/>
      <c r="RRR360" s="1461"/>
      <c r="RRS360" s="1461"/>
      <c r="RRT360" s="1461"/>
      <c r="RRU360" s="1461"/>
      <c r="RRV360" s="1461"/>
      <c r="RRW360" s="1461"/>
      <c r="RRX360" s="1461"/>
      <c r="RRY360" s="1461"/>
      <c r="RRZ360" s="1461"/>
      <c r="RSA360" s="1461"/>
      <c r="RSB360" s="1461"/>
      <c r="RSC360" s="1461"/>
      <c r="RSD360" s="1461"/>
      <c r="RSE360" s="1461"/>
      <c r="RSF360" s="1461"/>
      <c r="RSG360" s="1461"/>
      <c r="RSH360" s="1461"/>
      <c r="RSI360" s="1461"/>
      <c r="RSJ360" s="1461"/>
      <c r="RSK360" s="1461"/>
      <c r="RSL360" s="1461"/>
      <c r="RSM360" s="1461"/>
      <c r="RSN360" s="1461"/>
      <c r="RSO360" s="1461"/>
      <c r="RSP360" s="1461"/>
      <c r="RSQ360" s="1461"/>
      <c r="RSR360" s="1461"/>
      <c r="RSS360" s="1461"/>
      <c r="RST360" s="1461"/>
      <c r="RSU360" s="1461"/>
      <c r="RSV360" s="1461"/>
      <c r="RSW360" s="1461"/>
      <c r="RSX360" s="1461"/>
      <c r="RSY360" s="1461"/>
      <c r="RSZ360" s="1461"/>
      <c r="RTA360" s="1461"/>
      <c r="RTB360" s="1461"/>
      <c r="RTC360" s="1461"/>
      <c r="RTD360" s="1461"/>
      <c r="RTE360" s="1461"/>
      <c r="RTF360" s="1461"/>
      <c r="RTG360" s="1461"/>
      <c r="RTH360" s="1461"/>
      <c r="RTI360" s="1461"/>
      <c r="RTJ360" s="1461"/>
      <c r="RTK360" s="1461"/>
      <c r="RTL360" s="1461"/>
      <c r="RTM360" s="1461"/>
      <c r="RTN360" s="1461"/>
      <c r="RTO360" s="1461"/>
      <c r="RTP360" s="1461"/>
      <c r="RTQ360" s="1461"/>
      <c r="RTR360" s="1461"/>
      <c r="RTS360" s="1461"/>
      <c r="RTT360" s="1461"/>
      <c r="RTU360" s="1461"/>
      <c r="RTV360" s="1461"/>
      <c r="RTW360" s="1461"/>
      <c r="RTX360" s="1461"/>
      <c r="RTY360" s="1461"/>
      <c r="RTZ360" s="1461"/>
      <c r="RUA360" s="1461"/>
      <c r="RUB360" s="1461"/>
      <c r="RUC360" s="1461"/>
      <c r="RUD360" s="1461"/>
      <c r="RUE360" s="1461"/>
      <c r="RUF360" s="1461"/>
      <c r="RUG360" s="1461"/>
      <c r="RUH360" s="1461"/>
      <c r="RUI360" s="1461"/>
      <c r="RUJ360" s="1461"/>
      <c r="RUK360" s="1461"/>
      <c r="RUL360" s="1461"/>
      <c r="RUM360" s="1461"/>
      <c r="RUN360" s="1461"/>
      <c r="RUO360" s="1461"/>
      <c r="RUP360" s="1461"/>
      <c r="RUQ360" s="1461"/>
      <c r="RUR360" s="1461"/>
      <c r="RUS360" s="1461"/>
      <c r="RUT360" s="1461"/>
      <c r="RUU360" s="1461"/>
      <c r="RUV360" s="1461"/>
      <c r="RUW360" s="1461"/>
      <c r="RUX360" s="1461"/>
      <c r="RUY360" s="1461"/>
      <c r="RUZ360" s="1461"/>
      <c r="RVA360" s="1461"/>
      <c r="RVB360" s="1461"/>
      <c r="RVC360" s="1461"/>
      <c r="RVD360" s="1461"/>
      <c r="RVE360" s="1461"/>
      <c r="RVF360" s="1461"/>
      <c r="RVG360" s="1461"/>
      <c r="RVH360" s="1461"/>
      <c r="RVI360" s="1461"/>
      <c r="RVJ360" s="1461"/>
      <c r="RVK360" s="1461"/>
      <c r="RVL360" s="1461"/>
      <c r="RVM360" s="1461"/>
      <c r="RVN360" s="1461"/>
      <c r="RVO360" s="1461"/>
      <c r="RVP360" s="1461"/>
      <c r="RVQ360" s="1461"/>
      <c r="RVR360" s="1461"/>
      <c r="RVS360" s="1461"/>
      <c r="RVT360" s="1461"/>
      <c r="RVU360" s="1461"/>
      <c r="RVV360" s="1461"/>
      <c r="RVW360" s="1461"/>
      <c r="RVX360" s="1461"/>
      <c r="RVY360" s="1461"/>
      <c r="RVZ360" s="1461"/>
      <c r="RWA360" s="1461"/>
      <c r="RWB360" s="1461"/>
      <c r="RWC360" s="1461"/>
      <c r="RWD360" s="1461"/>
      <c r="RWE360" s="1461"/>
      <c r="RWF360" s="1461"/>
      <c r="RWG360" s="1461"/>
      <c r="RWH360" s="1461"/>
      <c r="RWI360" s="1461"/>
      <c r="RWJ360" s="1461"/>
      <c r="RWK360" s="1461"/>
      <c r="RWL360" s="1461"/>
      <c r="RWM360" s="1461"/>
      <c r="RWN360" s="1461"/>
      <c r="RWO360" s="1461"/>
      <c r="RWP360" s="1461"/>
      <c r="RWQ360" s="1461"/>
      <c r="RWR360" s="1461"/>
      <c r="RWS360" s="1461"/>
      <c r="RWT360" s="1461"/>
      <c r="RWU360" s="1461"/>
      <c r="RWV360" s="1461"/>
      <c r="RWW360" s="1461"/>
      <c r="RWX360" s="1461"/>
      <c r="RWY360" s="1461"/>
      <c r="RWZ360" s="1461"/>
      <c r="RXA360" s="1461"/>
      <c r="RXB360" s="1461"/>
      <c r="RXC360" s="1461"/>
      <c r="RXD360" s="1461"/>
      <c r="RXE360" s="1461"/>
      <c r="RXF360" s="1461"/>
      <c r="RXG360" s="1461"/>
      <c r="RXH360" s="1461"/>
      <c r="RXI360" s="1461"/>
      <c r="RXJ360" s="1461"/>
      <c r="RXK360" s="1461"/>
      <c r="RXL360" s="1461"/>
      <c r="RXM360" s="1461"/>
      <c r="RXN360" s="1461"/>
      <c r="RXO360" s="1461"/>
      <c r="RXP360" s="1461"/>
      <c r="RXQ360" s="1461"/>
      <c r="RXR360" s="1461"/>
      <c r="RXS360" s="1461"/>
      <c r="RXT360" s="1461"/>
      <c r="RXU360" s="1461"/>
      <c r="RXV360" s="1461"/>
      <c r="RXW360" s="1461"/>
      <c r="RXX360" s="1461"/>
      <c r="RXY360" s="1461"/>
      <c r="RXZ360" s="1461"/>
      <c r="RYA360" s="1461"/>
      <c r="RYB360" s="1461"/>
      <c r="RYC360" s="1461"/>
      <c r="RYD360" s="1461"/>
      <c r="RYE360" s="1461"/>
      <c r="RYF360" s="1461"/>
      <c r="RYG360" s="1461"/>
      <c r="RYH360" s="1461"/>
      <c r="RYI360" s="1461"/>
      <c r="RYJ360" s="1461"/>
      <c r="RYK360" s="1461"/>
      <c r="RYL360" s="1461"/>
      <c r="RYM360" s="1461"/>
      <c r="RYN360" s="1461"/>
      <c r="RYO360" s="1461"/>
      <c r="RYP360" s="1461"/>
      <c r="RYQ360" s="1461"/>
      <c r="RYR360" s="1461"/>
      <c r="RYS360" s="1461"/>
      <c r="RYT360" s="1461"/>
      <c r="RYU360" s="1461"/>
      <c r="RYV360" s="1461"/>
      <c r="RYW360" s="1461"/>
      <c r="RYX360" s="1461"/>
      <c r="RYY360" s="1461"/>
      <c r="RYZ360" s="1461"/>
      <c r="RZA360" s="1461"/>
      <c r="RZB360" s="1461"/>
      <c r="RZC360" s="1461"/>
      <c r="RZD360" s="1461"/>
      <c r="RZE360" s="1461"/>
      <c r="RZF360" s="1461"/>
      <c r="RZG360" s="1461"/>
      <c r="RZH360" s="1461"/>
      <c r="RZI360" s="1461"/>
      <c r="RZJ360" s="1461"/>
      <c r="RZK360" s="1461"/>
      <c r="RZL360" s="1461"/>
      <c r="RZM360" s="1461"/>
      <c r="RZN360" s="1461"/>
      <c r="RZO360" s="1461"/>
      <c r="RZP360" s="1461"/>
      <c r="RZQ360" s="1461"/>
      <c r="RZR360" s="1461"/>
      <c r="RZS360" s="1461"/>
      <c r="RZT360" s="1461"/>
      <c r="RZU360" s="1461"/>
      <c r="RZV360" s="1461"/>
      <c r="RZW360" s="1461"/>
      <c r="RZX360" s="1461"/>
      <c r="RZY360" s="1461"/>
      <c r="RZZ360" s="1461"/>
      <c r="SAA360" s="1461"/>
      <c r="SAB360" s="1461"/>
      <c r="SAC360" s="1461"/>
      <c r="SAD360" s="1461"/>
      <c r="SAE360" s="1461"/>
      <c r="SAF360" s="1461"/>
      <c r="SAG360" s="1461"/>
      <c r="SAH360" s="1461"/>
      <c r="SAI360" s="1461"/>
      <c r="SAJ360" s="1461"/>
      <c r="SAK360" s="1461"/>
      <c r="SAL360" s="1461"/>
      <c r="SAM360" s="1461"/>
      <c r="SAN360" s="1461"/>
      <c r="SAO360" s="1461"/>
      <c r="SAP360" s="1461"/>
      <c r="SAQ360" s="1461"/>
      <c r="SAR360" s="1461"/>
      <c r="SAS360" s="1461"/>
      <c r="SAT360" s="1461"/>
      <c r="SAU360" s="1461"/>
      <c r="SAV360" s="1461"/>
      <c r="SAW360" s="1461"/>
      <c r="SAX360" s="1461"/>
      <c r="SAY360" s="1461"/>
      <c r="SAZ360" s="1461"/>
      <c r="SBA360" s="1461"/>
      <c r="SBB360" s="1461"/>
      <c r="SBC360" s="1461"/>
      <c r="SBD360" s="1461"/>
      <c r="SBE360" s="1461"/>
      <c r="SBF360" s="1461"/>
      <c r="SBG360" s="1461"/>
      <c r="SBH360" s="1461"/>
      <c r="SBI360" s="1461"/>
      <c r="SBJ360" s="1461"/>
      <c r="SBK360" s="1461"/>
      <c r="SBL360" s="1461"/>
      <c r="SBM360" s="1461"/>
      <c r="SBN360" s="1461"/>
      <c r="SBO360" s="1461"/>
      <c r="SBP360" s="1461"/>
      <c r="SBQ360" s="1461"/>
      <c r="SBR360" s="1461"/>
      <c r="SBS360" s="1461"/>
      <c r="SBT360" s="1461"/>
      <c r="SBU360" s="1461"/>
      <c r="SBV360" s="1461"/>
      <c r="SBW360" s="1461"/>
      <c r="SBX360" s="1461"/>
      <c r="SBY360" s="1461"/>
      <c r="SBZ360" s="1461"/>
      <c r="SCA360" s="1461"/>
      <c r="SCB360" s="1461"/>
      <c r="SCC360" s="1461"/>
      <c r="SCD360" s="1461"/>
      <c r="SCE360" s="1461"/>
      <c r="SCF360" s="1461"/>
      <c r="SCG360" s="1461"/>
      <c r="SCH360" s="1461"/>
      <c r="SCI360" s="1461"/>
      <c r="SCJ360" s="1461"/>
      <c r="SCK360" s="1461"/>
      <c r="SCL360" s="1461"/>
      <c r="SCM360" s="1461"/>
      <c r="SCN360" s="1461"/>
      <c r="SCO360" s="1461"/>
      <c r="SCP360" s="1461"/>
      <c r="SCQ360" s="1461"/>
      <c r="SCR360" s="1461"/>
      <c r="SCS360" s="1461"/>
      <c r="SCT360" s="1461"/>
      <c r="SCU360" s="1461"/>
      <c r="SCV360" s="1461"/>
      <c r="SCW360" s="1461"/>
      <c r="SCX360" s="1461"/>
      <c r="SCY360" s="1461"/>
      <c r="SCZ360" s="1461"/>
      <c r="SDA360" s="1461"/>
      <c r="SDB360" s="1461"/>
      <c r="SDC360" s="1461"/>
      <c r="SDD360" s="1461"/>
      <c r="SDE360" s="1461"/>
      <c r="SDF360" s="1461"/>
      <c r="SDG360" s="1461"/>
      <c r="SDH360" s="1461"/>
      <c r="SDI360" s="1461"/>
      <c r="SDJ360" s="1461"/>
      <c r="SDK360" s="1461"/>
      <c r="SDL360" s="1461"/>
      <c r="SDM360" s="1461"/>
      <c r="SDN360" s="1461"/>
      <c r="SDO360" s="1461"/>
      <c r="SDP360" s="1461"/>
      <c r="SDQ360" s="1461"/>
      <c r="SDR360" s="1461"/>
      <c r="SDS360" s="1461"/>
      <c r="SDT360" s="1461"/>
      <c r="SDU360" s="1461"/>
      <c r="SDV360" s="1461"/>
      <c r="SDW360" s="1461"/>
      <c r="SDX360" s="1461"/>
      <c r="SDY360" s="1461"/>
      <c r="SDZ360" s="1461"/>
      <c r="SEA360" s="1461"/>
      <c r="SEB360" s="1461"/>
      <c r="SEC360" s="1461"/>
      <c r="SED360" s="1461"/>
      <c r="SEE360" s="1461"/>
      <c r="SEF360" s="1461"/>
      <c r="SEG360" s="1461"/>
      <c r="SEH360" s="1461"/>
      <c r="SEI360" s="1461"/>
      <c r="SEJ360" s="1461"/>
      <c r="SEK360" s="1461"/>
      <c r="SEL360" s="1461"/>
      <c r="SEM360" s="1461"/>
      <c r="SEN360" s="1461"/>
      <c r="SEO360" s="1461"/>
      <c r="SEP360" s="1461"/>
      <c r="SEQ360" s="1461"/>
      <c r="SER360" s="1461"/>
      <c r="SES360" s="1461"/>
      <c r="SET360" s="1461"/>
      <c r="SEU360" s="1461"/>
      <c r="SEV360" s="1461"/>
      <c r="SEW360" s="1461"/>
      <c r="SEX360" s="1461"/>
      <c r="SEY360" s="1461"/>
      <c r="SEZ360" s="1461"/>
      <c r="SFA360" s="1461"/>
      <c r="SFB360" s="1461"/>
      <c r="SFC360" s="1461"/>
      <c r="SFD360" s="1461"/>
      <c r="SFE360" s="1461"/>
      <c r="SFF360" s="1461"/>
      <c r="SFG360" s="1461"/>
      <c r="SFH360" s="1461"/>
      <c r="SFI360" s="1461"/>
      <c r="SFJ360" s="1461"/>
      <c r="SFK360" s="1461"/>
      <c r="SFL360" s="1461"/>
      <c r="SFM360" s="1461"/>
      <c r="SFN360" s="1461"/>
      <c r="SFO360" s="1461"/>
      <c r="SFP360" s="1461"/>
      <c r="SFQ360" s="1461"/>
      <c r="SFR360" s="1461"/>
      <c r="SFS360" s="1461"/>
      <c r="SFT360" s="1461"/>
      <c r="SFU360" s="1461"/>
      <c r="SFV360" s="1461"/>
      <c r="SFW360" s="1461"/>
      <c r="SFX360" s="1461"/>
      <c r="SFY360" s="1461"/>
      <c r="SFZ360" s="1461"/>
      <c r="SGA360" s="1461"/>
      <c r="SGB360" s="1461"/>
      <c r="SGC360" s="1461"/>
      <c r="SGD360" s="1461"/>
      <c r="SGE360" s="1461"/>
      <c r="SGF360" s="1461"/>
      <c r="SGG360" s="1461"/>
      <c r="SGH360" s="1461"/>
      <c r="SGI360" s="1461"/>
      <c r="SGJ360" s="1461"/>
      <c r="SGK360" s="1461"/>
      <c r="SGL360" s="1461"/>
      <c r="SGM360" s="1461"/>
      <c r="SGN360" s="1461"/>
      <c r="SGO360" s="1461"/>
      <c r="SGP360" s="1461"/>
      <c r="SGQ360" s="1461"/>
      <c r="SGR360" s="1461"/>
      <c r="SGS360" s="1461"/>
      <c r="SGT360" s="1461"/>
      <c r="SGU360" s="1461"/>
      <c r="SGV360" s="1461"/>
      <c r="SGW360" s="1461"/>
      <c r="SGX360" s="1461"/>
      <c r="SGY360" s="1461"/>
      <c r="SGZ360" s="1461"/>
      <c r="SHA360" s="1461"/>
      <c r="SHB360" s="1461"/>
      <c r="SHC360" s="1461"/>
      <c r="SHD360" s="1461"/>
      <c r="SHE360" s="1461"/>
      <c r="SHF360" s="1461"/>
      <c r="SHG360" s="1461"/>
      <c r="SHH360" s="1461"/>
      <c r="SHI360" s="1461"/>
      <c r="SHJ360" s="1461"/>
      <c r="SHK360" s="1461"/>
      <c r="SHL360" s="1461"/>
      <c r="SHM360" s="1461"/>
      <c r="SHN360" s="1461"/>
      <c r="SHO360" s="1461"/>
      <c r="SHP360" s="1461"/>
      <c r="SHQ360" s="1461"/>
      <c r="SHR360" s="1461"/>
      <c r="SHS360" s="1461"/>
      <c r="SHT360" s="1461"/>
      <c r="SHU360" s="1461"/>
      <c r="SHV360" s="1461"/>
      <c r="SHW360" s="1461"/>
      <c r="SHX360" s="1461"/>
      <c r="SHY360" s="1461"/>
      <c r="SHZ360" s="1461"/>
      <c r="SIA360" s="1461"/>
      <c r="SIB360" s="1461"/>
      <c r="SIC360" s="1461"/>
      <c r="SID360" s="1461"/>
      <c r="SIE360" s="1461"/>
      <c r="SIF360" s="1461"/>
      <c r="SIG360" s="1461"/>
      <c r="SIH360" s="1461"/>
      <c r="SII360" s="1461"/>
      <c r="SIJ360" s="1461"/>
      <c r="SIK360" s="1461"/>
      <c r="SIL360" s="1461"/>
      <c r="SIM360" s="1461"/>
      <c r="SIN360" s="1461"/>
      <c r="SIO360" s="1461"/>
      <c r="SIP360" s="1461"/>
      <c r="SIQ360" s="1461"/>
      <c r="SIR360" s="1461"/>
      <c r="SIS360" s="1461"/>
      <c r="SIT360" s="1461"/>
      <c r="SIU360" s="1461"/>
      <c r="SIV360" s="1461"/>
      <c r="SIW360" s="1461"/>
      <c r="SIX360" s="1461"/>
      <c r="SIY360" s="1461"/>
      <c r="SIZ360" s="1461"/>
      <c r="SJA360" s="1461"/>
      <c r="SJB360" s="1461"/>
      <c r="SJC360" s="1461"/>
      <c r="SJD360" s="1461"/>
      <c r="SJE360" s="1461"/>
      <c r="SJF360" s="1461"/>
      <c r="SJG360" s="1461"/>
      <c r="SJH360" s="1461"/>
      <c r="SJI360" s="1461"/>
      <c r="SJJ360" s="1461"/>
      <c r="SJK360" s="1461"/>
      <c r="SJL360" s="1461"/>
      <c r="SJM360" s="1461"/>
      <c r="SJN360" s="1461"/>
      <c r="SJO360" s="1461"/>
      <c r="SJP360" s="1461"/>
      <c r="SJQ360" s="1461"/>
      <c r="SJR360" s="1461"/>
      <c r="SJS360" s="1461"/>
      <c r="SJT360" s="1461"/>
      <c r="SJU360" s="1461"/>
      <c r="SJV360" s="1461"/>
      <c r="SJW360" s="1461"/>
      <c r="SJX360" s="1461"/>
      <c r="SJY360" s="1461"/>
      <c r="SJZ360" s="1461"/>
      <c r="SKA360" s="1461"/>
      <c r="SKB360" s="1461"/>
      <c r="SKC360" s="1461"/>
      <c r="SKD360" s="1461"/>
      <c r="SKE360" s="1461"/>
      <c r="SKF360" s="1461"/>
      <c r="SKG360" s="1461"/>
      <c r="SKH360" s="1461"/>
      <c r="SKI360" s="1461"/>
      <c r="SKJ360" s="1461"/>
      <c r="SKK360" s="1461"/>
      <c r="SKL360" s="1461"/>
      <c r="SKM360" s="1461"/>
      <c r="SKN360" s="1461"/>
      <c r="SKO360" s="1461"/>
      <c r="SKP360" s="1461"/>
      <c r="SKQ360" s="1461"/>
      <c r="SKR360" s="1461"/>
      <c r="SKS360" s="1461"/>
      <c r="SKT360" s="1461"/>
      <c r="SKU360" s="1461"/>
      <c r="SKV360" s="1461"/>
      <c r="SKW360" s="1461"/>
      <c r="SKX360" s="1461"/>
      <c r="SKY360" s="1461"/>
      <c r="SKZ360" s="1461"/>
      <c r="SLA360" s="1461"/>
      <c r="SLB360" s="1461"/>
      <c r="SLC360" s="1461"/>
      <c r="SLD360" s="1461"/>
      <c r="SLE360" s="1461"/>
      <c r="SLF360" s="1461"/>
      <c r="SLG360" s="1461"/>
      <c r="SLH360" s="1461"/>
      <c r="SLI360" s="1461"/>
      <c r="SLJ360" s="1461"/>
      <c r="SLK360" s="1461"/>
      <c r="SLL360" s="1461"/>
      <c r="SLM360" s="1461"/>
      <c r="SLN360" s="1461"/>
      <c r="SLO360" s="1461"/>
      <c r="SLP360" s="1461"/>
      <c r="SLQ360" s="1461"/>
      <c r="SLR360" s="1461"/>
      <c r="SLS360" s="1461"/>
      <c r="SLT360" s="1461"/>
      <c r="SLU360" s="1461"/>
      <c r="SLV360" s="1461"/>
      <c r="SLW360" s="1461"/>
      <c r="SLX360" s="1461"/>
      <c r="SLY360" s="1461"/>
      <c r="SLZ360" s="1461"/>
      <c r="SMA360" s="1461"/>
      <c r="SMB360" s="1461"/>
      <c r="SMC360" s="1461"/>
      <c r="SMD360" s="1461"/>
      <c r="SME360" s="1461"/>
      <c r="SMF360" s="1461"/>
      <c r="SMG360" s="1461"/>
      <c r="SMH360" s="1461"/>
      <c r="SMI360" s="1461"/>
      <c r="SMJ360" s="1461"/>
      <c r="SMK360" s="1461"/>
      <c r="SML360" s="1461"/>
      <c r="SMM360" s="1461"/>
      <c r="SMN360" s="1461"/>
      <c r="SMO360" s="1461"/>
      <c r="SMP360" s="1461"/>
      <c r="SMQ360" s="1461"/>
      <c r="SMR360" s="1461"/>
      <c r="SMS360" s="1461"/>
      <c r="SMT360" s="1461"/>
      <c r="SMU360" s="1461"/>
      <c r="SMV360" s="1461"/>
      <c r="SMW360" s="1461"/>
      <c r="SMX360" s="1461"/>
      <c r="SMY360" s="1461"/>
      <c r="SMZ360" s="1461"/>
      <c r="SNA360" s="1461"/>
      <c r="SNB360" s="1461"/>
      <c r="SNC360" s="1461"/>
      <c r="SND360" s="1461"/>
      <c r="SNE360" s="1461"/>
      <c r="SNF360" s="1461"/>
      <c r="SNG360" s="1461"/>
      <c r="SNH360" s="1461"/>
      <c r="SNI360" s="1461"/>
      <c r="SNJ360" s="1461"/>
      <c r="SNK360" s="1461"/>
      <c r="SNL360" s="1461"/>
      <c r="SNM360" s="1461"/>
      <c r="SNN360" s="1461"/>
      <c r="SNO360" s="1461"/>
      <c r="SNP360" s="1461"/>
      <c r="SNQ360" s="1461"/>
      <c r="SNR360" s="1461"/>
      <c r="SNS360" s="1461"/>
      <c r="SNT360" s="1461"/>
      <c r="SNU360" s="1461"/>
      <c r="SNV360" s="1461"/>
      <c r="SNW360" s="1461"/>
      <c r="SNX360" s="1461"/>
      <c r="SNY360" s="1461"/>
      <c r="SNZ360" s="1461"/>
      <c r="SOA360" s="1461"/>
      <c r="SOB360" s="1461"/>
      <c r="SOC360" s="1461"/>
      <c r="SOD360" s="1461"/>
      <c r="SOE360" s="1461"/>
      <c r="SOF360" s="1461"/>
      <c r="SOG360" s="1461"/>
      <c r="SOH360" s="1461"/>
      <c r="SOI360" s="1461"/>
      <c r="SOJ360" s="1461"/>
      <c r="SOK360" s="1461"/>
      <c r="SOL360" s="1461"/>
      <c r="SOM360" s="1461"/>
      <c r="SON360" s="1461"/>
      <c r="SOO360" s="1461"/>
      <c r="SOP360" s="1461"/>
      <c r="SOQ360" s="1461"/>
      <c r="SOR360" s="1461"/>
      <c r="SOS360" s="1461"/>
      <c r="SOT360" s="1461"/>
      <c r="SOU360" s="1461"/>
      <c r="SOV360" s="1461"/>
      <c r="SOW360" s="1461"/>
      <c r="SOX360" s="1461"/>
      <c r="SOY360" s="1461"/>
      <c r="SOZ360" s="1461"/>
      <c r="SPA360" s="1461"/>
      <c r="SPB360" s="1461"/>
      <c r="SPC360" s="1461"/>
      <c r="SPD360" s="1461"/>
      <c r="SPE360" s="1461"/>
      <c r="SPF360" s="1461"/>
      <c r="SPG360" s="1461"/>
      <c r="SPH360" s="1461"/>
      <c r="SPI360" s="1461"/>
      <c r="SPJ360" s="1461"/>
      <c r="SPK360" s="1461"/>
      <c r="SPL360" s="1461"/>
      <c r="SPM360" s="1461"/>
      <c r="SPN360" s="1461"/>
      <c r="SPO360" s="1461"/>
      <c r="SPP360" s="1461"/>
      <c r="SPQ360" s="1461"/>
      <c r="SPR360" s="1461"/>
      <c r="SPS360" s="1461"/>
      <c r="SPT360" s="1461"/>
      <c r="SPU360" s="1461"/>
      <c r="SPV360" s="1461"/>
      <c r="SPW360" s="1461"/>
      <c r="SPX360" s="1461"/>
      <c r="SPY360" s="1461"/>
      <c r="SPZ360" s="1461"/>
      <c r="SQA360" s="1461"/>
      <c r="SQB360" s="1461"/>
      <c r="SQC360" s="1461"/>
      <c r="SQD360" s="1461"/>
      <c r="SQE360" s="1461"/>
      <c r="SQF360" s="1461"/>
      <c r="SQG360" s="1461"/>
      <c r="SQH360" s="1461"/>
      <c r="SQI360" s="1461"/>
      <c r="SQJ360" s="1461"/>
      <c r="SQK360" s="1461"/>
      <c r="SQL360" s="1461"/>
      <c r="SQM360" s="1461"/>
      <c r="SQN360" s="1461"/>
      <c r="SQO360" s="1461"/>
      <c r="SQP360" s="1461"/>
      <c r="SQQ360" s="1461"/>
      <c r="SQR360" s="1461"/>
      <c r="SQS360" s="1461"/>
      <c r="SQT360" s="1461"/>
      <c r="SQU360" s="1461"/>
      <c r="SQV360" s="1461"/>
      <c r="SQW360" s="1461"/>
      <c r="SQX360" s="1461"/>
      <c r="SQY360" s="1461"/>
      <c r="SQZ360" s="1461"/>
      <c r="SRA360" s="1461"/>
      <c r="SRB360" s="1461"/>
      <c r="SRC360" s="1461"/>
      <c r="SRD360" s="1461"/>
      <c r="SRE360" s="1461"/>
      <c r="SRF360" s="1461"/>
      <c r="SRG360" s="1461"/>
      <c r="SRH360" s="1461"/>
      <c r="SRI360" s="1461"/>
      <c r="SRJ360" s="1461"/>
      <c r="SRK360" s="1461"/>
      <c r="SRL360" s="1461"/>
      <c r="SRM360" s="1461"/>
      <c r="SRN360" s="1461"/>
      <c r="SRO360" s="1461"/>
      <c r="SRP360" s="1461"/>
      <c r="SRQ360" s="1461"/>
      <c r="SRR360" s="1461"/>
      <c r="SRS360" s="1461"/>
      <c r="SRT360" s="1461"/>
      <c r="SRU360" s="1461"/>
      <c r="SRV360" s="1461"/>
      <c r="SRW360" s="1461"/>
      <c r="SRX360" s="1461"/>
      <c r="SRY360" s="1461"/>
      <c r="SRZ360" s="1461"/>
      <c r="SSA360" s="1461"/>
      <c r="SSB360" s="1461"/>
      <c r="SSC360" s="1461"/>
      <c r="SSD360" s="1461"/>
      <c r="SSE360" s="1461"/>
      <c r="SSF360" s="1461"/>
      <c r="SSG360" s="1461"/>
      <c r="SSH360" s="1461"/>
      <c r="SSI360" s="1461"/>
      <c r="SSJ360" s="1461"/>
      <c r="SSK360" s="1461"/>
      <c r="SSL360" s="1461"/>
      <c r="SSM360" s="1461"/>
      <c r="SSN360" s="1461"/>
      <c r="SSO360" s="1461"/>
      <c r="SSP360" s="1461"/>
      <c r="SSQ360" s="1461"/>
      <c r="SSR360" s="1461"/>
      <c r="SSS360" s="1461"/>
      <c r="SST360" s="1461"/>
      <c r="SSU360" s="1461"/>
      <c r="SSV360" s="1461"/>
      <c r="SSW360" s="1461"/>
      <c r="SSX360" s="1461"/>
      <c r="SSY360" s="1461"/>
      <c r="SSZ360" s="1461"/>
      <c r="STA360" s="1461"/>
      <c r="STB360" s="1461"/>
      <c r="STC360" s="1461"/>
      <c r="STD360" s="1461"/>
      <c r="STE360" s="1461"/>
      <c r="STF360" s="1461"/>
      <c r="STG360" s="1461"/>
      <c r="STH360" s="1461"/>
      <c r="STI360" s="1461"/>
      <c r="STJ360" s="1461"/>
      <c r="STK360" s="1461"/>
      <c r="STL360" s="1461"/>
      <c r="STM360" s="1461"/>
      <c r="STN360" s="1461"/>
      <c r="STO360" s="1461"/>
      <c r="STP360" s="1461"/>
      <c r="STQ360" s="1461"/>
      <c r="STR360" s="1461"/>
      <c r="STS360" s="1461"/>
      <c r="STT360" s="1461"/>
      <c r="STU360" s="1461"/>
      <c r="STV360" s="1461"/>
      <c r="STW360" s="1461"/>
      <c r="STX360" s="1461"/>
      <c r="STY360" s="1461"/>
      <c r="STZ360" s="1461"/>
      <c r="SUA360" s="1461"/>
      <c r="SUB360" s="1461"/>
      <c r="SUC360" s="1461"/>
      <c r="SUD360" s="1461"/>
      <c r="SUE360" s="1461"/>
      <c r="SUF360" s="1461"/>
      <c r="SUG360" s="1461"/>
      <c r="SUH360" s="1461"/>
      <c r="SUI360" s="1461"/>
      <c r="SUJ360" s="1461"/>
      <c r="SUK360" s="1461"/>
      <c r="SUL360" s="1461"/>
      <c r="SUM360" s="1461"/>
      <c r="SUN360" s="1461"/>
      <c r="SUO360" s="1461"/>
      <c r="SUP360" s="1461"/>
      <c r="SUQ360" s="1461"/>
      <c r="SUR360" s="1461"/>
      <c r="SUS360" s="1461"/>
      <c r="SUT360" s="1461"/>
      <c r="SUU360" s="1461"/>
      <c r="SUV360" s="1461"/>
      <c r="SUW360" s="1461"/>
      <c r="SUX360" s="1461"/>
      <c r="SUY360" s="1461"/>
      <c r="SUZ360" s="1461"/>
      <c r="SVA360" s="1461"/>
      <c r="SVB360" s="1461"/>
      <c r="SVC360" s="1461"/>
      <c r="SVD360" s="1461"/>
      <c r="SVE360" s="1461"/>
      <c r="SVF360" s="1461"/>
      <c r="SVG360" s="1461"/>
      <c r="SVH360" s="1461"/>
      <c r="SVI360" s="1461"/>
      <c r="SVJ360" s="1461"/>
      <c r="SVK360" s="1461"/>
      <c r="SVL360" s="1461"/>
      <c r="SVM360" s="1461"/>
      <c r="SVN360" s="1461"/>
      <c r="SVO360" s="1461"/>
      <c r="SVP360" s="1461"/>
      <c r="SVQ360" s="1461"/>
      <c r="SVR360" s="1461"/>
      <c r="SVS360" s="1461"/>
      <c r="SVT360" s="1461"/>
      <c r="SVU360" s="1461"/>
      <c r="SVV360" s="1461"/>
      <c r="SVW360" s="1461"/>
      <c r="SVX360" s="1461"/>
      <c r="SVY360" s="1461"/>
      <c r="SVZ360" s="1461"/>
      <c r="SWA360" s="1461"/>
      <c r="SWB360" s="1461"/>
      <c r="SWC360" s="1461"/>
      <c r="SWD360" s="1461"/>
      <c r="SWE360" s="1461"/>
      <c r="SWF360" s="1461"/>
      <c r="SWG360" s="1461"/>
      <c r="SWH360" s="1461"/>
      <c r="SWI360" s="1461"/>
      <c r="SWJ360" s="1461"/>
      <c r="SWK360" s="1461"/>
      <c r="SWL360" s="1461"/>
      <c r="SWM360" s="1461"/>
      <c r="SWN360" s="1461"/>
      <c r="SWO360" s="1461"/>
      <c r="SWP360" s="1461"/>
      <c r="SWQ360" s="1461"/>
      <c r="SWR360" s="1461"/>
      <c r="SWS360" s="1461"/>
      <c r="SWT360" s="1461"/>
      <c r="SWU360" s="1461"/>
      <c r="SWV360" s="1461"/>
      <c r="SWW360" s="1461"/>
      <c r="SWX360" s="1461"/>
      <c r="SWY360" s="1461"/>
      <c r="SWZ360" s="1461"/>
      <c r="SXA360" s="1461"/>
      <c r="SXB360" s="1461"/>
      <c r="SXC360" s="1461"/>
      <c r="SXD360" s="1461"/>
      <c r="SXE360" s="1461"/>
      <c r="SXF360" s="1461"/>
      <c r="SXG360" s="1461"/>
      <c r="SXH360" s="1461"/>
      <c r="SXI360" s="1461"/>
      <c r="SXJ360" s="1461"/>
      <c r="SXK360" s="1461"/>
      <c r="SXL360" s="1461"/>
      <c r="SXM360" s="1461"/>
      <c r="SXN360" s="1461"/>
      <c r="SXO360" s="1461"/>
      <c r="SXP360" s="1461"/>
      <c r="SXQ360" s="1461"/>
      <c r="SXR360" s="1461"/>
      <c r="SXS360" s="1461"/>
      <c r="SXT360" s="1461"/>
      <c r="SXU360" s="1461"/>
      <c r="SXV360" s="1461"/>
      <c r="SXW360" s="1461"/>
      <c r="SXX360" s="1461"/>
      <c r="SXY360" s="1461"/>
      <c r="SXZ360" s="1461"/>
      <c r="SYA360" s="1461"/>
      <c r="SYB360" s="1461"/>
      <c r="SYC360" s="1461"/>
      <c r="SYD360" s="1461"/>
      <c r="SYE360" s="1461"/>
      <c r="SYF360" s="1461"/>
      <c r="SYG360" s="1461"/>
      <c r="SYH360" s="1461"/>
      <c r="SYI360" s="1461"/>
      <c r="SYJ360" s="1461"/>
      <c r="SYK360" s="1461"/>
      <c r="SYL360" s="1461"/>
      <c r="SYM360" s="1461"/>
      <c r="SYN360" s="1461"/>
      <c r="SYO360" s="1461"/>
      <c r="SYP360" s="1461"/>
      <c r="SYQ360" s="1461"/>
      <c r="SYR360" s="1461"/>
      <c r="SYS360" s="1461"/>
      <c r="SYT360" s="1461"/>
      <c r="SYU360" s="1461"/>
      <c r="SYV360" s="1461"/>
      <c r="SYW360" s="1461"/>
      <c r="SYX360" s="1461"/>
      <c r="SYY360" s="1461"/>
      <c r="SYZ360" s="1461"/>
      <c r="SZA360" s="1461"/>
      <c r="SZB360" s="1461"/>
      <c r="SZC360" s="1461"/>
      <c r="SZD360" s="1461"/>
      <c r="SZE360" s="1461"/>
      <c r="SZF360" s="1461"/>
      <c r="SZG360" s="1461"/>
      <c r="SZH360" s="1461"/>
      <c r="SZI360" s="1461"/>
      <c r="SZJ360" s="1461"/>
      <c r="SZK360" s="1461"/>
      <c r="SZL360" s="1461"/>
      <c r="SZM360" s="1461"/>
      <c r="SZN360" s="1461"/>
      <c r="SZO360" s="1461"/>
      <c r="SZP360" s="1461"/>
      <c r="SZQ360" s="1461"/>
      <c r="SZR360" s="1461"/>
      <c r="SZS360" s="1461"/>
      <c r="SZT360" s="1461"/>
      <c r="SZU360" s="1461"/>
      <c r="SZV360" s="1461"/>
      <c r="SZW360" s="1461"/>
      <c r="SZX360" s="1461"/>
      <c r="SZY360" s="1461"/>
      <c r="SZZ360" s="1461"/>
      <c r="TAA360" s="1461"/>
      <c r="TAB360" s="1461"/>
      <c r="TAC360" s="1461"/>
      <c r="TAD360" s="1461"/>
      <c r="TAE360" s="1461"/>
      <c r="TAF360" s="1461"/>
      <c r="TAG360" s="1461"/>
      <c r="TAH360" s="1461"/>
      <c r="TAI360" s="1461"/>
      <c r="TAJ360" s="1461"/>
      <c r="TAK360" s="1461"/>
      <c r="TAL360" s="1461"/>
      <c r="TAM360" s="1461"/>
      <c r="TAN360" s="1461"/>
      <c r="TAO360" s="1461"/>
      <c r="TAP360" s="1461"/>
      <c r="TAQ360" s="1461"/>
      <c r="TAR360" s="1461"/>
      <c r="TAS360" s="1461"/>
      <c r="TAT360" s="1461"/>
      <c r="TAU360" s="1461"/>
      <c r="TAV360" s="1461"/>
      <c r="TAW360" s="1461"/>
      <c r="TAX360" s="1461"/>
      <c r="TAY360" s="1461"/>
      <c r="TAZ360" s="1461"/>
      <c r="TBA360" s="1461"/>
      <c r="TBB360" s="1461"/>
      <c r="TBC360" s="1461"/>
      <c r="TBD360" s="1461"/>
      <c r="TBE360" s="1461"/>
      <c r="TBF360" s="1461"/>
      <c r="TBG360" s="1461"/>
      <c r="TBH360" s="1461"/>
      <c r="TBI360" s="1461"/>
      <c r="TBJ360" s="1461"/>
      <c r="TBK360" s="1461"/>
      <c r="TBL360" s="1461"/>
      <c r="TBM360" s="1461"/>
      <c r="TBN360" s="1461"/>
      <c r="TBO360" s="1461"/>
      <c r="TBP360" s="1461"/>
      <c r="TBQ360" s="1461"/>
      <c r="TBR360" s="1461"/>
      <c r="TBS360" s="1461"/>
      <c r="TBT360" s="1461"/>
      <c r="TBU360" s="1461"/>
      <c r="TBV360" s="1461"/>
      <c r="TBW360" s="1461"/>
      <c r="TBX360" s="1461"/>
      <c r="TBY360" s="1461"/>
      <c r="TBZ360" s="1461"/>
      <c r="TCA360" s="1461"/>
      <c r="TCB360" s="1461"/>
      <c r="TCC360" s="1461"/>
      <c r="TCD360" s="1461"/>
      <c r="TCE360" s="1461"/>
      <c r="TCF360" s="1461"/>
      <c r="TCG360" s="1461"/>
      <c r="TCH360" s="1461"/>
      <c r="TCI360" s="1461"/>
      <c r="TCJ360" s="1461"/>
      <c r="TCK360" s="1461"/>
      <c r="TCL360" s="1461"/>
      <c r="TCM360" s="1461"/>
      <c r="TCN360" s="1461"/>
      <c r="TCO360" s="1461"/>
      <c r="TCP360" s="1461"/>
      <c r="TCQ360" s="1461"/>
      <c r="TCR360" s="1461"/>
      <c r="TCS360" s="1461"/>
      <c r="TCT360" s="1461"/>
      <c r="TCU360" s="1461"/>
      <c r="TCV360" s="1461"/>
      <c r="TCW360" s="1461"/>
      <c r="TCX360" s="1461"/>
      <c r="TCY360" s="1461"/>
      <c r="TCZ360" s="1461"/>
      <c r="TDA360" s="1461"/>
      <c r="TDB360" s="1461"/>
      <c r="TDC360" s="1461"/>
      <c r="TDD360" s="1461"/>
      <c r="TDE360" s="1461"/>
      <c r="TDF360" s="1461"/>
      <c r="TDG360" s="1461"/>
      <c r="TDH360" s="1461"/>
      <c r="TDI360" s="1461"/>
      <c r="TDJ360" s="1461"/>
      <c r="TDK360" s="1461"/>
      <c r="TDL360" s="1461"/>
      <c r="TDM360" s="1461"/>
      <c r="TDN360" s="1461"/>
      <c r="TDO360" s="1461"/>
      <c r="TDP360" s="1461"/>
      <c r="TDQ360" s="1461"/>
      <c r="TDR360" s="1461"/>
      <c r="TDS360" s="1461"/>
      <c r="TDT360" s="1461"/>
      <c r="TDU360" s="1461"/>
      <c r="TDV360" s="1461"/>
      <c r="TDW360" s="1461"/>
      <c r="TDX360" s="1461"/>
      <c r="TDY360" s="1461"/>
      <c r="TDZ360" s="1461"/>
      <c r="TEA360" s="1461"/>
      <c r="TEB360" s="1461"/>
      <c r="TEC360" s="1461"/>
      <c r="TED360" s="1461"/>
      <c r="TEE360" s="1461"/>
      <c r="TEF360" s="1461"/>
      <c r="TEG360" s="1461"/>
      <c r="TEH360" s="1461"/>
      <c r="TEI360" s="1461"/>
      <c r="TEJ360" s="1461"/>
      <c r="TEK360" s="1461"/>
      <c r="TEL360" s="1461"/>
      <c r="TEM360" s="1461"/>
      <c r="TEN360" s="1461"/>
      <c r="TEO360" s="1461"/>
      <c r="TEP360" s="1461"/>
      <c r="TEQ360" s="1461"/>
      <c r="TER360" s="1461"/>
      <c r="TES360" s="1461"/>
      <c r="TET360" s="1461"/>
      <c r="TEU360" s="1461"/>
      <c r="TEV360" s="1461"/>
      <c r="TEW360" s="1461"/>
      <c r="TEX360" s="1461"/>
      <c r="TEY360" s="1461"/>
      <c r="TEZ360" s="1461"/>
      <c r="TFA360" s="1461"/>
      <c r="TFB360" s="1461"/>
      <c r="TFC360" s="1461"/>
      <c r="TFD360" s="1461"/>
      <c r="TFE360" s="1461"/>
      <c r="TFF360" s="1461"/>
      <c r="TFG360" s="1461"/>
      <c r="TFH360" s="1461"/>
      <c r="TFI360" s="1461"/>
      <c r="TFJ360" s="1461"/>
      <c r="TFK360" s="1461"/>
      <c r="TFL360" s="1461"/>
      <c r="TFM360" s="1461"/>
      <c r="TFN360" s="1461"/>
      <c r="TFO360" s="1461"/>
      <c r="TFP360" s="1461"/>
      <c r="TFQ360" s="1461"/>
      <c r="TFR360" s="1461"/>
      <c r="TFS360" s="1461"/>
      <c r="TFT360" s="1461"/>
      <c r="TFU360" s="1461"/>
      <c r="TFV360" s="1461"/>
      <c r="TFW360" s="1461"/>
      <c r="TFX360" s="1461"/>
      <c r="TFY360" s="1461"/>
      <c r="TFZ360" s="1461"/>
      <c r="TGA360" s="1461"/>
      <c r="TGB360" s="1461"/>
      <c r="TGC360" s="1461"/>
      <c r="TGD360" s="1461"/>
      <c r="TGE360" s="1461"/>
      <c r="TGF360" s="1461"/>
      <c r="TGG360" s="1461"/>
      <c r="TGH360" s="1461"/>
      <c r="TGI360" s="1461"/>
      <c r="TGJ360" s="1461"/>
      <c r="TGK360" s="1461"/>
      <c r="TGL360" s="1461"/>
      <c r="TGM360" s="1461"/>
      <c r="TGN360" s="1461"/>
      <c r="TGO360" s="1461"/>
      <c r="TGP360" s="1461"/>
      <c r="TGQ360" s="1461"/>
      <c r="TGR360" s="1461"/>
      <c r="TGS360" s="1461"/>
      <c r="TGT360" s="1461"/>
      <c r="TGU360" s="1461"/>
      <c r="TGV360" s="1461"/>
      <c r="TGW360" s="1461"/>
      <c r="TGX360" s="1461"/>
      <c r="TGY360" s="1461"/>
      <c r="TGZ360" s="1461"/>
      <c r="THA360" s="1461"/>
      <c r="THB360" s="1461"/>
      <c r="THC360" s="1461"/>
      <c r="THD360" s="1461"/>
      <c r="THE360" s="1461"/>
      <c r="THF360" s="1461"/>
      <c r="THG360" s="1461"/>
      <c r="THH360" s="1461"/>
      <c r="THI360" s="1461"/>
      <c r="THJ360" s="1461"/>
      <c r="THK360" s="1461"/>
      <c r="THL360" s="1461"/>
      <c r="THM360" s="1461"/>
      <c r="THN360" s="1461"/>
      <c r="THO360" s="1461"/>
      <c r="THP360" s="1461"/>
      <c r="THQ360" s="1461"/>
      <c r="THR360" s="1461"/>
      <c r="THS360" s="1461"/>
      <c r="THT360" s="1461"/>
      <c r="THU360" s="1461"/>
      <c r="THV360" s="1461"/>
      <c r="THW360" s="1461"/>
      <c r="THX360" s="1461"/>
      <c r="THY360" s="1461"/>
      <c r="THZ360" s="1461"/>
      <c r="TIA360" s="1461"/>
      <c r="TIB360" s="1461"/>
      <c r="TIC360" s="1461"/>
      <c r="TID360" s="1461"/>
      <c r="TIE360" s="1461"/>
      <c r="TIF360" s="1461"/>
      <c r="TIG360" s="1461"/>
      <c r="TIH360" s="1461"/>
      <c r="TII360" s="1461"/>
      <c r="TIJ360" s="1461"/>
      <c r="TIK360" s="1461"/>
      <c r="TIL360" s="1461"/>
      <c r="TIM360" s="1461"/>
      <c r="TIN360" s="1461"/>
      <c r="TIO360" s="1461"/>
      <c r="TIP360" s="1461"/>
      <c r="TIQ360" s="1461"/>
      <c r="TIR360" s="1461"/>
      <c r="TIS360" s="1461"/>
      <c r="TIT360" s="1461"/>
      <c r="TIU360" s="1461"/>
      <c r="TIV360" s="1461"/>
      <c r="TIW360" s="1461"/>
      <c r="TIX360" s="1461"/>
      <c r="TIY360" s="1461"/>
      <c r="TIZ360" s="1461"/>
      <c r="TJA360" s="1461"/>
      <c r="TJB360" s="1461"/>
      <c r="TJC360" s="1461"/>
      <c r="TJD360" s="1461"/>
      <c r="TJE360" s="1461"/>
      <c r="TJF360" s="1461"/>
      <c r="TJG360" s="1461"/>
      <c r="TJH360" s="1461"/>
      <c r="TJI360" s="1461"/>
      <c r="TJJ360" s="1461"/>
      <c r="TJK360" s="1461"/>
      <c r="TJL360" s="1461"/>
      <c r="TJM360" s="1461"/>
      <c r="TJN360" s="1461"/>
      <c r="TJO360" s="1461"/>
      <c r="TJP360" s="1461"/>
      <c r="TJQ360" s="1461"/>
      <c r="TJR360" s="1461"/>
      <c r="TJS360" s="1461"/>
      <c r="TJT360" s="1461"/>
      <c r="TJU360" s="1461"/>
      <c r="TJV360" s="1461"/>
      <c r="TJW360" s="1461"/>
      <c r="TJX360" s="1461"/>
      <c r="TJY360" s="1461"/>
      <c r="TJZ360" s="1461"/>
      <c r="TKA360" s="1461"/>
      <c r="TKB360" s="1461"/>
      <c r="TKC360" s="1461"/>
      <c r="TKD360" s="1461"/>
      <c r="TKE360" s="1461"/>
      <c r="TKF360" s="1461"/>
      <c r="TKG360" s="1461"/>
      <c r="TKH360" s="1461"/>
      <c r="TKI360" s="1461"/>
      <c r="TKJ360" s="1461"/>
      <c r="TKK360" s="1461"/>
      <c r="TKL360" s="1461"/>
      <c r="TKM360" s="1461"/>
      <c r="TKN360" s="1461"/>
      <c r="TKO360" s="1461"/>
      <c r="TKP360" s="1461"/>
      <c r="TKQ360" s="1461"/>
      <c r="TKR360" s="1461"/>
      <c r="TKS360" s="1461"/>
      <c r="TKT360" s="1461"/>
      <c r="TKU360" s="1461"/>
      <c r="TKV360" s="1461"/>
      <c r="TKW360" s="1461"/>
      <c r="TKX360" s="1461"/>
      <c r="TKY360" s="1461"/>
      <c r="TKZ360" s="1461"/>
      <c r="TLA360" s="1461"/>
      <c r="TLB360" s="1461"/>
      <c r="TLC360" s="1461"/>
      <c r="TLD360" s="1461"/>
      <c r="TLE360" s="1461"/>
      <c r="TLF360" s="1461"/>
      <c r="TLG360" s="1461"/>
      <c r="TLH360" s="1461"/>
      <c r="TLI360" s="1461"/>
      <c r="TLJ360" s="1461"/>
      <c r="TLK360" s="1461"/>
      <c r="TLL360" s="1461"/>
      <c r="TLM360" s="1461"/>
      <c r="TLN360" s="1461"/>
      <c r="TLO360" s="1461"/>
      <c r="TLP360" s="1461"/>
      <c r="TLQ360" s="1461"/>
      <c r="TLR360" s="1461"/>
      <c r="TLS360" s="1461"/>
      <c r="TLT360" s="1461"/>
      <c r="TLU360" s="1461"/>
      <c r="TLV360" s="1461"/>
      <c r="TLW360" s="1461"/>
      <c r="TLX360" s="1461"/>
      <c r="TLY360" s="1461"/>
      <c r="TLZ360" s="1461"/>
      <c r="TMA360" s="1461"/>
      <c r="TMB360" s="1461"/>
      <c r="TMC360" s="1461"/>
      <c r="TMD360" s="1461"/>
      <c r="TME360" s="1461"/>
      <c r="TMF360" s="1461"/>
      <c r="TMG360" s="1461"/>
      <c r="TMH360" s="1461"/>
      <c r="TMI360" s="1461"/>
      <c r="TMJ360" s="1461"/>
      <c r="TMK360" s="1461"/>
      <c r="TML360" s="1461"/>
      <c r="TMM360" s="1461"/>
      <c r="TMN360" s="1461"/>
      <c r="TMO360" s="1461"/>
      <c r="TMP360" s="1461"/>
      <c r="TMQ360" s="1461"/>
      <c r="TMR360" s="1461"/>
      <c r="TMS360" s="1461"/>
      <c r="TMT360" s="1461"/>
      <c r="TMU360" s="1461"/>
      <c r="TMV360" s="1461"/>
      <c r="TMW360" s="1461"/>
      <c r="TMX360" s="1461"/>
      <c r="TMY360" s="1461"/>
      <c r="TMZ360" s="1461"/>
      <c r="TNA360" s="1461"/>
      <c r="TNB360" s="1461"/>
      <c r="TNC360" s="1461"/>
      <c r="TND360" s="1461"/>
      <c r="TNE360" s="1461"/>
      <c r="TNF360" s="1461"/>
      <c r="TNG360" s="1461"/>
      <c r="TNH360" s="1461"/>
      <c r="TNI360" s="1461"/>
      <c r="TNJ360" s="1461"/>
      <c r="TNK360" s="1461"/>
      <c r="TNL360" s="1461"/>
      <c r="TNM360" s="1461"/>
      <c r="TNN360" s="1461"/>
      <c r="TNO360" s="1461"/>
      <c r="TNP360" s="1461"/>
      <c r="TNQ360" s="1461"/>
      <c r="TNR360" s="1461"/>
      <c r="TNS360" s="1461"/>
      <c r="TNT360" s="1461"/>
      <c r="TNU360" s="1461"/>
      <c r="TNV360" s="1461"/>
      <c r="TNW360" s="1461"/>
      <c r="TNX360" s="1461"/>
      <c r="TNY360" s="1461"/>
      <c r="TNZ360" s="1461"/>
      <c r="TOA360" s="1461"/>
      <c r="TOB360" s="1461"/>
      <c r="TOC360" s="1461"/>
      <c r="TOD360" s="1461"/>
      <c r="TOE360" s="1461"/>
      <c r="TOF360" s="1461"/>
      <c r="TOG360" s="1461"/>
      <c r="TOH360" s="1461"/>
      <c r="TOI360" s="1461"/>
      <c r="TOJ360" s="1461"/>
      <c r="TOK360" s="1461"/>
      <c r="TOL360" s="1461"/>
      <c r="TOM360" s="1461"/>
      <c r="TON360" s="1461"/>
      <c r="TOO360" s="1461"/>
      <c r="TOP360" s="1461"/>
      <c r="TOQ360" s="1461"/>
      <c r="TOR360" s="1461"/>
      <c r="TOS360" s="1461"/>
      <c r="TOT360" s="1461"/>
      <c r="TOU360" s="1461"/>
      <c r="TOV360" s="1461"/>
      <c r="TOW360" s="1461"/>
      <c r="TOX360" s="1461"/>
      <c r="TOY360" s="1461"/>
      <c r="TOZ360" s="1461"/>
      <c r="TPA360" s="1461"/>
      <c r="TPB360" s="1461"/>
      <c r="TPC360" s="1461"/>
      <c r="TPD360" s="1461"/>
      <c r="TPE360" s="1461"/>
      <c r="TPF360" s="1461"/>
      <c r="TPG360" s="1461"/>
      <c r="TPH360" s="1461"/>
      <c r="TPI360" s="1461"/>
      <c r="TPJ360" s="1461"/>
      <c r="TPK360" s="1461"/>
      <c r="TPL360" s="1461"/>
      <c r="TPM360" s="1461"/>
      <c r="TPN360" s="1461"/>
      <c r="TPO360" s="1461"/>
      <c r="TPP360" s="1461"/>
      <c r="TPQ360" s="1461"/>
      <c r="TPR360" s="1461"/>
      <c r="TPS360" s="1461"/>
      <c r="TPT360" s="1461"/>
      <c r="TPU360" s="1461"/>
      <c r="TPV360" s="1461"/>
      <c r="TPW360" s="1461"/>
      <c r="TPX360" s="1461"/>
      <c r="TPY360" s="1461"/>
      <c r="TPZ360" s="1461"/>
      <c r="TQA360" s="1461"/>
      <c r="TQB360" s="1461"/>
      <c r="TQC360" s="1461"/>
      <c r="TQD360" s="1461"/>
      <c r="TQE360" s="1461"/>
      <c r="TQF360" s="1461"/>
      <c r="TQG360" s="1461"/>
      <c r="TQH360" s="1461"/>
      <c r="TQI360" s="1461"/>
      <c r="TQJ360" s="1461"/>
      <c r="TQK360" s="1461"/>
      <c r="TQL360" s="1461"/>
      <c r="TQM360" s="1461"/>
      <c r="TQN360" s="1461"/>
      <c r="TQO360" s="1461"/>
      <c r="TQP360" s="1461"/>
      <c r="TQQ360" s="1461"/>
      <c r="TQR360" s="1461"/>
      <c r="TQS360" s="1461"/>
      <c r="TQT360" s="1461"/>
      <c r="TQU360" s="1461"/>
      <c r="TQV360" s="1461"/>
      <c r="TQW360" s="1461"/>
      <c r="TQX360" s="1461"/>
      <c r="TQY360" s="1461"/>
      <c r="TQZ360" s="1461"/>
      <c r="TRA360" s="1461"/>
      <c r="TRB360" s="1461"/>
      <c r="TRC360" s="1461"/>
      <c r="TRD360" s="1461"/>
      <c r="TRE360" s="1461"/>
      <c r="TRF360" s="1461"/>
      <c r="TRG360" s="1461"/>
      <c r="TRH360" s="1461"/>
      <c r="TRI360" s="1461"/>
      <c r="TRJ360" s="1461"/>
      <c r="TRK360" s="1461"/>
      <c r="TRL360" s="1461"/>
      <c r="TRM360" s="1461"/>
      <c r="TRN360" s="1461"/>
      <c r="TRO360" s="1461"/>
      <c r="TRP360" s="1461"/>
      <c r="TRQ360" s="1461"/>
      <c r="TRR360" s="1461"/>
      <c r="TRS360" s="1461"/>
      <c r="TRT360" s="1461"/>
      <c r="TRU360" s="1461"/>
      <c r="TRV360" s="1461"/>
      <c r="TRW360" s="1461"/>
      <c r="TRX360" s="1461"/>
      <c r="TRY360" s="1461"/>
      <c r="TRZ360" s="1461"/>
      <c r="TSA360" s="1461"/>
      <c r="TSB360" s="1461"/>
      <c r="TSC360" s="1461"/>
      <c r="TSD360" s="1461"/>
      <c r="TSE360" s="1461"/>
      <c r="TSF360" s="1461"/>
      <c r="TSG360" s="1461"/>
      <c r="TSH360" s="1461"/>
      <c r="TSI360" s="1461"/>
      <c r="TSJ360" s="1461"/>
      <c r="TSK360" s="1461"/>
      <c r="TSL360" s="1461"/>
      <c r="TSM360" s="1461"/>
      <c r="TSN360" s="1461"/>
      <c r="TSO360" s="1461"/>
      <c r="TSP360" s="1461"/>
      <c r="TSQ360" s="1461"/>
      <c r="TSR360" s="1461"/>
      <c r="TSS360" s="1461"/>
      <c r="TST360" s="1461"/>
      <c r="TSU360" s="1461"/>
      <c r="TSV360" s="1461"/>
      <c r="TSW360" s="1461"/>
      <c r="TSX360" s="1461"/>
      <c r="TSY360" s="1461"/>
      <c r="TSZ360" s="1461"/>
      <c r="TTA360" s="1461"/>
      <c r="TTB360" s="1461"/>
      <c r="TTC360" s="1461"/>
      <c r="TTD360" s="1461"/>
      <c r="TTE360" s="1461"/>
      <c r="TTF360" s="1461"/>
      <c r="TTG360" s="1461"/>
      <c r="TTH360" s="1461"/>
      <c r="TTI360" s="1461"/>
      <c r="TTJ360" s="1461"/>
      <c r="TTK360" s="1461"/>
      <c r="TTL360" s="1461"/>
      <c r="TTM360" s="1461"/>
      <c r="TTN360" s="1461"/>
      <c r="TTO360" s="1461"/>
      <c r="TTP360" s="1461"/>
      <c r="TTQ360" s="1461"/>
      <c r="TTR360" s="1461"/>
      <c r="TTS360" s="1461"/>
      <c r="TTT360" s="1461"/>
      <c r="TTU360" s="1461"/>
      <c r="TTV360" s="1461"/>
      <c r="TTW360" s="1461"/>
      <c r="TTX360" s="1461"/>
      <c r="TTY360" s="1461"/>
      <c r="TTZ360" s="1461"/>
      <c r="TUA360" s="1461"/>
      <c r="TUB360" s="1461"/>
      <c r="TUC360" s="1461"/>
      <c r="TUD360" s="1461"/>
      <c r="TUE360" s="1461"/>
      <c r="TUF360" s="1461"/>
      <c r="TUG360" s="1461"/>
      <c r="TUH360" s="1461"/>
      <c r="TUI360" s="1461"/>
      <c r="TUJ360" s="1461"/>
      <c r="TUK360" s="1461"/>
      <c r="TUL360" s="1461"/>
      <c r="TUM360" s="1461"/>
      <c r="TUN360" s="1461"/>
      <c r="TUO360" s="1461"/>
      <c r="TUP360" s="1461"/>
      <c r="TUQ360" s="1461"/>
      <c r="TUR360" s="1461"/>
      <c r="TUS360" s="1461"/>
      <c r="TUT360" s="1461"/>
      <c r="TUU360" s="1461"/>
      <c r="TUV360" s="1461"/>
      <c r="TUW360" s="1461"/>
      <c r="TUX360" s="1461"/>
      <c r="TUY360" s="1461"/>
      <c r="TUZ360" s="1461"/>
      <c r="TVA360" s="1461"/>
      <c r="TVB360" s="1461"/>
      <c r="TVC360" s="1461"/>
      <c r="TVD360" s="1461"/>
      <c r="TVE360" s="1461"/>
      <c r="TVF360" s="1461"/>
      <c r="TVG360" s="1461"/>
      <c r="TVH360" s="1461"/>
      <c r="TVI360" s="1461"/>
      <c r="TVJ360" s="1461"/>
      <c r="TVK360" s="1461"/>
      <c r="TVL360" s="1461"/>
      <c r="TVM360" s="1461"/>
      <c r="TVN360" s="1461"/>
      <c r="TVO360" s="1461"/>
      <c r="TVP360" s="1461"/>
      <c r="TVQ360" s="1461"/>
      <c r="TVR360" s="1461"/>
      <c r="TVS360" s="1461"/>
      <c r="TVT360" s="1461"/>
      <c r="TVU360" s="1461"/>
      <c r="TVV360" s="1461"/>
      <c r="TVW360" s="1461"/>
      <c r="TVX360" s="1461"/>
      <c r="TVY360" s="1461"/>
      <c r="TVZ360" s="1461"/>
      <c r="TWA360" s="1461"/>
      <c r="TWB360" s="1461"/>
      <c r="TWC360" s="1461"/>
      <c r="TWD360" s="1461"/>
      <c r="TWE360" s="1461"/>
      <c r="TWF360" s="1461"/>
      <c r="TWG360" s="1461"/>
      <c r="TWH360" s="1461"/>
      <c r="TWI360" s="1461"/>
      <c r="TWJ360" s="1461"/>
      <c r="TWK360" s="1461"/>
      <c r="TWL360" s="1461"/>
      <c r="TWM360" s="1461"/>
      <c r="TWN360" s="1461"/>
      <c r="TWO360" s="1461"/>
      <c r="TWP360" s="1461"/>
      <c r="TWQ360" s="1461"/>
      <c r="TWR360" s="1461"/>
      <c r="TWS360" s="1461"/>
      <c r="TWT360" s="1461"/>
      <c r="TWU360" s="1461"/>
      <c r="TWV360" s="1461"/>
      <c r="TWW360" s="1461"/>
      <c r="TWX360" s="1461"/>
      <c r="TWY360" s="1461"/>
      <c r="TWZ360" s="1461"/>
      <c r="TXA360" s="1461"/>
      <c r="TXB360" s="1461"/>
      <c r="TXC360" s="1461"/>
      <c r="TXD360" s="1461"/>
      <c r="TXE360" s="1461"/>
      <c r="TXF360" s="1461"/>
      <c r="TXG360" s="1461"/>
      <c r="TXH360" s="1461"/>
      <c r="TXI360" s="1461"/>
      <c r="TXJ360" s="1461"/>
      <c r="TXK360" s="1461"/>
      <c r="TXL360" s="1461"/>
      <c r="TXM360" s="1461"/>
      <c r="TXN360" s="1461"/>
      <c r="TXO360" s="1461"/>
      <c r="TXP360" s="1461"/>
      <c r="TXQ360" s="1461"/>
      <c r="TXR360" s="1461"/>
      <c r="TXS360" s="1461"/>
      <c r="TXT360" s="1461"/>
      <c r="TXU360" s="1461"/>
      <c r="TXV360" s="1461"/>
      <c r="TXW360" s="1461"/>
      <c r="TXX360" s="1461"/>
      <c r="TXY360" s="1461"/>
      <c r="TXZ360" s="1461"/>
      <c r="TYA360" s="1461"/>
      <c r="TYB360" s="1461"/>
      <c r="TYC360" s="1461"/>
      <c r="TYD360" s="1461"/>
      <c r="TYE360" s="1461"/>
      <c r="TYF360" s="1461"/>
      <c r="TYG360" s="1461"/>
      <c r="TYH360" s="1461"/>
      <c r="TYI360" s="1461"/>
      <c r="TYJ360" s="1461"/>
      <c r="TYK360" s="1461"/>
      <c r="TYL360" s="1461"/>
      <c r="TYM360" s="1461"/>
      <c r="TYN360" s="1461"/>
      <c r="TYO360" s="1461"/>
      <c r="TYP360" s="1461"/>
      <c r="TYQ360" s="1461"/>
      <c r="TYR360" s="1461"/>
      <c r="TYS360" s="1461"/>
      <c r="TYT360" s="1461"/>
      <c r="TYU360" s="1461"/>
      <c r="TYV360" s="1461"/>
      <c r="TYW360" s="1461"/>
      <c r="TYX360" s="1461"/>
      <c r="TYY360" s="1461"/>
      <c r="TYZ360" s="1461"/>
      <c r="TZA360" s="1461"/>
      <c r="TZB360" s="1461"/>
      <c r="TZC360" s="1461"/>
      <c r="TZD360" s="1461"/>
      <c r="TZE360" s="1461"/>
      <c r="TZF360" s="1461"/>
      <c r="TZG360" s="1461"/>
      <c r="TZH360" s="1461"/>
      <c r="TZI360" s="1461"/>
      <c r="TZJ360" s="1461"/>
      <c r="TZK360" s="1461"/>
      <c r="TZL360" s="1461"/>
      <c r="TZM360" s="1461"/>
      <c r="TZN360" s="1461"/>
      <c r="TZO360" s="1461"/>
      <c r="TZP360" s="1461"/>
      <c r="TZQ360" s="1461"/>
      <c r="TZR360" s="1461"/>
      <c r="TZS360" s="1461"/>
      <c r="TZT360" s="1461"/>
      <c r="TZU360" s="1461"/>
      <c r="TZV360" s="1461"/>
      <c r="TZW360" s="1461"/>
      <c r="TZX360" s="1461"/>
      <c r="TZY360" s="1461"/>
      <c r="TZZ360" s="1461"/>
      <c r="UAA360" s="1461"/>
      <c r="UAB360" s="1461"/>
      <c r="UAC360" s="1461"/>
      <c r="UAD360" s="1461"/>
      <c r="UAE360" s="1461"/>
      <c r="UAF360" s="1461"/>
      <c r="UAG360" s="1461"/>
      <c r="UAH360" s="1461"/>
      <c r="UAI360" s="1461"/>
      <c r="UAJ360" s="1461"/>
      <c r="UAK360" s="1461"/>
      <c r="UAL360" s="1461"/>
      <c r="UAM360" s="1461"/>
      <c r="UAN360" s="1461"/>
      <c r="UAO360" s="1461"/>
      <c r="UAP360" s="1461"/>
      <c r="UAQ360" s="1461"/>
      <c r="UAR360" s="1461"/>
      <c r="UAS360" s="1461"/>
      <c r="UAT360" s="1461"/>
      <c r="UAU360" s="1461"/>
      <c r="UAV360" s="1461"/>
      <c r="UAW360" s="1461"/>
      <c r="UAX360" s="1461"/>
      <c r="UAY360" s="1461"/>
      <c r="UAZ360" s="1461"/>
      <c r="UBA360" s="1461"/>
      <c r="UBB360" s="1461"/>
      <c r="UBC360" s="1461"/>
      <c r="UBD360" s="1461"/>
      <c r="UBE360" s="1461"/>
      <c r="UBF360" s="1461"/>
      <c r="UBG360" s="1461"/>
      <c r="UBH360" s="1461"/>
      <c r="UBI360" s="1461"/>
      <c r="UBJ360" s="1461"/>
      <c r="UBK360" s="1461"/>
      <c r="UBL360" s="1461"/>
      <c r="UBM360" s="1461"/>
      <c r="UBN360" s="1461"/>
      <c r="UBO360" s="1461"/>
      <c r="UBP360" s="1461"/>
      <c r="UBQ360" s="1461"/>
      <c r="UBR360" s="1461"/>
      <c r="UBS360" s="1461"/>
      <c r="UBT360" s="1461"/>
      <c r="UBU360" s="1461"/>
      <c r="UBV360" s="1461"/>
      <c r="UBW360" s="1461"/>
      <c r="UBX360" s="1461"/>
      <c r="UBY360" s="1461"/>
      <c r="UBZ360" s="1461"/>
      <c r="UCA360" s="1461"/>
      <c r="UCB360" s="1461"/>
      <c r="UCC360" s="1461"/>
      <c r="UCD360" s="1461"/>
      <c r="UCE360" s="1461"/>
      <c r="UCF360" s="1461"/>
      <c r="UCG360" s="1461"/>
      <c r="UCH360" s="1461"/>
      <c r="UCI360" s="1461"/>
      <c r="UCJ360" s="1461"/>
      <c r="UCK360" s="1461"/>
      <c r="UCL360" s="1461"/>
      <c r="UCM360" s="1461"/>
      <c r="UCN360" s="1461"/>
      <c r="UCO360" s="1461"/>
      <c r="UCP360" s="1461"/>
      <c r="UCQ360" s="1461"/>
      <c r="UCR360" s="1461"/>
      <c r="UCS360" s="1461"/>
      <c r="UCT360" s="1461"/>
      <c r="UCU360" s="1461"/>
      <c r="UCV360" s="1461"/>
      <c r="UCW360" s="1461"/>
      <c r="UCX360" s="1461"/>
      <c r="UCY360" s="1461"/>
      <c r="UCZ360" s="1461"/>
      <c r="UDA360" s="1461"/>
      <c r="UDB360" s="1461"/>
      <c r="UDC360" s="1461"/>
      <c r="UDD360" s="1461"/>
      <c r="UDE360" s="1461"/>
      <c r="UDF360" s="1461"/>
      <c r="UDG360" s="1461"/>
      <c r="UDH360" s="1461"/>
      <c r="UDI360" s="1461"/>
      <c r="UDJ360" s="1461"/>
      <c r="UDK360" s="1461"/>
      <c r="UDL360" s="1461"/>
      <c r="UDM360" s="1461"/>
      <c r="UDN360" s="1461"/>
      <c r="UDO360" s="1461"/>
      <c r="UDP360" s="1461"/>
      <c r="UDQ360" s="1461"/>
      <c r="UDR360" s="1461"/>
      <c r="UDS360" s="1461"/>
      <c r="UDT360" s="1461"/>
      <c r="UDU360" s="1461"/>
      <c r="UDV360" s="1461"/>
      <c r="UDW360" s="1461"/>
      <c r="UDX360" s="1461"/>
      <c r="UDY360" s="1461"/>
      <c r="UDZ360" s="1461"/>
      <c r="UEA360" s="1461"/>
      <c r="UEB360" s="1461"/>
      <c r="UEC360" s="1461"/>
      <c r="UED360" s="1461"/>
      <c r="UEE360" s="1461"/>
      <c r="UEF360" s="1461"/>
      <c r="UEG360" s="1461"/>
      <c r="UEH360" s="1461"/>
      <c r="UEI360" s="1461"/>
      <c r="UEJ360" s="1461"/>
      <c r="UEK360" s="1461"/>
      <c r="UEL360" s="1461"/>
      <c r="UEM360" s="1461"/>
      <c r="UEN360" s="1461"/>
      <c r="UEO360" s="1461"/>
      <c r="UEP360" s="1461"/>
      <c r="UEQ360" s="1461"/>
      <c r="UER360" s="1461"/>
      <c r="UES360" s="1461"/>
      <c r="UET360" s="1461"/>
      <c r="UEU360" s="1461"/>
      <c r="UEV360" s="1461"/>
      <c r="UEW360" s="1461"/>
      <c r="UEX360" s="1461"/>
      <c r="UEY360" s="1461"/>
      <c r="UEZ360" s="1461"/>
      <c r="UFA360" s="1461"/>
      <c r="UFB360" s="1461"/>
      <c r="UFC360" s="1461"/>
      <c r="UFD360" s="1461"/>
      <c r="UFE360" s="1461"/>
      <c r="UFF360" s="1461"/>
      <c r="UFG360" s="1461"/>
      <c r="UFH360" s="1461"/>
      <c r="UFI360" s="1461"/>
      <c r="UFJ360" s="1461"/>
      <c r="UFK360" s="1461"/>
      <c r="UFL360" s="1461"/>
      <c r="UFM360" s="1461"/>
      <c r="UFN360" s="1461"/>
      <c r="UFO360" s="1461"/>
      <c r="UFP360" s="1461"/>
      <c r="UFQ360" s="1461"/>
      <c r="UFR360" s="1461"/>
      <c r="UFS360" s="1461"/>
      <c r="UFT360" s="1461"/>
      <c r="UFU360" s="1461"/>
      <c r="UFV360" s="1461"/>
      <c r="UFW360" s="1461"/>
      <c r="UFX360" s="1461"/>
      <c r="UFY360" s="1461"/>
      <c r="UFZ360" s="1461"/>
      <c r="UGA360" s="1461"/>
      <c r="UGB360" s="1461"/>
      <c r="UGC360" s="1461"/>
      <c r="UGD360" s="1461"/>
      <c r="UGE360" s="1461"/>
      <c r="UGF360" s="1461"/>
      <c r="UGG360" s="1461"/>
      <c r="UGH360" s="1461"/>
      <c r="UGI360" s="1461"/>
      <c r="UGJ360" s="1461"/>
      <c r="UGK360" s="1461"/>
      <c r="UGL360" s="1461"/>
      <c r="UGM360" s="1461"/>
      <c r="UGN360" s="1461"/>
      <c r="UGO360" s="1461"/>
      <c r="UGP360" s="1461"/>
      <c r="UGQ360" s="1461"/>
      <c r="UGR360" s="1461"/>
      <c r="UGS360" s="1461"/>
      <c r="UGT360" s="1461"/>
      <c r="UGU360" s="1461"/>
      <c r="UGV360" s="1461"/>
      <c r="UGW360" s="1461"/>
      <c r="UGX360" s="1461"/>
      <c r="UGY360" s="1461"/>
      <c r="UGZ360" s="1461"/>
      <c r="UHA360" s="1461"/>
      <c r="UHB360" s="1461"/>
      <c r="UHC360" s="1461"/>
      <c r="UHD360" s="1461"/>
      <c r="UHE360" s="1461"/>
      <c r="UHF360" s="1461"/>
      <c r="UHG360" s="1461"/>
      <c r="UHH360" s="1461"/>
      <c r="UHI360" s="1461"/>
      <c r="UHJ360" s="1461"/>
      <c r="UHK360" s="1461"/>
      <c r="UHL360" s="1461"/>
      <c r="UHM360" s="1461"/>
      <c r="UHN360" s="1461"/>
      <c r="UHO360" s="1461"/>
      <c r="UHP360" s="1461"/>
      <c r="UHQ360" s="1461"/>
      <c r="UHR360" s="1461"/>
      <c r="UHS360" s="1461"/>
      <c r="UHT360" s="1461"/>
      <c r="UHU360" s="1461"/>
      <c r="UHV360" s="1461"/>
      <c r="UHW360" s="1461"/>
      <c r="UHX360" s="1461"/>
      <c r="UHY360" s="1461"/>
      <c r="UHZ360" s="1461"/>
      <c r="UIA360" s="1461"/>
      <c r="UIB360" s="1461"/>
      <c r="UIC360" s="1461"/>
      <c r="UID360" s="1461"/>
      <c r="UIE360" s="1461"/>
      <c r="UIF360" s="1461"/>
      <c r="UIG360" s="1461"/>
      <c r="UIH360" s="1461"/>
      <c r="UII360" s="1461"/>
      <c r="UIJ360" s="1461"/>
      <c r="UIK360" s="1461"/>
      <c r="UIL360" s="1461"/>
      <c r="UIM360" s="1461"/>
      <c r="UIN360" s="1461"/>
      <c r="UIO360" s="1461"/>
      <c r="UIP360" s="1461"/>
      <c r="UIQ360" s="1461"/>
      <c r="UIR360" s="1461"/>
      <c r="UIS360" s="1461"/>
      <c r="UIT360" s="1461"/>
      <c r="UIU360" s="1461"/>
      <c r="UIV360" s="1461"/>
      <c r="UIW360" s="1461"/>
      <c r="UIX360" s="1461"/>
      <c r="UIY360" s="1461"/>
      <c r="UIZ360" s="1461"/>
      <c r="UJA360" s="1461"/>
      <c r="UJB360" s="1461"/>
      <c r="UJC360" s="1461"/>
      <c r="UJD360" s="1461"/>
      <c r="UJE360" s="1461"/>
      <c r="UJF360" s="1461"/>
      <c r="UJG360" s="1461"/>
      <c r="UJH360" s="1461"/>
      <c r="UJI360" s="1461"/>
      <c r="UJJ360" s="1461"/>
      <c r="UJK360" s="1461"/>
      <c r="UJL360" s="1461"/>
      <c r="UJM360" s="1461"/>
      <c r="UJN360" s="1461"/>
      <c r="UJO360" s="1461"/>
      <c r="UJP360" s="1461"/>
      <c r="UJQ360" s="1461"/>
      <c r="UJR360" s="1461"/>
      <c r="UJS360" s="1461"/>
      <c r="UJT360" s="1461"/>
      <c r="UJU360" s="1461"/>
      <c r="UJV360" s="1461"/>
      <c r="UJW360" s="1461"/>
      <c r="UJX360" s="1461"/>
      <c r="UJY360" s="1461"/>
      <c r="UJZ360" s="1461"/>
      <c r="UKA360" s="1461"/>
      <c r="UKB360" s="1461"/>
      <c r="UKC360" s="1461"/>
      <c r="UKD360" s="1461"/>
      <c r="UKE360" s="1461"/>
      <c r="UKF360" s="1461"/>
      <c r="UKG360" s="1461"/>
      <c r="UKH360" s="1461"/>
      <c r="UKI360" s="1461"/>
      <c r="UKJ360" s="1461"/>
      <c r="UKK360" s="1461"/>
      <c r="UKL360" s="1461"/>
      <c r="UKM360" s="1461"/>
      <c r="UKN360" s="1461"/>
      <c r="UKO360" s="1461"/>
      <c r="UKP360" s="1461"/>
      <c r="UKQ360" s="1461"/>
      <c r="UKR360" s="1461"/>
      <c r="UKS360" s="1461"/>
      <c r="UKT360" s="1461"/>
      <c r="UKU360" s="1461"/>
      <c r="UKV360" s="1461"/>
      <c r="UKW360" s="1461"/>
      <c r="UKX360" s="1461"/>
      <c r="UKY360" s="1461"/>
      <c r="UKZ360" s="1461"/>
      <c r="ULA360" s="1461"/>
      <c r="ULB360" s="1461"/>
      <c r="ULC360" s="1461"/>
      <c r="ULD360" s="1461"/>
      <c r="ULE360" s="1461"/>
      <c r="ULF360" s="1461"/>
      <c r="ULG360" s="1461"/>
      <c r="ULH360" s="1461"/>
      <c r="ULI360" s="1461"/>
      <c r="ULJ360" s="1461"/>
      <c r="ULK360" s="1461"/>
      <c r="ULL360" s="1461"/>
      <c r="ULM360" s="1461"/>
      <c r="ULN360" s="1461"/>
      <c r="ULO360" s="1461"/>
      <c r="ULP360" s="1461"/>
      <c r="ULQ360" s="1461"/>
      <c r="ULR360" s="1461"/>
      <c r="ULS360" s="1461"/>
      <c r="ULT360" s="1461"/>
      <c r="ULU360" s="1461"/>
      <c r="ULV360" s="1461"/>
      <c r="ULW360" s="1461"/>
      <c r="ULX360" s="1461"/>
      <c r="ULY360" s="1461"/>
      <c r="ULZ360" s="1461"/>
      <c r="UMA360" s="1461"/>
      <c r="UMB360" s="1461"/>
      <c r="UMC360" s="1461"/>
      <c r="UMD360" s="1461"/>
      <c r="UME360" s="1461"/>
      <c r="UMF360" s="1461"/>
      <c r="UMG360" s="1461"/>
      <c r="UMH360" s="1461"/>
      <c r="UMI360" s="1461"/>
      <c r="UMJ360" s="1461"/>
      <c r="UMK360" s="1461"/>
      <c r="UML360" s="1461"/>
      <c r="UMM360" s="1461"/>
      <c r="UMN360" s="1461"/>
      <c r="UMO360" s="1461"/>
      <c r="UMP360" s="1461"/>
      <c r="UMQ360" s="1461"/>
      <c r="UMR360" s="1461"/>
      <c r="UMS360" s="1461"/>
      <c r="UMT360" s="1461"/>
      <c r="UMU360" s="1461"/>
      <c r="UMV360" s="1461"/>
      <c r="UMW360" s="1461"/>
      <c r="UMX360" s="1461"/>
      <c r="UMY360" s="1461"/>
      <c r="UMZ360" s="1461"/>
      <c r="UNA360" s="1461"/>
      <c r="UNB360" s="1461"/>
      <c r="UNC360" s="1461"/>
      <c r="UND360" s="1461"/>
      <c r="UNE360" s="1461"/>
      <c r="UNF360" s="1461"/>
      <c r="UNG360" s="1461"/>
      <c r="UNH360" s="1461"/>
      <c r="UNI360" s="1461"/>
      <c r="UNJ360" s="1461"/>
      <c r="UNK360" s="1461"/>
      <c r="UNL360" s="1461"/>
      <c r="UNM360" s="1461"/>
      <c r="UNN360" s="1461"/>
      <c r="UNO360" s="1461"/>
      <c r="UNP360" s="1461"/>
      <c r="UNQ360" s="1461"/>
      <c r="UNR360" s="1461"/>
      <c r="UNS360" s="1461"/>
      <c r="UNT360" s="1461"/>
      <c r="UNU360" s="1461"/>
      <c r="UNV360" s="1461"/>
      <c r="UNW360" s="1461"/>
      <c r="UNX360" s="1461"/>
      <c r="UNY360" s="1461"/>
      <c r="UNZ360" s="1461"/>
      <c r="UOA360" s="1461"/>
      <c r="UOB360" s="1461"/>
      <c r="UOC360" s="1461"/>
      <c r="UOD360" s="1461"/>
      <c r="UOE360" s="1461"/>
      <c r="UOF360" s="1461"/>
      <c r="UOG360" s="1461"/>
      <c r="UOH360" s="1461"/>
      <c r="UOI360" s="1461"/>
      <c r="UOJ360" s="1461"/>
      <c r="UOK360" s="1461"/>
      <c r="UOL360" s="1461"/>
      <c r="UOM360" s="1461"/>
      <c r="UON360" s="1461"/>
      <c r="UOO360" s="1461"/>
      <c r="UOP360" s="1461"/>
      <c r="UOQ360" s="1461"/>
      <c r="UOR360" s="1461"/>
      <c r="UOS360" s="1461"/>
      <c r="UOT360" s="1461"/>
      <c r="UOU360" s="1461"/>
      <c r="UOV360" s="1461"/>
      <c r="UOW360" s="1461"/>
      <c r="UOX360" s="1461"/>
      <c r="UOY360" s="1461"/>
      <c r="UOZ360" s="1461"/>
      <c r="UPA360" s="1461"/>
      <c r="UPB360" s="1461"/>
      <c r="UPC360" s="1461"/>
      <c r="UPD360" s="1461"/>
      <c r="UPE360" s="1461"/>
      <c r="UPF360" s="1461"/>
      <c r="UPG360" s="1461"/>
      <c r="UPH360" s="1461"/>
      <c r="UPI360" s="1461"/>
      <c r="UPJ360" s="1461"/>
      <c r="UPK360" s="1461"/>
      <c r="UPL360" s="1461"/>
      <c r="UPM360" s="1461"/>
      <c r="UPN360" s="1461"/>
      <c r="UPO360" s="1461"/>
      <c r="UPP360" s="1461"/>
      <c r="UPQ360" s="1461"/>
      <c r="UPR360" s="1461"/>
      <c r="UPS360" s="1461"/>
      <c r="UPT360" s="1461"/>
      <c r="UPU360" s="1461"/>
      <c r="UPV360" s="1461"/>
      <c r="UPW360" s="1461"/>
      <c r="UPX360" s="1461"/>
      <c r="UPY360" s="1461"/>
      <c r="UPZ360" s="1461"/>
      <c r="UQA360" s="1461"/>
      <c r="UQB360" s="1461"/>
      <c r="UQC360" s="1461"/>
      <c r="UQD360" s="1461"/>
      <c r="UQE360" s="1461"/>
      <c r="UQF360" s="1461"/>
      <c r="UQG360" s="1461"/>
      <c r="UQH360" s="1461"/>
      <c r="UQI360" s="1461"/>
      <c r="UQJ360" s="1461"/>
      <c r="UQK360" s="1461"/>
      <c r="UQL360" s="1461"/>
      <c r="UQM360" s="1461"/>
      <c r="UQN360" s="1461"/>
      <c r="UQO360" s="1461"/>
      <c r="UQP360" s="1461"/>
      <c r="UQQ360" s="1461"/>
      <c r="UQR360" s="1461"/>
      <c r="UQS360" s="1461"/>
      <c r="UQT360" s="1461"/>
      <c r="UQU360" s="1461"/>
      <c r="UQV360" s="1461"/>
      <c r="UQW360" s="1461"/>
      <c r="UQX360" s="1461"/>
      <c r="UQY360" s="1461"/>
      <c r="UQZ360" s="1461"/>
      <c r="URA360" s="1461"/>
      <c r="URB360" s="1461"/>
      <c r="URC360" s="1461"/>
      <c r="URD360" s="1461"/>
      <c r="URE360" s="1461"/>
      <c r="URF360" s="1461"/>
      <c r="URG360" s="1461"/>
      <c r="URH360" s="1461"/>
      <c r="URI360" s="1461"/>
      <c r="URJ360" s="1461"/>
      <c r="URK360" s="1461"/>
      <c r="URL360" s="1461"/>
      <c r="URM360" s="1461"/>
      <c r="URN360" s="1461"/>
      <c r="URO360" s="1461"/>
      <c r="URP360" s="1461"/>
      <c r="URQ360" s="1461"/>
      <c r="URR360" s="1461"/>
      <c r="URS360" s="1461"/>
      <c r="URT360" s="1461"/>
      <c r="URU360" s="1461"/>
      <c r="URV360" s="1461"/>
      <c r="URW360" s="1461"/>
      <c r="URX360" s="1461"/>
      <c r="URY360" s="1461"/>
      <c r="URZ360" s="1461"/>
      <c r="USA360" s="1461"/>
      <c r="USB360" s="1461"/>
      <c r="USC360" s="1461"/>
      <c r="USD360" s="1461"/>
      <c r="USE360" s="1461"/>
      <c r="USF360" s="1461"/>
      <c r="USG360" s="1461"/>
      <c r="USH360" s="1461"/>
      <c r="USI360" s="1461"/>
      <c r="USJ360" s="1461"/>
      <c r="USK360" s="1461"/>
      <c r="USL360" s="1461"/>
      <c r="USM360" s="1461"/>
      <c r="USN360" s="1461"/>
      <c r="USO360" s="1461"/>
      <c r="USP360" s="1461"/>
      <c r="USQ360" s="1461"/>
      <c r="USR360" s="1461"/>
      <c r="USS360" s="1461"/>
      <c r="UST360" s="1461"/>
      <c r="USU360" s="1461"/>
      <c r="USV360" s="1461"/>
      <c r="USW360" s="1461"/>
      <c r="USX360" s="1461"/>
      <c r="USY360" s="1461"/>
      <c r="USZ360" s="1461"/>
      <c r="UTA360" s="1461"/>
      <c r="UTB360" s="1461"/>
      <c r="UTC360" s="1461"/>
      <c r="UTD360" s="1461"/>
      <c r="UTE360" s="1461"/>
      <c r="UTF360" s="1461"/>
      <c r="UTG360" s="1461"/>
      <c r="UTH360" s="1461"/>
      <c r="UTI360" s="1461"/>
      <c r="UTJ360" s="1461"/>
      <c r="UTK360" s="1461"/>
      <c r="UTL360" s="1461"/>
      <c r="UTM360" s="1461"/>
      <c r="UTN360" s="1461"/>
      <c r="UTO360" s="1461"/>
      <c r="UTP360" s="1461"/>
      <c r="UTQ360" s="1461"/>
      <c r="UTR360" s="1461"/>
      <c r="UTS360" s="1461"/>
      <c r="UTT360" s="1461"/>
      <c r="UTU360" s="1461"/>
      <c r="UTV360" s="1461"/>
      <c r="UTW360" s="1461"/>
      <c r="UTX360" s="1461"/>
      <c r="UTY360" s="1461"/>
      <c r="UTZ360" s="1461"/>
      <c r="UUA360" s="1461"/>
      <c r="UUB360" s="1461"/>
      <c r="UUC360" s="1461"/>
      <c r="UUD360" s="1461"/>
      <c r="UUE360" s="1461"/>
      <c r="UUF360" s="1461"/>
      <c r="UUG360" s="1461"/>
      <c r="UUH360" s="1461"/>
      <c r="UUI360" s="1461"/>
      <c r="UUJ360" s="1461"/>
      <c r="UUK360" s="1461"/>
      <c r="UUL360" s="1461"/>
      <c r="UUM360" s="1461"/>
      <c r="UUN360" s="1461"/>
      <c r="UUO360" s="1461"/>
      <c r="UUP360" s="1461"/>
      <c r="UUQ360" s="1461"/>
      <c r="UUR360" s="1461"/>
      <c r="UUS360" s="1461"/>
      <c r="UUT360" s="1461"/>
      <c r="UUU360" s="1461"/>
      <c r="UUV360" s="1461"/>
      <c r="UUW360" s="1461"/>
      <c r="UUX360" s="1461"/>
      <c r="UUY360" s="1461"/>
      <c r="UUZ360" s="1461"/>
      <c r="UVA360" s="1461"/>
      <c r="UVB360" s="1461"/>
      <c r="UVC360" s="1461"/>
      <c r="UVD360" s="1461"/>
      <c r="UVE360" s="1461"/>
      <c r="UVF360" s="1461"/>
      <c r="UVG360" s="1461"/>
      <c r="UVH360" s="1461"/>
      <c r="UVI360" s="1461"/>
      <c r="UVJ360" s="1461"/>
      <c r="UVK360" s="1461"/>
      <c r="UVL360" s="1461"/>
      <c r="UVM360" s="1461"/>
      <c r="UVN360" s="1461"/>
      <c r="UVO360" s="1461"/>
      <c r="UVP360" s="1461"/>
      <c r="UVQ360" s="1461"/>
      <c r="UVR360" s="1461"/>
      <c r="UVS360" s="1461"/>
      <c r="UVT360" s="1461"/>
      <c r="UVU360" s="1461"/>
      <c r="UVV360" s="1461"/>
      <c r="UVW360" s="1461"/>
      <c r="UVX360" s="1461"/>
      <c r="UVY360" s="1461"/>
      <c r="UVZ360" s="1461"/>
      <c r="UWA360" s="1461"/>
      <c r="UWB360" s="1461"/>
      <c r="UWC360" s="1461"/>
      <c r="UWD360" s="1461"/>
      <c r="UWE360" s="1461"/>
      <c r="UWF360" s="1461"/>
      <c r="UWG360" s="1461"/>
      <c r="UWH360" s="1461"/>
      <c r="UWI360" s="1461"/>
      <c r="UWJ360" s="1461"/>
      <c r="UWK360" s="1461"/>
      <c r="UWL360" s="1461"/>
      <c r="UWM360" s="1461"/>
      <c r="UWN360" s="1461"/>
      <c r="UWO360" s="1461"/>
      <c r="UWP360" s="1461"/>
      <c r="UWQ360" s="1461"/>
      <c r="UWR360" s="1461"/>
      <c r="UWS360" s="1461"/>
      <c r="UWT360" s="1461"/>
      <c r="UWU360" s="1461"/>
      <c r="UWV360" s="1461"/>
      <c r="UWW360" s="1461"/>
      <c r="UWX360" s="1461"/>
      <c r="UWY360" s="1461"/>
      <c r="UWZ360" s="1461"/>
      <c r="UXA360" s="1461"/>
      <c r="UXB360" s="1461"/>
      <c r="UXC360" s="1461"/>
      <c r="UXD360" s="1461"/>
      <c r="UXE360" s="1461"/>
      <c r="UXF360" s="1461"/>
      <c r="UXG360" s="1461"/>
      <c r="UXH360" s="1461"/>
      <c r="UXI360" s="1461"/>
      <c r="UXJ360" s="1461"/>
      <c r="UXK360" s="1461"/>
      <c r="UXL360" s="1461"/>
      <c r="UXM360" s="1461"/>
      <c r="UXN360" s="1461"/>
      <c r="UXO360" s="1461"/>
      <c r="UXP360" s="1461"/>
      <c r="UXQ360" s="1461"/>
      <c r="UXR360" s="1461"/>
      <c r="UXS360" s="1461"/>
      <c r="UXT360" s="1461"/>
      <c r="UXU360" s="1461"/>
      <c r="UXV360" s="1461"/>
      <c r="UXW360" s="1461"/>
      <c r="UXX360" s="1461"/>
      <c r="UXY360" s="1461"/>
      <c r="UXZ360" s="1461"/>
      <c r="UYA360" s="1461"/>
      <c r="UYB360" s="1461"/>
      <c r="UYC360" s="1461"/>
      <c r="UYD360" s="1461"/>
      <c r="UYE360" s="1461"/>
      <c r="UYF360" s="1461"/>
      <c r="UYG360" s="1461"/>
      <c r="UYH360" s="1461"/>
      <c r="UYI360" s="1461"/>
      <c r="UYJ360" s="1461"/>
      <c r="UYK360" s="1461"/>
      <c r="UYL360" s="1461"/>
      <c r="UYM360" s="1461"/>
      <c r="UYN360" s="1461"/>
      <c r="UYO360" s="1461"/>
      <c r="UYP360" s="1461"/>
      <c r="UYQ360" s="1461"/>
      <c r="UYR360" s="1461"/>
      <c r="UYS360" s="1461"/>
      <c r="UYT360" s="1461"/>
      <c r="UYU360" s="1461"/>
      <c r="UYV360" s="1461"/>
      <c r="UYW360" s="1461"/>
      <c r="UYX360" s="1461"/>
      <c r="UYY360" s="1461"/>
      <c r="UYZ360" s="1461"/>
      <c r="UZA360" s="1461"/>
      <c r="UZB360" s="1461"/>
      <c r="UZC360" s="1461"/>
      <c r="UZD360" s="1461"/>
      <c r="UZE360" s="1461"/>
      <c r="UZF360" s="1461"/>
      <c r="UZG360" s="1461"/>
      <c r="UZH360" s="1461"/>
      <c r="UZI360" s="1461"/>
      <c r="UZJ360" s="1461"/>
      <c r="UZK360" s="1461"/>
      <c r="UZL360" s="1461"/>
      <c r="UZM360" s="1461"/>
      <c r="UZN360" s="1461"/>
      <c r="UZO360" s="1461"/>
      <c r="UZP360" s="1461"/>
      <c r="UZQ360" s="1461"/>
      <c r="UZR360" s="1461"/>
      <c r="UZS360" s="1461"/>
      <c r="UZT360" s="1461"/>
      <c r="UZU360" s="1461"/>
      <c r="UZV360" s="1461"/>
      <c r="UZW360" s="1461"/>
      <c r="UZX360" s="1461"/>
      <c r="UZY360" s="1461"/>
      <c r="UZZ360" s="1461"/>
      <c r="VAA360" s="1461"/>
      <c r="VAB360" s="1461"/>
      <c r="VAC360" s="1461"/>
      <c r="VAD360" s="1461"/>
      <c r="VAE360" s="1461"/>
      <c r="VAF360" s="1461"/>
      <c r="VAG360" s="1461"/>
      <c r="VAH360" s="1461"/>
      <c r="VAI360" s="1461"/>
      <c r="VAJ360" s="1461"/>
      <c r="VAK360" s="1461"/>
      <c r="VAL360" s="1461"/>
      <c r="VAM360" s="1461"/>
      <c r="VAN360" s="1461"/>
      <c r="VAO360" s="1461"/>
      <c r="VAP360" s="1461"/>
      <c r="VAQ360" s="1461"/>
      <c r="VAR360" s="1461"/>
      <c r="VAS360" s="1461"/>
      <c r="VAT360" s="1461"/>
      <c r="VAU360" s="1461"/>
      <c r="VAV360" s="1461"/>
      <c r="VAW360" s="1461"/>
      <c r="VAX360" s="1461"/>
      <c r="VAY360" s="1461"/>
      <c r="VAZ360" s="1461"/>
      <c r="VBA360" s="1461"/>
      <c r="VBB360" s="1461"/>
      <c r="VBC360" s="1461"/>
      <c r="VBD360" s="1461"/>
      <c r="VBE360" s="1461"/>
      <c r="VBF360" s="1461"/>
      <c r="VBG360" s="1461"/>
      <c r="VBH360" s="1461"/>
      <c r="VBI360" s="1461"/>
      <c r="VBJ360" s="1461"/>
      <c r="VBK360" s="1461"/>
      <c r="VBL360" s="1461"/>
      <c r="VBM360" s="1461"/>
      <c r="VBN360" s="1461"/>
      <c r="VBO360" s="1461"/>
      <c r="VBP360" s="1461"/>
      <c r="VBQ360" s="1461"/>
      <c r="VBR360" s="1461"/>
      <c r="VBS360" s="1461"/>
      <c r="VBT360" s="1461"/>
      <c r="VBU360" s="1461"/>
      <c r="VBV360" s="1461"/>
      <c r="VBW360" s="1461"/>
      <c r="VBX360" s="1461"/>
      <c r="VBY360" s="1461"/>
      <c r="VBZ360" s="1461"/>
      <c r="VCA360" s="1461"/>
      <c r="VCB360" s="1461"/>
      <c r="VCC360" s="1461"/>
      <c r="VCD360" s="1461"/>
      <c r="VCE360" s="1461"/>
      <c r="VCF360" s="1461"/>
      <c r="VCG360" s="1461"/>
      <c r="VCH360" s="1461"/>
      <c r="VCI360" s="1461"/>
      <c r="VCJ360" s="1461"/>
      <c r="VCK360" s="1461"/>
      <c r="VCL360" s="1461"/>
      <c r="VCM360" s="1461"/>
      <c r="VCN360" s="1461"/>
      <c r="VCO360" s="1461"/>
      <c r="VCP360" s="1461"/>
      <c r="VCQ360" s="1461"/>
      <c r="VCR360" s="1461"/>
      <c r="VCS360" s="1461"/>
      <c r="VCT360" s="1461"/>
      <c r="VCU360" s="1461"/>
      <c r="VCV360" s="1461"/>
      <c r="VCW360" s="1461"/>
      <c r="VCX360" s="1461"/>
      <c r="VCY360" s="1461"/>
      <c r="VCZ360" s="1461"/>
      <c r="VDA360" s="1461"/>
      <c r="VDB360" s="1461"/>
      <c r="VDC360" s="1461"/>
      <c r="VDD360" s="1461"/>
      <c r="VDE360" s="1461"/>
      <c r="VDF360" s="1461"/>
      <c r="VDG360" s="1461"/>
      <c r="VDH360" s="1461"/>
      <c r="VDI360" s="1461"/>
      <c r="VDJ360" s="1461"/>
      <c r="VDK360" s="1461"/>
      <c r="VDL360" s="1461"/>
      <c r="VDM360" s="1461"/>
      <c r="VDN360" s="1461"/>
      <c r="VDO360" s="1461"/>
      <c r="VDP360" s="1461"/>
      <c r="VDQ360" s="1461"/>
      <c r="VDR360" s="1461"/>
      <c r="VDS360" s="1461"/>
      <c r="VDT360" s="1461"/>
      <c r="VDU360" s="1461"/>
      <c r="VDV360" s="1461"/>
      <c r="VDW360" s="1461"/>
      <c r="VDX360" s="1461"/>
      <c r="VDY360" s="1461"/>
      <c r="VDZ360" s="1461"/>
      <c r="VEA360" s="1461"/>
      <c r="VEB360" s="1461"/>
      <c r="VEC360" s="1461"/>
      <c r="VED360" s="1461"/>
      <c r="VEE360" s="1461"/>
      <c r="VEF360" s="1461"/>
      <c r="VEG360" s="1461"/>
      <c r="VEH360" s="1461"/>
      <c r="VEI360" s="1461"/>
      <c r="VEJ360" s="1461"/>
      <c r="VEK360" s="1461"/>
      <c r="VEL360" s="1461"/>
      <c r="VEM360" s="1461"/>
      <c r="VEN360" s="1461"/>
      <c r="VEO360" s="1461"/>
      <c r="VEP360" s="1461"/>
      <c r="VEQ360" s="1461"/>
      <c r="VER360" s="1461"/>
      <c r="VES360" s="1461"/>
      <c r="VET360" s="1461"/>
      <c r="VEU360" s="1461"/>
      <c r="VEV360" s="1461"/>
      <c r="VEW360" s="1461"/>
      <c r="VEX360" s="1461"/>
      <c r="VEY360" s="1461"/>
      <c r="VEZ360" s="1461"/>
      <c r="VFA360" s="1461"/>
      <c r="VFB360" s="1461"/>
      <c r="VFC360" s="1461"/>
      <c r="VFD360" s="1461"/>
      <c r="VFE360" s="1461"/>
      <c r="VFF360" s="1461"/>
      <c r="VFG360" s="1461"/>
      <c r="VFH360" s="1461"/>
      <c r="VFI360" s="1461"/>
      <c r="VFJ360" s="1461"/>
      <c r="VFK360" s="1461"/>
      <c r="VFL360" s="1461"/>
      <c r="VFM360" s="1461"/>
      <c r="VFN360" s="1461"/>
      <c r="VFO360" s="1461"/>
      <c r="VFP360" s="1461"/>
      <c r="VFQ360" s="1461"/>
      <c r="VFR360" s="1461"/>
      <c r="VFS360" s="1461"/>
      <c r="VFT360" s="1461"/>
      <c r="VFU360" s="1461"/>
      <c r="VFV360" s="1461"/>
      <c r="VFW360" s="1461"/>
      <c r="VFX360" s="1461"/>
      <c r="VFY360" s="1461"/>
      <c r="VFZ360" s="1461"/>
      <c r="VGA360" s="1461"/>
      <c r="VGB360" s="1461"/>
      <c r="VGC360" s="1461"/>
      <c r="VGD360" s="1461"/>
      <c r="VGE360" s="1461"/>
      <c r="VGF360" s="1461"/>
      <c r="VGG360" s="1461"/>
      <c r="VGH360" s="1461"/>
      <c r="VGI360" s="1461"/>
      <c r="VGJ360" s="1461"/>
      <c r="VGK360" s="1461"/>
      <c r="VGL360" s="1461"/>
      <c r="VGM360" s="1461"/>
      <c r="VGN360" s="1461"/>
      <c r="VGO360" s="1461"/>
      <c r="VGP360" s="1461"/>
      <c r="VGQ360" s="1461"/>
      <c r="VGR360" s="1461"/>
      <c r="VGS360" s="1461"/>
      <c r="VGT360" s="1461"/>
      <c r="VGU360" s="1461"/>
      <c r="VGV360" s="1461"/>
      <c r="VGW360" s="1461"/>
      <c r="VGX360" s="1461"/>
      <c r="VGY360" s="1461"/>
      <c r="VGZ360" s="1461"/>
      <c r="VHA360" s="1461"/>
      <c r="VHB360" s="1461"/>
      <c r="VHC360" s="1461"/>
      <c r="VHD360" s="1461"/>
      <c r="VHE360" s="1461"/>
      <c r="VHF360" s="1461"/>
      <c r="VHG360" s="1461"/>
      <c r="VHH360" s="1461"/>
      <c r="VHI360" s="1461"/>
      <c r="VHJ360" s="1461"/>
      <c r="VHK360" s="1461"/>
      <c r="VHL360" s="1461"/>
      <c r="VHM360" s="1461"/>
      <c r="VHN360" s="1461"/>
      <c r="VHO360" s="1461"/>
      <c r="VHP360" s="1461"/>
      <c r="VHQ360" s="1461"/>
      <c r="VHR360" s="1461"/>
      <c r="VHS360" s="1461"/>
      <c r="VHT360" s="1461"/>
      <c r="VHU360" s="1461"/>
      <c r="VHV360" s="1461"/>
      <c r="VHW360" s="1461"/>
      <c r="VHX360" s="1461"/>
      <c r="VHY360" s="1461"/>
      <c r="VHZ360" s="1461"/>
      <c r="VIA360" s="1461"/>
      <c r="VIB360" s="1461"/>
      <c r="VIC360" s="1461"/>
      <c r="VID360" s="1461"/>
      <c r="VIE360" s="1461"/>
      <c r="VIF360" s="1461"/>
      <c r="VIG360" s="1461"/>
      <c r="VIH360" s="1461"/>
      <c r="VII360" s="1461"/>
      <c r="VIJ360" s="1461"/>
      <c r="VIK360" s="1461"/>
      <c r="VIL360" s="1461"/>
      <c r="VIM360" s="1461"/>
      <c r="VIN360" s="1461"/>
      <c r="VIO360" s="1461"/>
      <c r="VIP360" s="1461"/>
      <c r="VIQ360" s="1461"/>
      <c r="VIR360" s="1461"/>
      <c r="VIS360" s="1461"/>
      <c r="VIT360" s="1461"/>
      <c r="VIU360" s="1461"/>
      <c r="VIV360" s="1461"/>
      <c r="VIW360" s="1461"/>
      <c r="VIX360" s="1461"/>
      <c r="VIY360" s="1461"/>
      <c r="VIZ360" s="1461"/>
      <c r="VJA360" s="1461"/>
      <c r="VJB360" s="1461"/>
      <c r="VJC360" s="1461"/>
      <c r="VJD360" s="1461"/>
      <c r="VJE360" s="1461"/>
      <c r="VJF360" s="1461"/>
      <c r="VJG360" s="1461"/>
      <c r="VJH360" s="1461"/>
      <c r="VJI360" s="1461"/>
      <c r="VJJ360" s="1461"/>
      <c r="VJK360" s="1461"/>
      <c r="VJL360" s="1461"/>
      <c r="VJM360" s="1461"/>
      <c r="VJN360" s="1461"/>
      <c r="VJO360" s="1461"/>
      <c r="VJP360" s="1461"/>
      <c r="VJQ360" s="1461"/>
      <c r="VJR360" s="1461"/>
      <c r="VJS360" s="1461"/>
      <c r="VJT360" s="1461"/>
      <c r="VJU360" s="1461"/>
      <c r="VJV360" s="1461"/>
      <c r="VJW360" s="1461"/>
      <c r="VJX360" s="1461"/>
      <c r="VJY360" s="1461"/>
      <c r="VJZ360" s="1461"/>
      <c r="VKA360" s="1461"/>
      <c r="VKB360" s="1461"/>
      <c r="VKC360" s="1461"/>
      <c r="VKD360" s="1461"/>
      <c r="VKE360" s="1461"/>
      <c r="VKF360" s="1461"/>
      <c r="VKG360" s="1461"/>
      <c r="VKH360" s="1461"/>
      <c r="VKI360" s="1461"/>
      <c r="VKJ360" s="1461"/>
      <c r="VKK360" s="1461"/>
      <c r="VKL360" s="1461"/>
      <c r="VKM360" s="1461"/>
      <c r="VKN360" s="1461"/>
      <c r="VKO360" s="1461"/>
      <c r="VKP360" s="1461"/>
      <c r="VKQ360" s="1461"/>
      <c r="VKR360" s="1461"/>
      <c r="VKS360" s="1461"/>
      <c r="VKT360" s="1461"/>
      <c r="VKU360" s="1461"/>
      <c r="VKV360" s="1461"/>
      <c r="VKW360" s="1461"/>
      <c r="VKX360" s="1461"/>
      <c r="VKY360" s="1461"/>
      <c r="VKZ360" s="1461"/>
      <c r="VLA360" s="1461"/>
      <c r="VLB360" s="1461"/>
      <c r="VLC360" s="1461"/>
      <c r="VLD360" s="1461"/>
      <c r="VLE360" s="1461"/>
      <c r="VLF360" s="1461"/>
      <c r="VLG360" s="1461"/>
      <c r="VLH360" s="1461"/>
      <c r="VLI360" s="1461"/>
      <c r="VLJ360" s="1461"/>
      <c r="VLK360" s="1461"/>
      <c r="VLL360" s="1461"/>
      <c r="VLM360" s="1461"/>
      <c r="VLN360" s="1461"/>
      <c r="VLO360" s="1461"/>
      <c r="VLP360" s="1461"/>
      <c r="VLQ360" s="1461"/>
      <c r="VLR360" s="1461"/>
      <c r="VLS360" s="1461"/>
      <c r="VLT360" s="1461"/>
      <c r="VLU360" s="1461"/>
      <c r="VLV360" s="1461"/>
      <c r="VLW360" s="1461"/>
      <c r="VLX360" s="1461"/>
      <c r="VLY360" s="1461"/>
      <c r="VLZ360" s="1461"/>
      <c r="VMA360" s="1461"/>
      <c r="VMB360" s="1461"/>
      <c r="VMC360" s="1461"/>
      <c r="VMD360" s="1461"/>
      <c r="VME360" s="1461"/>
      <c r="VMF360" s="1461"/>
      <c r="VMG360" s="1461"/>
      <c r="VMH360" s="1461"/>
      <c r="VMI360" s="1461"/>
      <c r="VMJ360" s="1461"/>
      <c r="VMK360" s="1461"/>
      <c r="VML360" s="1461"/>
      <c r="VMM360" s="1461"/>
      <c r="VMN360" s="1461"/>
      <c r="VMO360" s="1461"/>
      <c r="VMP360" s="1461"/>
      <c r="VMQ360" s="1461"/>
      <c r="VMR360" s="1461"/>
      <c r="VMS360" s="1461"/>
      <c r="VMT360" s="1461"/>
      <c r="VMU360" s="1461"/>
      <c r="VMV360" s="1461"/>
      <c r="VMW360" s="1461"/>
      <c r="VMX360" s="1461"/>
      <c r="VMY360" s="1461"/>
      <c r="VMZ360" s="1461"/>
      <c r="VNA360" s="1461"/>
      <c r="VNB360" s="1461"/>
      <c r="VNC360" s="1461"/>
      <c r="VND360" s="1461"/>
      <c r="VNE360" s="1461"/>
      <c r="VNF360" s="1461"/>
      <c r="VNG360" s="1461"/>
      <c r="VNH360" s="1461"/>
      <c r="VNI360" s="1461"/>
      <c r="VNJ360" s="1461"/>
      <c r="VNK360" s="1461"/>
      <c r="VNL360" s="1461"/>
      <c r="VNM360" s="1461"/>
      <c r="VNN360" s="1461"/>
      <c r="VNO360" s="1461"/>
      <c r="VNP360" s="1461"/>
      <c r="VNQ360" s="1461"/>
      <c r="VNR360" s="1461"/>
      <c r="VNS360" s="1461"/>
      <c r="VNT360" s="1461"/>
      <c r="VNU360" s="1461"/>
      <c r="VNV360" s="1461"/>
      <c r="VNW360" s="1461"/>
      <c r="VNX360" s="1461"/>
      <c r="VNY360" s="1461"/>
      <c r="VNZ360" s="1461"/>
      <c r="VOA360" s="1461"/>
      <c r="VOB360" s="1461"/>
      <c r="VOC360" s="1461"/>
      <c r="VOD360" s="1461"/>
      <c r="VOE360" s="1461"/>
      <c r="VOF360" s="1461"/>
      <c r="VOG360" s="1461"/>
      <c r="VOH360" s="1461"/>
      <c r="VOI360" s="1461"/>
      <c r="VOJ360" s="1461"/>
      <c r="VOK360" s="1461"/>
      <c r="VOL360" s="1461"/>
      <c r="VOM360" s="1461"/>
      <c r="VON360" s="1461"/>
      <c r="VOO360" s="1461"/>
      <c r="VOP360" s="1461"/>
      <c r="VOQ360" s="1461"/>
      <c r="VOR360" s="1461"/>
      <c r="VOS360" s="1461"/>
      <c r="VOT360" s="1461"/>
      <c r="VOU360" s="1461"/>
      <c r="VOV360" s="1461"/>
      <c r="VOW360" s="1461"/>
      <c r="VOX360" s="1461"/>
      <c r="VOY360" s="1461"/>
      <c r="VOZ360" s="1461"/>
      <c r="VPA360" s="1461"/>
      <c r="VPB360" s="1461"/>
      <c r="VPC360" s="1461"/>
      <c r="VPD360" s="1461"/>
      <c r="VPE360" s="1461"/>
      <c r="VPF360" s="1461"/>
      <c r="VPG360" s="1461"/>
      <c r="VPH360" s="1461"/>
      <c r="VPI360" s="1461"/>
      <c r="VPJ360" s="1461"/>
      <c r="VPK360" s="1461"/>
      <c r="VPL360" s="1461"/>
      <c r="VPM360" s="1461"/>
      <c r="VPN360" s="1461"/>
      <c r="VPO360" s="1461"/>
      <c r="VPP360" s="1461"/>
      <c r="VPQ360" s="1461"/>
      <c r="VPR360" s="1461"/>
      <c r="VPS360" s="1461"/>
      <c r="VPT360" s="1461"/>
      <c r="VPU360" s="1461"/>
      <c r="VPV360" s="1461"/>
      <c r="VPW360" s="1461"/>
      <c r="VPX360" s="1461"/>
      <c r="VPY360" s="1461"/>
      <c r="VPZ360" s="1461"/>
      <c r="VQA360" s="1461"/>
      <c r="VQB360" s="1461"/>
      <c r="VQC360" s="1461"/>
      <c r="VQD360" s="1461"/>
      <c r="VQE360" s="1461"/>
      <c r="VQF360" s="1461"/>
      <c r="VQG360" s="1461"/>
      <c r="VQH360" s="1461"/>
      <c r="VQI360" s="1461"/>
      <c r="VQJ360" s="1461"/>
      <c r="VQK360" s="1461"/>
      <c r="VQL360" s="1461"/>
      <c r="VQM360" s="1461"/>
      <c r="VQN360" s="1461"/>
      <c r="VQO360" s="1461"/>
      <c r="VQP360" s="1461"/>
      <c r="VQQ360" s="1461"/>
      <c r="VQR360" s="1461"/>
      <c r="VQS360" s="1461"/>
      <c r="VQT360" s="1461"/>
      <c r="VQU360" s="1461"/>
      <c r="VQV360" s="1461"/>
      <c r="VQW360" s="1461"/>
      <c r="VQX360" s="1461"/>
      <c r="VQY360" s="1461"/>
      <c r="VQZ360" s="1461"/>
      <c r="VRA360" s="1461"/>
      <c r="VRB360" s="1461"/>
      <c r="VRC360" s="1461"/>
      <c r="VRD360" s="1461"/>
      <c r="VRE360" s="1461"/>
      <c r="VRF360" s="1461"/>
      <c r="VRG360" s="1461"/>
      <c r="VRH360" s="1461"/>
      <c r="VRI360" s="1461"/>
      <c r="VRJ360" s="1461"/>
      <c r="VRK360" s="1461"/>
      <c r="VRL360" s="1461"/>
      <c r="VRM360" s="1461"/>
      <c r="VRN360" s="1461"/>
      <c r="VRO360" s="1461"/>
      <c r="VRP360" s="1461"/>
      <c r="VRQ360" s="1461"/>
      <c r="VRR360" s="1461"/>
      <c r="VRS360" s="1461"/>
      <c r="VRT360" s="1461"/>
      <c r="VRU360" s="1461"/>
      <c r="VRV360" s="1461"/>
      <c r="VRW360" s="1461"/>
      <c r="VRX360" s="1461"/>
      <c r="VRY360" s="1461"/>
      <c r="VRZ360" s="1461"/>
      <c r="VSA360" s="1461"/>
      <c r="VSB360" s="1461"/>
      <c r="VSC360" s="1461"/>
      <c r="VSD360" s="1461"/>
      <c r="VSE360" s="1461"/>
      <c r="VSF360" s="1461"/>
      <c r="VSG360" s="1461"/>
      <c r="VSH360" s="1461"/>
      <c r="VSI360" s="1461"/>
      <c r="VSJ360" s="1461"/>
      <c r="VSK360" s="1461"/>
      <c r="VSL360" s="1461"/>
      <c r="VSM360" s="1461"/>
      <c r="VSN360" s="1461"/>
      <c r="VSO360" s="1461"/>
      <c r="VSP360" s="1461"/>
      <c r="VSQ360" s="1461"/>
      <c r="VSR360" s="1461"/>
      <c r="VSS360" s="1461"/>
      <c r="VST360" s="1461"/>
      <c r="VSU360" s="1461"/>
      <c r="VSV360" s="1461"/>
      <c r="VSW360" s="1461"/>
      <c r="VSX360" s="1461"/>
      <c r="VSY360" s="1461"/>
      <c r="VSZ360" s="1461"/>
      <c r="VTA360" s="1461"/>
      <c r="VTB360" s="1461"/>
      <c r="VTC360" s="1461"/>
      <c r="VTD360" s="1461"/>
      <c r="VTE360" s="1461"/>
      <c r="VTF360" s="1461"/>
      <c r="VTG360" s="1461"/>
      <c r="VTH360" s="1461"/>
      <c r="VTI360" s="1461"/>
      <c r="VTJ360" s="1461"/>
      <c r="VTK360" s="1461"/>
      <c r="VTL360" s="1461"/>
      <c r="VTM360" s="1461"/>
      <c r="VTN360" s="1461"/>
      <c r="VTO360" s="1461"/>
      <c r="VTP360" s="1461"/>
      <c r="VTQ360" s="1461"/>
      <c r="VTR360" s="1461"/>
      <c r="VTS360" s="1461"/>
      <c r="VTT360" s="1461"/>
      <c r="VTU360" s="1461"/>
      <c r="VTV360" s="1461"/>
      <c r="VTW360" s="1461"/>
      <c r="VTX360" s="1461"/>
      <c r="VTY360" s="1461"/>
      <c r="VTZ360" s="1461"/>
      <c r="VUA360" s="1461"/>
      <c r="VUB360" s="1461"/>
      <c r="VUC360" s="1461"/>
      <c r="VUD360" s="1461"/>
      <c r="VUE360" s="1461"/>
      <c r="VUF360" s="1461"/>
      <c r="VUG360" s="1461"/>
      <c r="VUH360" s="1461"/>
      <c r="VUI360" s="1461"/>
      <c r="VUJ360" s="1461"/>
      <c r="VUK360" s="1461"/>
      <c r="VUL360" s="1461"/>
      <c r="VUM360" s="1461"/>
      <c r="VUN360" s="1461"/>
      <c r="VUO360" s="1461"/>
      <c r="VUP360" s="1461"/>
      <c r="VUQ360" s="1461"/>
      <c r="VUR360" s="1461"/>
      <c r="VUS360" s="1461"/>
      <c r="VUT360" s="1461"/>
      <c r="VUU360" s="1461"/>
      <c r="VUV360" s="1461"/>
      <c r="VUW360" s="1461"/>
      <c r="VUX360" s="1461"/>
      <c r="VUY360" s="1461"/>
      <c r="VUZ360" s="1461"/>
      <c r="VVA360" s="1461"/>
      <c r="VVB360" s="1461"/>
      <c r="VVC360" s="1461"/>
      <c r="VVD360" s="1461"/>
      <c r="VVE360" s="1461"/>
      <c r="VVF360" s="1461"/>
      <c r="VVG360" s="1461"/>
      <c r="VVH360" s="1461"/>
      <c r="VVI360" s="1461"/>
      <c r="VVJ360" s="1461"/>
      <c r="VVK360" s="1461"/>
      <c r="VVL360" s="1461"/>
      <c r="VVM360" s="1461"/>
      <c r="VVN360" s="1461"/>
      <c r="VVO360" s="1461"/>
      <c r="VVP360" s="1461"/>
      <c r="VVQ360" s="1461"/>
      <c r="VVR360" s="1461"/>
      <c r="VVS360" s="1461"/>
      <c r="VVT360" s="1461"/>
      <c r="VVU360" s="1461"/>
      <c r="VVV360" s="1461"/>
      <c r="VVW360" s="1461"/>
      <c r="VVX360" s="1461"/>
      <c r="VVY360" s="1461"/>
      <c r="VVZ360" s="1461"/>
      <c r="VWA360" s="1461"/>
      <c r="VWB360" s="1461"/>
      <c r="VWC360" s="1461"/>
      <c r="VWD360" s="1461"/>
      <c r="VWE360" s="1461"/>
      <c r="VWF360" s="1461"/>
      <c r="VWG360" s="1461"/>
      <c r="VWH360" s="1461"/>
      <c r="VWI360" s="1461"/>
      <c r="VWJ360" s="1461"/>
      <c r="VWK360" s="1461"/>
      <c r="VWL360" s="1461"/>
      <c r="VWM360" s="1461"/>
      <c r="VWN360" s="1461"/>
      <c r="VWO360" s="1461"/>
      <c r="VWP360" s="1461"/>
      <c r="VWQ360" s="1461"/>
      <c r="VWR360" s="1461"/>
      <c r="VWS360" s="1461"/>
      <c r="VWT360" s="1461"/>
      <c r="VWU360" s="1461"/>
      <c r="VWV360" s="1461"/>
      <c r="VWW360" s="1461"/>
      <c r="VWX360" s="1461"/>
      <c r="VWY360" s="1461"/>
      <c r="VWZ360" s="1461"/>
      <c r="VXA360" s="1461"/>
      <c r="VXB360" s="1461"/>
      <c r="VXC360" s="1461"/>
      <c r="VXD360" s="1461"/>
      <c r="VXE360" s="1461"/>
      <c r="VXF360" s="1461"/>
      <c r="VXG360" s="1461"/>
      <c r="VXH360" s="1461"/>
      <c r="VXI360" s="1461"/>
      <c r="VXJ360" s="1461"/>
      <c r="VXK360" s="1461"/>
      <c r="VXL360" s="1461"/>
      <c r="VXM360" s="1461"/>
      <c r="VXN360" s="1461"/>
      <c r="VXO360" s="1461"/>
      <c r="VXP360" s="1461"/>
      <c r="VXQ360" s="1461"/>
      <c r="VXR360" s="1461"/>
      <c r="VXS360" s="1461"/>
      <c r="VXT360" s="1461"/>
      <c r="VXU360" s="1461"/>
      <c r="VXV360" s="1461"/>
      <c r="VXW360" s="1461"/>
      <c r="VXX360" s="1461"/>
      <c r="VXY360" s="1461"/>
      <c r="VXZ360" s="1461"/>
      <c r="VYA360" s="1461"/>
      <c r="VYB360" s="1461"/>
      <c r="VYC360" s="1461"/>
      <c r="VYD360" s="1461"/>
      <c r="VYE360" s="1461"/>
      <c r="VYF360" s="1461"/>
      <c r="VYG360" s="1461"/>
      <c r="VYH360" s="1461"/>
      <c r="VYI360" s="1461"/>
      <c r="VYJ360" s="1461"/>
      <c r="VYK360" s="1461"/>
      <c r="VYL360" s="1461"/>
      <c r="VYM360" s="1461"/>
      <c r="VYN360" s="1461"/>
      <c r="VYO360" s="1461"/>
      <c r="VYP360" s="1461"/>
      <c r="VYQ360" s="1461"/>
      <c r="VYR360" s="1461"/>
      <c r="VYS360" s="1461"/>
      <c r="VYT360" s="1461"/>
      <c r="VYU360" s="1461"/>
      <c r="VYV360" s="1461"/>
      <c r="VYW360" s="1461"/>
      <c r="VYX360" s="1461"/>
      <c r="VYY360" s="1461"/>
      <c r="VYZ360" s="1461"/>
      <c r="VZA360" s="1461"/>
      <c r="VZB360" s="1461"/>
      <c r="VZC360" s="1461"/>
      <c r="VZD360" s="1461"/>
      <c r="VZE360" s="1461"/>
      <c r="VZF360" s="1461"/>
      <c r="VZG360" s="1461"/>
      <c r="VZH360" s="1461"/>
      <c r="VZI360" s="1461"/>
      <c r="VZJ360" s="1461"/>
      <c r="VZK360" s="1461"/>
      <c r="VZL360" s="1461"/>
      <c r="VZM360" s="1461"/>
      <c r="VZN360" s="1461"/>
      <c r="VZO360" s="1461"/>
      <c r="VZP360" s="1461"/>
      <c r="VZQ360" s="1461"/>
      <c r="VZR360" s="1461"/>
      <c r="VZS360" s="1461"/>
      <c r="VZT360" s="1461"/>
      <c r="VZU360" s="1461"/>
      <c r="VZV360" s="1461"/>
      <c r="VZW360" s="1461"/>
      <c r="VZX360" s="1461"/>
      <c r="VZY360" s="1461"/>
      <c r="VZZ360" s="1461"/>
      <c r="WAA360" s="1461"/>
      <c r="WAB360" s="1461"/>
      <c r="WAC360" s="1461"/>
      <c r="WAD360" s="1461"/>
      <c r="WAE360" s="1461"/>
      <c r="WAF360" s="1461"/>
      <c r="WAG360" s="1461"/>
      <c r="WAH360" s="1461"/>
      <c r="WAI360" s="1461"/>
      <c r="WAJ360" s="1461"/>
      <c r="WAK360" s="1461"/>
      <c r="WAL360" s="1461"/>
      <c r="WAM360" s="1461"/>
      <c r="WAN360" s="1461"/>
      <c r="WAO360" s="1461"/>
      <c r="WAP360" s="1461"/>
      <c r="WAQ360" s="1461"/>
      <c r="WAR360" s="1461"/>
      <c r="WAS360" s="1461"/>
      <c r="WAT360" s="1461"/>
      <c r="WAU360" s="1461"/>
      <c r="WAV360" s="1461"/>
      <c r="WAW360" s="1461"/>
      <c r="WAX360" s="1461"/>
      <c r="WAY360" s="1461"/>
      <c r="WAZ360" s="1461"/>
      <c r="WBA360" s="1461"/>
      <c r="WBB360" s="1461"/>
      <c r="WBC360" s="1461"/>
      <c r="WBD360" s="1461"/>
      <c r="WBE360" s="1461"/>
      <c r="WBF360" s="1461"/>
      <c r="WBG360" s="1461"/>
      <c r="WBH360" s="1461"/>
      <c r="WBI360" s="1461"/>
      <c r="WBJ360" s="1461"/>
      <c r="WBK360" s="1461"/>
      <c r="WBL360" s="1461"/>
      <c r="WBM360" s="1461"/>
      <c r="WBN360" s="1461"/>
      <c r="WBO360" s="1461"/>
      <c r="WBP360" s="1461"/>
      <c r="WBQ360" s="1461"/>
      <c r="WBR360" s="1461"/>
      <c r="WBS360" s="1461"/>
      <c r="WBT360" s="1461"/>
      <c r="WBU360" s="1461"/>
      <c r="WBV360" s="1461"/>
      <c r="WBW360" s="1461"/>
      <c r="WBX360" s="1461"/>
      <c r="WBY360" s="1461"/>
      <c r="WBZ360" s="1461"/>
      <c r="WCA360" s="1461"/>
      <c r="WCB360" s="1461"/>
      <c r="WCC360" s="1461"/>
      <c r="WCD360" s="1461"/>
      <c r="WCE360" s="1461"/>
      <c r="WCF360" s="1461"/>
      <c r="WCG360" s="1461"/>
      <c r="WCH360" s="1461"/>
      <c r="WCI360" s="1461"/>
      <c r="WCJ360" s="1461"/>
      <c r="WCK360" s="1461"/>
      <c r="WCL360" s="1461"/>
      <c r="WCM360" s="1461"/>
      <c r="WCN360" s="1461"/>
      <c r="WCO360" s="1461"/>
      <c r="WCP360" s="1461"/>
      <c r="WCQ360" s="1461"/>
      <c r="WCR360" s="1461"/>
      <c r="WCS360" s="1461"/>
      <c r="WCT360" s="1461"/>
      <c r="WCU360" s="1461"/>
      <c r="WCV360" s="1461"/>
      <c r="WCW360" s="1461"/>
      <c r="WCX360" s="1461"/>
      <c r="WCY360" s="1461"/>
      <c r="WCZ360" s="1461"/>
      <c r="WDA360" s="1461"/>
      <c r="WDB360" s="1461"/>
      <c r="WDC360" s="1461"/>
      <c r="WDD360" s="1461"/>
      <c r="WDE360" s="1461"/>
      <c r="WDF360" s="1461"/>
      <c r="WDG360" s="1461"/>
      <c r="WDH360" s="1461"/>
      <c r="WDI360" s="1461"/>
      <c r="WDJ360" s="1461"/>
      <c r="WDK360" s="1461"/>
      <c r="WDL360" s="1461"/>
      <c r="WDM360" s="1461"/>
      <c r="WDN360" s="1461"/>
      <c r="WDO360" s="1461"/>
      <c r="WDP360" s="1461"/>
      <c r="WDQ360" s="1461"/>
      <c r="WDR360" s="1461"/>
      <c r="WDS360" s="1461"/>
      <c r="WDT360" s="1461"/>
      <c r="WDU360" s="1461"/>
      <c r="WDV360" s="1461"/>
      <c r="WDW360" s="1461"/>
      <c r="WDX360" s="1461"/>
      <c r="WDY360" s="1461"/>
      <c r="WDZ360" s="1461"/>
      <c r="WEA360" s="1461"/>
      <c r="WEB360" s="1461"/>
      <c r="WEC360" s="1461"/>
      <c r="WED360" s="1461"/>
      <c r="WEE360" s="1461"/>
      <c r="WEF360" s="1461"/>
      <c r="WEG360" s="1461"/>
      <c r="WEH360" s="1461"/>
      <c r="WEI360" s="1461"/>
      <c r="WEJ360" s="1461"/>
      <c r="WEK360" s="1461"/>
      <c r="WEL360" s="1461"/>
      <c r="WEM360" s="1461"/>
      <c r="WEN360" s="1461"/>
      <c r="WEO360" s="1461"/>
      <c r="WEP360" s="1461"/>
      <c r="WEQ360" s="1461"/>
      <c r="WER360" s="1461"/>
      <c r="WES360" s="1461"/>
      <c r="WET360" s="1461"/>
      <c r="WEU360" s="1461"/>
      <c r="WEV360" s="1461"/>
      <c r="WEW360" s="1461"/>
      <c r="WEX360" s="1461"/>
      <c r="WEY360" s="1461"/>
      <c r="WEZ360" s="1461"/>
      <c r="WFA360" s="1461"/>
      <c r="WFB360" s="1461"/>
      <c r="WFC360" s="1461"/>
      <c r="WFD360" s="1461"/>
      <c r="WFE360" s="1461"/>
      <c r="WFF360" s="1461"/>
      <c r="WFG360" s="1461"/>
      <c r="WFH360" s="1461"/>
      <c r="WFI360" s="1461"/>
      <c r="WFJ360" s="1461"/>
      <c r="WFK360" s="1461"/>
      <c r="WFL360" s="1461"/>
      <c r="WFM360" s="1461"/>
      <c r="WFN360" s="1461"/>
      <c r="WFO360" s="1461"/>
      <c r="WFP360" s="1461"/>
      <c r="WFQ360" s="1461"/>
      <c r="WFR360" s="1461"/>
      <c r="WFS360" s="1461"/>
      <c r="WFT360" s="1461"/>
      <c r="WFU360" s="1461"/>
      <c r="WFV360" s="1461"/>
      <c r="WFW360" s="1461"/>
      <c r="WFX360" s="1461"/>
      <c r="WFY360" s="1461"/>
      <c r="WFZ360" s="1461"/>
      <c r="WGA360" s="1461"/>
      <c r="WGB360" s="1461"/>
      <c r="WGC360" s="1461"/>
      <c r="WGD360" s="1461"/>
      <c r="WGE360" s="1461"/>
      <c r="WGF360" s="1461"/>
      <c r="WGG360" s="1461"/>
      <c r="WGH360" s="1461"/>
      <c r="WGI360" s="1461"/>
      <c r="WGJ360" s="1461"/>
      <c r="WGK360" s="1461"/>
      <c r="WGL360" s="1461"/>
      <c r="WGM360" s="1461"/>
      <c r="WGN360" s="1461"/>
      <c r="WGO360" s="1461"/>
      <c r="WGP360" s="1461"/>
      <c r="WGQ360" s="1461"/>
      <c r="WGR360" s="1461"/>
      <c r="WGS360" s="1461"/>
      <c r="WGT360" s="1461"/>
      <c r="WGU360" s="1461"/>
      <c r="WGV360" s="1461"/>
      <c r="WGW360" s="1461"/>
      <c r="WGX360" s="1461"/>
      <c r="WGY360" s="1461"/>
      <c r="WGZ360" s="1461"/>
      <c r="WHA360" s="1461"/>
      <c r="WHB360" s="1461"/>
      <c r="WHC360" s="1461"/>
      <c r="WHD360" s="1461"/>
      <c r="WHE360" s="1461"/>
      <c r="WHF360" s="1461"/>
      <c r="WHG360" s="1461"/>
      <c r="WHH360" s="1461"/>
      <c r="WHI360" s="1461"/>
      <c r="WHJ360" s="1461"/>
      <c r="WHK360" s="1461"/>
      <c r="WHL360" s="1461"/>
      <c r="WHM360" s="1461"/>
      <c r="WHN360" s="1461"/>
      <c r="WHO360" s="1461"/>
      <c r="WHP360" s="1461"/>
      <c r="WHQ360" s="1461"/>
      <c r="WHR360" s="1461"/>
      <c r="WHS360" s="1461"/>
      <c r="WHT360" s="1461"/>
      <c r="WHU360" s="1461"/>
      <c r="WHV360" s="1461"/>
      <c r="WHW360" s="1461"/>
      <c r="WHX360" s="1461"/>
      <c r="WHY360" s="1461"/>
      <c r="WHZ360" s="1461"/>
      <c r="WIA360" s="1461"/>
      <c r="WIB360" s="1461"/>
      <c r="WIC360" s="1461"/>
      <c r="WID360" s="1461"/>
      <c r="WIE360" s="1461"/>
      <c r="WIF360" s="1461"/>
      <c r="WIG360" s="1461"/>
      <c r="WIH360" s="1461"/>
      <c r="WII360" s="1461"/>
      <c r="WIJ360" s="1461"/>
      <c r="WIK360" s="1461"/>
      <c r="WIL360" s="1461"/>
      <c r="WIM360" s="1461"/>
      <c r="WIN360" s="1461"/>
      <c r="WIO360" s="1461"/>
      <c r="WIP360" s="1461"/>
      <c r="WIQ360" s="1461"/>
      <c r="WIR360" s="1461"/>
      <c r="WIS360" s="1461"/>
      <c r="WIT360" s="1461"/>
      <c r="WIU360" s="1461"/>
      <c r="WIV360" s="1461"/>
      <c r="WIW360" s="1461"/>
      <c r="WIX360" s="1461"/>
      <c r="WIY360" s="1461"/>
      <c r="WIZ360" s="1461"/>
      <c r="WJA360" s="1461"/>
      <c r="WJB360" s="1461"/>
      <c r="WJC360" s="1461"/>
      <c r="WJD360" s="1461"/>
      <c r="WJE360" s="1461"/>
      <c r="WJF360" s="1461"/>
      <c r="WJG360" s="1461"/>
      <c r="WJH360" s="1461"/>
      <c r="WJI360" s="1461"/>
      <c r="WJJ360" s="1461"/>
      <c r="WJK360" s="1461"/>
      <c r="WJL360" s="1461"/>
      <c r="WJM360" s="1461"/>
      <c r="WJN360" s="1461"/>
      <c r="WJO360" s="1461"/>
      <c r="WJP360" s="1461"/>
      <c r="WJQ360" s="1461"/>
      <c r="WJR360" s="1461"/>
      <c r="WJS360" s="1461"/>
      <c r="WJT360" s="1461"/>
      <c r="WJU360" s="1461"/>
      <c r="WJV360" s="1461"/>
      <c r="WJW360" s="1461"/>
      <c r="WJX360" s="1461"/>
      <c r="WJY360" s="1461"/>
      <c r="WJZ360" s="1461"/>
      <c r="WKA360" s="1461"/>
      <c r="WKB360" s="1461"/>
      <c r="WKC360" s="1461"/>
      <c r="WKD360" s="1461"/>
      <c r="WKE360" s="1461"/>
      <c r="WKF360" s="1461"/>
      <c r="WKG360" s="1461"/>
      <c r="WKH360" s="1461"/>
      <c r="WKI360" s="1461"/>
      <c r="WKJ360" s="1461"/>
      <c r="WKK360" s="1461"/>
      <c r="WKL360" s="1461"/>
      <c r="WKM360" s="1461"/>
      <c r="WKN360" s="1461"/>
      <c r="WKO360" s="1461"/>
      <c r="WKP360" s="1461"/>
      <c r="WKQ360" s="1461"/>
      <c r="WKR360" s="1461"/>
      <c r="WKS360" s="1461"/>
      <c r="WKT360" s="1461"/>
      <c r="WKU360" s="1461"/>
      <c r="WKV360" s="1461"/>
      <c r="WKW360" s="1461"/>
      <c r="WKX360" s="1461"/>
      <c r="WKY360" s="1461"/>
      <c r="WKZ360" s="1461"/>
      <c r="WLA360" s="1461"/>
      <c r="WLB360" s="1461"/>
      <c r="WLC360" s="1461"/>
      <c r="WLD360" s="1461"/>
      <c r="WLE360" s="1461"/>
      <c r="WLF360" s="1461"/>
      <c r="WLG360" s="1461"/>
      <c r="WLH360" s="1461"/>
      <c r="WLI360" s="1461"/>
      <c r="WLJ360" s="1461"/>
      <c r="WLK360" s="1461"/>
      <c r="WLL360" s="1461"/>
      <c r="WLM360" s="1461"/>
      <c r="WLN360" s="1461"/>
      <c r="WLO360" s="1461"/>
      <c r="WLP360" s="1461"/>
      <c r="WLQ360" s="1461"/>
      <c r="WLR360" s="1461"/>
      <c r="WLS360" s="1461"/>
      <c r="WLT360" s="1461"/>
      <c r="WLU360" s="1461"/>
      <c r="WLV360" s="1461"/>
      <c r="WLW360" s="1461"/>
      <c r="WLX360" s="1461"/>
      <c r="WLY360" s="1461"/>
      <c r="WLZ360" s="1461"/>
      <c r="WMA360" s="1461"/>
      <c r="WMB360" s="1461"/>
      <c r="WMC360" s="1461"/>
      <c r="WMD360" s="1461"/>
      <c r="WME360" s="1461"/>
      <c r="WMF360" s="1461"/>
      <c r="WMG360" s="1461"/>
      <c r="WMH360" s="1461"/>
      <c r="WMI360" s="1461"/>
      <c r="WMJ360" s="1461"/>
      <c r="WMK360" s="1461"/>
      <c r="WML360" s="1461"/>
      <c r="WMM360" s="1461"/>
      <c r="WMN360" s="1461"/>
      <c r="WMO360" s="1461"/>
      <c r="WMP360" s="1461"/>
      <c r="WMQ360" s="1461"/>
      <c r="WMR360" s="1461"/>
      <c r="WMS360" s="1461"/>
      <c r="WMT360" s="1461"/>
      <c r="WMU360" s="1461"/>
      <c r="WMV360" s="1461"/>
      <c r="WMW360" s="1461"/>
      <c r="WMX360" s="1461"/>
      <c r="WMY360" s="1461"/>
      <c r="WMZ360" s="1461"/>
      <c r="WNA360" s="1461"/>
      <c r="WNB360" s="1461"/>
      <c r="WNC360" s="1461"/>
      <c r="WND360" s="1461"/>
      <c r="WNE360" s="1461"/>
      <c r="WNF360" s="1461"/>
      <c r="WNG360" s="1461"/>
      <c r="WNH360" s="1461"/>
      <c r="WNI360" s="1461"/>
      <c r="WNJ360" s="1461"/>
      <c r="WNK360" s="1461"/>
      <c r="WNL360" s="1461"/>
      <c r="WNM360" s="1461"/>
      <c r="WNN360" s="1461"/>
      <c r="WNO360" s="1461"/>
      <c r="WNP360" s="1461"/>
      <c r="WNQ360" s="1461"/>
      <c r="WNR360" s="1461"/>
      <c r="WNS360" s="1461"/>
      <c r="WNT360" s="1461"/>
      <c r="WNU360" s="1461"/>
      <c r="WNV360" s="1461"/>
      <c r="WNW360" s="1461"/>
      <c r="WNX360" s="1461"/>
      <c r="WNY360" s="1461"/>
      <c r="WNZ360" s="1461"/>
      <c r="WOA360" s="1461"/>
      <c r="WOB360" s="1461"/>
      <c r="WOC360" s="1461"/>
      <c r="WOD360" s="1461"/>
      <c r="WOE360" s="1461"/>
      <c r="WOF360" s="1461"/>
      <c r="WOG360" s="1461"/>
      <c r="WOH360" s="1461"/>
      <c r="WOI360" s="1461"/>
      <c r="WOJ360" s="1461"/>
      <c r="WOK360" s="1461"/>
      <c r="WOL360" s="1461"/>
      <c r="WOM360" s="1461"/>
      <c r="WON360" s="1461"/>
      <c r="WOO360" s="1461"/>
      <c r="WOP360" s="1461"/>
      <c r="WOQ360" s="1461"/>
      <c r="WOR360" s="1461"/>
      <c r="WOS360" s="1461"/>
      <c r="WOT360" s="1461"/>
      <c r="WOU360" s="1461"/>
      <c r="WOV360" s="1461"/>
      <c r="WOW360" s="1461"/>
      <c r="WOX360" s="1461"/>
      <c r="WOY360" s="1461"/>
      <c r="WOZ360" s="1461"/>
      <c r="WPA360" s="1461"/>
      <c r="WPB360" s="1461"/>
      <c r="WPC360" s="1461"/>
      <c r="WPD360" s="1461"/>
      <c r="WPE360" s="1461"/>
      <c r="WPF360" s="1461"/>
      <c r="WPG360" s="1461"/>
      <c r="WPH360" s="1461"/>
      <c r="WPI360" s="1461"/>
      <c r="WPJ360" s="1461"/>
      <c r="WPK360" s="1461"/>
      <c r="WPL360" s="1461"/>
      <c r="WPM360" s="1461"/>
      <c r="WPN360" s="1461"/>
      <c r="WPO360" s="1461"/>
      <c r="WPP360" s="1461"/>
      <c r="WPQ360" s="1461"/>
      <c r="WPR360" s="1461"/>
      <c r="WPS360" s="1461"/>
      <c r="WPT360" s="1461"/>
      <c r="WPU360" s="1461"/>
      <c r="WPV360" s="1461"/>
      <c r="WPW360" s="1461"/>
      <c r="WPX360" s="1461"/>
      <c r="WPY360" s="1461"/>
      <c r="WPZ360" s="1461"/>
      <c r="WQA360" s="1461"/>
      <c r="WQB360" s="1461"/>
      <c r="WQC360" s="1461"/>
      <c r="WQD360" s="1461"/>
      <c r="WQE360" s="1461"/>
      <c r="WQF360" s="1461"/>
      <c r="WQG360" s="1461"/>
      <c r="WQH360" s="1461"/>
      <c r="WQI360" s="1461"/>
      <c r="WQJ360" s="1461"/>
      <c r="WQK360" s="1461"/>
      <c r="WQL360" s="1461"/>
      <c r="WQM360" s="1461"/>
      <c r="WQN360" s="1461"/>
      <c r="WQO360" s="1461"/>
      <c r="WQP360" s="1461"/>
      <c r="WQQ360" s="1461"/>
      <c r="WQR360" s="1461"/>
      <c r="WQS360" s="1461"/>
      <c r="WQT360" s="1461"/>
      <c r="WQU360" s="1461"/>
      <c r="WQV360" s="1461"/>
      <c r="WQW360" s="1461"/>
      <c r="WQX360" s="1461"/>
      <c r="WQY360" s="1461"/>
      <c r="WQZ360" s="1461"/>
      <c r="WRA360" s="1461"/>
      <c r="WRB360" s="1461"/>
      <c r="WRC360" s="1461"/>
      <c r="WRD360" s="1461"/>
      <c r="WRE360" s="1461"/>
      <c r="WRF360" s="1461"/>
      <c r="WRG360" s="1461"/>
      <c r="WRH360" s="1461"/>
      <c r="WRI360" s="1461"/>
      <c r="WRJ360" s="1461"/>
      <c r="WRK360" s="1461"/>
      <c r="WRL360" s="1461"/>
      <c r="WRM360" s="1461"/>
      <c r="WRN360" s="1461"/>
      <c r="WRO360" s="1461"/>
      <c r="WRP360" s="1461"/>
      <c r="WRQ360" s="1461"/>
      <c r="WRR360" s="1461"/>
      <c r="WRS360" s="1461"/>
      <c r="WRT360" s="1461"/>
      <c r="WRU360" s="1461"/>
      <c r="WRV360" s="1461"/>
      <c r="WRW360" s="1461"/>
      <c r="WRX360" s="1461"/>
      <c r="WRY360" s="1461"/>
      <c r="WRZ360" s="1461"/>
      <c r="WSA360" s="1461"/>
      <c r="WSB360" s="1461"/>
      <c r="WSC360" s="1461"/>
      <c r="WSD360" s="1461"/>
      <c r="WSE360" s="1461"/>
      <c r="WSF360" s="1461"/>
      <c r="WSG360" s="1461"/>
      <c r="WSH360" s="1461"/>
      <c r="WSI360" s="1461"/>
      <c r="WSJ360" s="1461"/>
      <c r="WSK360" s="1461"/>
      <c r="WSL360" s="1461"/>
      <c r="WSM360" s="1461"/>
      <c r="WSN360" s="1461"/>
      <c r="WSO360" s="1461"/>
      <c r="WSP360" s="1461"/>
      <c r="WSQ360" s="1461"/>
      <c r="WSR360" s="1461"/>
      <c r="WSS360" s="1461"/>
      <c r="WST360" s="1461"/>
      <c r="WSU360" s="1461"/>
      <c r="WSV360" s="1461"/>
      <c r="WSW360" s="1461"/>
      <c r="WSX360" s="1461"/>
      <c r="WSY360" s="1461"/>
      <c r="WSZ360" s="1461"/>
      <c r="WTA360" s="1461"/>
      <c r="WTB360" s="1461"/>
      <c r="WTC360" s="1461"/>
      <c r="WTD360" s="1461"/>
      <c r="WTE360" s="1461"/>
      <c r="WTF360" s="1461"/>
      <c r="WTG360" s="1461"/>
      <c r="WTH360" s="1461"/>
      <c r="WTI360" s="1461"/>
      <c r="WTJ360" s="1461"/>
      <c r="WTK360" s="1461"/>
      <c r="WTL360" s="1461"/>
      <c r="WTM360" s="1461"/>
      <c r="WTN360" s="1461"/>
      <c r="WTO360" s="1461"/>
      <c r="WTP360" s="1461"/>
      <c r="WTQ360" s="1461"/>
      <c r="WTR360" s="1461"/>
      <c r="WTS360" s="1461"/>
      <c r="WTT360" s="1461"/>
      <c r="WTU360" s="1461"/>
      <c r="WTV360" s="1461"/>
      <c r="WTW360" s="1461"/>
      <c r="WTX360" s="1461"/>
      <c r="WTY360" s="1461"/>
      <c r="WTZ360" s="1461"/>
      <c r="WUA360" s="1461"/>
      <c r="WUB360" s="1461"/>
      <c r="WUC360" s="1461"/>
      <c r="WUD360" s="1461"/>
      <c r="WUE360" s="1461"/>
      <c r="WUF360" s="1461"/>
      <c r="WUG360" s="1461"/>
      <c r="WUH360" s="1461"/>
      <c r="WUI360" s="1461"/>
      <c r="WUJ360" s="1461"/>
      <c r="WUK360" s="1461"/>
      <c r="WUL360" s="1461"/>
      <c r="WUM360" s="1461"/>
      <c r="WUN360" s="1461"/>
      <c r="WUO360" s="1461"/>
      <c r="WUP360" s="1461"/>
      <c r="WUQ360" s="1461"/>
      <c r="WUR360" s="1461"/>
      <c r="WUS360" s="1461"/>
      <c r="WUT360" s="1461"/>
      <c r="WUU360" s="1461"/>
      <c r="WUV360" s="1461"/>
      <c r="WUW360" s="1461"/>
      <c r="WUX360" s="1461"/>
      <c r="WUY360" s="1461"/>
      <c r="WUZ360" s="1461"/>
      <c r="WVA360" s="1461"/>
      <c r="WVB360" s="1461"/>
      <c r="WVC360" s="1461"/>
      <c r="WVD360" s="1461"/>
      <c r="WVE360" s="1461"/>
      <c r="WVF360" s="1461"/>
      <c r="WVG360" s="1461"/>
      <c r="WVH360" s="1461"/>
      <c r="WVI360" s="1461"/>
      <c r="WVJ360" s="1461"/>
      <c r="WVK360" s="1461"/>
      <c r="WVL360" s="1461"/>
      <c r="WVM360" s="1461"/>
      <c r="WVN360" s="1461"/>
      <c r="WVO360" s="1461"/>
      <c r="WVP360" s="1461"/>
      <c r="WVQ360" s="1461"/>
      <c r="WVR360" s="1461"/>
      <c r="WVS360" s="1461"/>
      <c r="WVT360" s="1461"/>
      <c r="WVU360" s="1461"/>
      <c r="WVV360" s="1461"/>
      <c r="WVW360" s="1461"/>
      <c r="WVX360" s="1461"/>
      <c r="WVY360" s="1461"/>
      <c r="WVZ360" s="1461"/>
      <c r="WWA360" s="1461"/>
      <c r="WWB360" s="1461"/>
      <c r="WWC360" s="1461"/>
      <c r="WWD360" s="1461"/>
      <c r="WWE360" s="1461"/>
      <c r="WWF360" s="1461"/>
      <c r="WWG360" s="1461"/>
      <c r="WWH360" s="1461"/>
      <c r="WWI360" s="1461"/>
      <c r="WWJ360" s="1461"/>
      <c r="WWK360" s="1461"/>
      <c r="WWL360" s="1461"/>
      <c r="WWM360" s="1461"/>
      <c r="WWN360" s="1461"/>
      <c r="WWO360" s="1461"/>
      <c r="WWP360" s="1461"/>
      <c r="WWQ360" s="1461"/>
      <c r="WWR360" s="1461"/>
      <c r="WWS360" s="1461"/>
      <c r="WWT360" s="1461"/>
      <c r="WWU360" s="1461"/>
      <c r="WWV360" s="1461"/>
      <c r="WWW360" s="1461"/>
      <c r="WWX360" s="1461"/>
      <c r="WWY360" s="1461"/>
      <c r="WWZ360" s="1461"/>
      <c r="WXA360" s="1461"/>
      <c r="WXB360" s="1461"/>
      <c r="WXC360" s="1461"/>
      <c r="WXD360" s="1461"/>
      <c r="WXE360" s="1461"/>
      <c r="WXF360" s="1461"/>
      <c r="WXG360" s="1461"/>
      <c r="WXH360" s="1461"/>
      <c r="WXI360" s="1461"/>
      <c r="WXJ360" s="1461"/>
      <c r="WXK360" s="1461"/>
      <c r="WXL360" s="1461"/>
      <c r="WXM360" s="1461"/>
      <c r="WXN360" s="1461"/>
      <c r="WXO360" s="1461"/>
      <c r="WXP360" s="1461"/>
      <c r="WXQ360" s="1461"/>
      <c r="WXR360" s="1461"/>
      <c r="WXS360" s="1461"/>
      <c r="WXT360" s="1461"/>
      <c r="WXU360" s="1461"/>
      <c r="WXV360" s="1461"/>
      <c r="WXW360" s="1461"/>
      <c r="WXX360" s="1461"/>
      <c r="WXY360" s="1461"/>
      <c r="WXZ360" s="1461"/>
      <c r="WYA360" s="1461"/>
      <c r="WYB360" s="1461"/>
      <c r="WYC360" s="1461"/>
      <c r="WYD360" s="1461"/>
      <c r="WYE360" s="1461"/>
      <c r="WYF360" s="1461"/>
      <c r="WYG360" s="1461"/>
      <c r="WYH360" s="1461"/>
      <c r="WYI360" s="1461"/>
      <c r="WYJ360" s="1461"/>
      <c r="WYK360" s="1461"/>
      <c r="WYL360" s="1461"/>
      <c r="WYM360" s="1461"/>
      <c r="WYN360" s="1461"/>
      <c r="WYO360" s="1461"/>
      <c r="WYP360" s="1461"/>
      <c r="WYQ360" s="1461"/>
      <c r="WYR360" s="1461"/>
      <c r="WYS360" s="1461"/>
      <c r="WYT360" s="1461"/>
      <c r="WYU360" s="1461"/>
      <c r="WYV360" s="1461"/>
      <c r="WYW360" s="1461"/>
      <c r="WYX360" s="1461"/>
      <c r="WYY360" s="1461"/>
      <c r="WYZ360" s="1461"/>
      <c r="WZA360" s="1461"/>
      <c r="WZB360" s="1461"/>
      <c r="WZC360" s="1461"/>
      <c r="WZD360" s="1461"/>
      <c r="WZE360" s="1461"/>
      <c r="WZF360" s="1461"/>
      <c r="WZG360" s="1461"/>
      <c r="WZH360" s="1461"/>
      <c r="WZI360" s="1461"/>
      <c r="WZJ360" s="1461"/>
      <c r="WZK360" s="1461"/>
      <c r="WZL360" s="1461"/>
      <c r="WZM360" s="1461"/>
      <c r="WZN360" s="1461"/>
      <c r="WZO360" s="1461"/>
      <c r="WZP360" s="1461"/>
      <c r="WZQ360" s="1461"/>
      <c r="WZR360" s="1461"/>
      <c r="WZS360" s="1461"/>
      <c r="WZT360" s="1461"/>
      <c r="WZU360" s="1461"/>
      <c r="WZV360" s="1461"/>
      <c r="WZW360" s="1461"/>
      <c r="WZX360" s="1461"/>
      <c r="WZY360" s="1461"/>
      <c r="WZZ360" s="1461"/>
      <c r="XAA360" s="1461"/>
      <c r="XAB360" s="1461"/>
      <c r="XAC360" s="1461"/>
      <c r="XAD360" s="1461"/>
      <c r="XAE360" s="1461"/>
      <c r="XAF360" s="1461"/>
      <c r="XAG360" s="1461"/>
      <c r="XAH360" s="1461"/>
      <c r="XAI360" s="1461"/>
      <c r="XAJ360" s="1461"/>
      <c r="XAK360" s="1461"/>
      <c r="XAL360" s="1461"/>
      <c r="XAM360" s="1461"/>
      <c r="XAN360" s="1461"/>
      <c r="XAO360" s="1461"/>
      <c r="XAP360" s="1461"/>
      <c r="XAQ360" s="1461"/>
      <c r="XAR360" s="1461"/>
      <c r="XAS360" s="1461"/>
      <c r="XAT360" s="1461"/>
      <c r="XAU360" s="1461"/>
      <c r="XAV360" s="1461"/>
      <c r="XAW360" s="1461"/>
      <c r="XAX360" s="1461"/>
      <c r="XAY360" s="1461"/>
      <c r="XAZ360" s="1461"/>
      <c r="XBA360" s="1461"/>
      <c r="XBB360" s="1461"/>
      <c r="XBC360" s="1461"/>
      <c r="XBD360" s="1461"/>
      <c r="XBE360" s="1461"/>
      <c r="XBF360" s="1461"/>
      <c r="XBG360" s="1461"/>
      <c r="XBH360" s="1461"/>
      <c r="XBI360" s="1461"/>
      <c r="XBJ360" s="1461"/>
      <c r="XBK360" s="1461"/>
      <c r="XBL360" s="1461"/>
      <c r="XBM360" s="1461"/>
      <c r="XBN360" s="1461"/>
      <c r="XBO360" s="1461"/>
      <c r="XBP360" s="1461"/>
      <c r="XBQ360" s="1461"/>
      <c r="XBR360" s="1461"/>
      <c r="XBS360" s="1461"/>
      <c r="XBT360" s="1461"/>
      <c r="XBU360" s="1461"/>
      <c r="XBV360" s="1461"/>
      <c r="XBW360" s="1461"/>
      <c r="XBX360" s="1461"/>
      <c r="XBY360" s="1461"/>
      <c r="XBZ360" s="1461"/>
      <c r="XCA360" s="1461"/>
      <c r="XCB360" s="1461"/>
      <c r="XCC360" s="1461"/>
      <c r="XCD360" s="1461"/>
      <c r="XCE360" s="1461"/>
      <c r="XCF360" s="1461"/>
      <c r="XCG360" s="1461"/>
      <c r="XCH360" s="1461"/>
      <c r="XCI360" s="1461"/>
      <c r="XCJ360" s="1461"/>
      <c r="XCK360" s="1461"/>
      <c r="XCL360" s="1461"/>
      <c r="XCM360" s="1461"/>
      <c r="XCN360" s="1461"/>
      <c r="XCO360" s="1461"/>
      <c r="XCP360" s="1461"/>
      <c r="XCQ360" s="1461"/>
      <c r="XCR360" s="1461"/>
      <c r="XCS360" s="1461"/>
      <c r="XCT360" s="1461"/>
      <c r="XCU360" s="1461"/>
      <c r="XCV360" s="1461"/>
      <c r="XCW360" s="1461"/>
      <c r="XCX360" s="1461"/>
      <c r="XCY360" s="1461"/>
      <c r="XCZ360" s="1461"/>
      <c r="XDA360" s="1461"/>
      <c r="XDB360" s="1461"/>
      <c r="XDC360" s="1461"/>
      <c r="XDD360" s="1461"/>
      <c r="XDE360" s="1461"/>
      <c r="XDF360" s="1461"/>
      <c r="XDG360" s="1461"/>
      <c r="XDH360" s="1461"/>
      <c r="XDI360" s="1461"/>
      <c r="XDJ360" s="1461"/>
      <c r="XDK360" s="1461"/>
      <c r="XDL360" s="1461"/>
      <c r="XDM360" s="1461"/>
      <c r="XDN360" s="1461"/>
      <c r="XDO360" s="1461"/>
      <c r="XDP360" s="1461"/>
      <c r="XDQ360" s="1461"/>
      <c r="XDR360" s="1461"/>
      <c r="XDS360" s="1461"/>
      <c r="XDT360" s="1461"/>
      <c r="XDU360" s="1461"/>
      <c r="XDV360" s="1461"/>
      <c r="XDW360" s="1461"/>
      <c r="XDX360" s="1461"/>
      <c r="XDY360" s="1461"/>
      <c r="XDZ360" s="1461"/>
      <c r="XEA360" s="1461"/>
      <c r="XEB360" s="1461"/>
      <c r="XEC360" s="1461"/>
      <c r="XED360" s="1461"/>
      <c r="XEE360" s="1461"/>
      <c r="XEF360" s="1461"/>
      <c r="XEG360" s="1461"/>
      <c r="XEH360" s="1461"/>
      <c r="XEI360" s="1461"/>
      <c r="XEJ360" s="1461"/>
      <c r="XEK360" s="1461"/>
      <c r="XEL360" s="1461"/>
      <c r="XEM360" s="1461"/>
      <c r="XEN360" s="1461"/>
      <c r="XEO360" s="1461"/>
      <c r="XEP360" s="1461"/>
      <c r="XEQ360" s="1461"/>
      <c r="XER360" s="1461"/>
      <c r="XES360" s="1461"/>
      <c r="XET360" s="1461"/>
      <c r="XEU360" s="1461"/>
      <c r="XEV360" s="1461"/>
      <c r="XEW360" s="1461"/>
      <c r="XEX360" s="1461"/>
      <c r="XEY360" s="1461"/>
      <c r="XEZ360" s="1461"/>
      <c r="XFA360" s="1461"/>
      <c r="XFB360" s="1461"/>
      <c r="XFC360" s="1461"/>
      <c r="XFD360" s="1461"/>
    </row>
    <row r="361" spans="1:16384" x14ac:dyDescent="0.6">
      <c r="M361" s="631"/>
    </row>
    <row r="362" spans="1:16384" x14ac:dyDescent="0.6">
      <c r="M362" s="631"/>
    </row>
    <row r="363" spans="1:16384" ht="112.9" customHeight="1" x14ac:dyDescent="0.45">
      <c r="A363" s="1395" t="s">
        <v>533</v>
      </c>
      <c r="B363" s="1395"/>
      <c r="C363" s="1395"/>
      <c r="D363" s="1395"/>
      <c r="E363" s="1395"/>
      <c r="F363" s="1395"/>
      <c r="G363" s="1395"/>
      <c r="H363" s="1395"/>
      <c r="I363" s="1395"/>
      <c r="J363" s="1395"/>
      <c r="K363" s="1395"/>
    </row>
    <row r="364" spans="1:16384" ht="45.75" thickBot="1" x14ac:dyDescent="0.65">
      <c r="B364" s="746"/>
      <c r="C364"/>
      <c r="D364"/>
      <c r="M364" s="631"/>
    </row>
    <row r="365" spans="1:16384" ht="60.6" customHeight="1" thickBot="1" x14ac:dyDescent="0.6">
      <c r="B365" s="691" t="s">
        <v>534</v>
      </c>
      <c r="C365" s="747" t="s">
        <v>487</v>
      </c>
      <c r="D365" s="748"/>
      <c r="E365" s="748"/>
      <c r="F365" s="749" t="s">
        <v>649</v>
      </c>
      <c r="G365" s="627" t="s">
        <v>406</v>
      </c>
      <c r="H365" s="627" t="s">
        <v>407</v>
      </c>
      <c r="I365" s="627" t="s">
        <v>636</v>
      </c>
      <c r="J365" s="627" t="s">
        <v>637</v>
      </c>
      <c r="K365" s="605" t="s">
        <v>683</v>
      </c>
      <c r="M365" s="631"/>
    </row>
    <row r="366" spans="1:16384" ht="46.9" customHeight="1" thickBot="1" x14ac:dyDescent="0.6">
      <c r="B366" s="750" t="s">
        <v>535</v>
      </c>
      <c r="C366" s="751"/>
      <c r="D366" s="751"/>
      <c r="E366" s="751"/>
      <c r="F366" s="751"/>
      <c r="G366" s="751"/>
      <c r="H366" s="751"/>
      <c r="I366" s="751"/>
      <c r="J366" s="751"/>
      <c r="K366" s="751"/>
      <c r="M366" s="631"/>
    </row>
    <row r="367" spans="1:16384" ht="99.6" customHeight="1" x14ac:dyDescent="0.55000000000000004">
      <c r="B367" s="681">
        <v>1</v>
      </c>
      <c r="C367" s="752" t="s">
        <v>536</v>
      </c>
      <c r="D367" s="753"/>
      <c r="E367" s="753"/>
      <c r="F367" s="754" t="s">
        <v>650</v>
      </c>
      <c r="G367" s="755">
        <v>673129</v>
      </c>
      <c r="H367" s="720">
        <v>700659</v>
      </c>
      <c r="I367" s="755">
        <f>+ROUND(H367*$I$124+H367,0)</f>
        <v>722940</v>
      </c>
      <c r="J367" s="755">
        <f>+ROUND(I367*$J$124+I367,0)</f>
        <v>750412</v>
      </c>
      <c r="K367" s="515">
        <f>+ROUND(J367*$K$124+J367,0)</f>
        <v>762494</v>
      </c>
      <c r="M367" s="631"/>
    </row>
    <row r="368" spans="1:16384" ht="99.6" customHeight="1" x14ac:dyDescent="0.55000000000000004">
      <c r="B368" s="688">
        <v>2</v>
      </c>
      <c r="C368" s="756" t="s">
        <v>537</v>
      </c>
      <c r="D368" s="757"/>
      <c r="E368" s="757"/>
      <c r="F368" s="758" t="s">
        <v>650</v>
      </c>
      <c r="G368" s="722">
        <v>907624</v>
      </c>
      <c r="H368" s="721">
        <v>944747</v>
      </c>
      <c r="I368" s="722">
        <f>+ROUND(H368*$I$124+H368,0)</f>
        <v>974790</v>
      </c>
      <c r="J368" s="722">
        <f t="shared" ref="J368:J370" si="28">+ROUND(I368*$J$124+I368,0)</f>
        <v>1011832</v>
      </c>
      <c r="K368" s="525">
        <f>+ROUND(J368*$K$124+J368,0)</f>
        <v>1028122</v>
      </c>
      <c r="M368" s="631"/>
    </row>
    <row r="369" spans="1:13" ht="99.6" customHeight="1" x14ac:dyDescent="0.55000000000000004">
      <c r="B369" s="688">
        <v>3</v>
      </c>
      <c r="C369" s="756" t="s">
        <v>538</v>
      </c>
      <c r="D369" s="757"/>
      <c r="E369" s="757"/>
      <c r="F369" s="758" t="s">
        <v>650</v>
      </c>
      <c r="G369" s="722">
        <v>785909</v>
      </c>
      <c r="H369" s="721">
        <v>818052</v>
      </c>
      <c r="I369" s="722">
        <f>+ROUND(H369*$I$124+H369,0)</f>
        <v>844066</v>
      </c>
      <c r="J369" s="722">
        <f t="shared" si="28"/>
        <v>876141</v>
      </c>
      <c r="K369" s="525">
        <f>+ROUND(J369*$K$124+J369,0)</f>
        <v>890247</v>
      </c>
      <c r="M369" s="631"/>
    </row>
    <row r="370" spans="1:13" ht="99.6" customHeight="1" thickBot="1" x14ac:dyDescent="0.6">
      <c r="B370" s="690">
        <v>4</v>
      </c>
      <c r="C370" s="759" t="s">
        <v>539</v>
      </c>
      <c r="D370" s="760"/>
      <c r="E370" s="760"/>
      <c r="F370" s="761" t="s">
        <v>650</v>
      </c>
      <c r="G370" s="723">
        <v>1502316</v>
      </c>
      <c r="H370" s="724">
        <f>+ROUND(G370*$H$124+G370,0)</f>
        <v>1563761</v>
      </c>
      <c r="I370" s="723">
        <f>+ROUND(H370*$I$124+H370,0)</f>
        <v>1613489</v>
      </c>
      <c r="J370" s="723">
        <f t="shared" si="28"/>
        <v>1674802</v>
      </c>
      <c r="K370" s="544">
        <f>+ROUND(J370*$K$124+J370,0)</f>
        <v>1701766</v>
      </c>
      <c r="M370" s="631"/>
    </row>
    <row r="371" spans="1:13" ht="54" customHeight="1" thickBot="1" x14ac:dyDescent="0.6">
      <c r="B371" s="762" t="s">
        <v>540</v>
      </c>
      <c r="C371" s="763"/>
      <c r="D371" s="763"/>
      <c r="E371" s="763"/>
      <c r="F371" s="763"/>
      <c r="G371" s="763"/>
      <c r="H371" s="764"/>
      <c r="I371" s="482"/>
      <c r="J371" s="482"/>
      <c r="M371" s="631"/>
    </row>
    <row r="372" spans="1:13" ht="99.6" customHeight="1" thickBot="1" x14ac:dyDescent="0.6">
      <c r="B372" s="765">
        <v>5</v>
      </c>
      <c r="C372" s="766" t="s">
        <v>541</v>
      </c>
      <c r="D372" s="767"/>
      <c r="E372" s="767"/>
      <c r="F372" s="768" t="s">
        <v>650</v>
      </c>
      <c r="G372" s="769">
        <v>462430</v>
      </c>
      <c r="H372" s="741">
        <v>481342</v>
      </c>
      <c r="I372" s="741">
        <f>+ROUND(H372*$I$124+H372,0)</f>
        <v>496649</v>
      </c>
      <c r="J372" s="741">
        <f>+ROUND(I372*$J$124+I372,0)</f>
        <v>515522</v>
      </c>
      <c r="K372" s="742">
        <f>+ROUND(J372*$K$124+J372,0)</f>
        <v>523822</v>
      </c>
      <c r="M372" s="631"/>
    </row>
    <row r="373" spans="1:13" x14ac:dyDescent="0.6">
      <c r="M373" s="631"/>
    </row>
    <row r="374" spans="1:13" hidden="1" x14ac:dyDescent="0.6">
      <c r="M374" s="631"/>
    </row>
    <row r="375" spans="1:13" hidden="1" x14ac:dyDescent="0.6">
      <c r="M375" s="631"/>
    </row>
    <row r="376" spans="1:13" ht="112.9" customHeight="1" x14ac:dyDescent="0.45">
      <c r="A376" s="1395" t="s">
        <v>542</v>
      </c>
      <c r="B376" s="1395"/>
      <c r="C376" s="1395"/>
      <c r="D376" s="1395"/>
      <c r="E376" s="1395"/>
      <c r="F376" s="1395"/>
      <c r="G376" s="1395"/>
      <c r="H376" s="1395"/>
      <c r="I376" s="1395"/>
      <c r="J376" s="1395"/>
      <c r="K376" s="1395"/>
    </row>
    <row r="377" spans="1:13" ht="109.9" customHeight="1" thickBot="1" x14ac:dyDescent="0.6">
      <c r="A377" s="1456" t="s">
        <v>543</v>
      </c>
      <c r="B377" s="1456"/>
      <c r="C377" s="1456"/>
      <c r="D377" s="1456"/>
      <c r="E377" s="1456"/>
      <c r="F377" s="1456"/>
      <c r="G377" s="1456"/>
      <c r="H377" s="1456"/>
      <c r="I377" s="1456"/>
      <c r="J377" s="1456"/>
      <c r="K377" s="1456"/>
      <c r="M377" s="631"/>
    </row>
    <row r="378" spans="1:13" ht="97.9" customHeight="1" thickBot="1" x14ac:dyDescent="0.6">
      <c r="A378" s="669" t="s">
        <v>534</v>
      </c>
      <c r="B378" s="770"/>
      <c r="C378" s="640" t="s">
        <v>431</v>
      </c>
      <c r="D378" s="1458" t="s">
        <v>544</v>
      </c>
      <c r="E378" s="1459"/>
      <c r="F378" s="1459"/>
      <c r="G378" s="627" t="s">
        <v>406</v>
      </c>
      <c r="H378" s="641" t="s">
        <v>651</v>
      </c>
      <c r="I378" s="641" t="s">
        <v>652</v>
      </c>
      <c r="J378" s="641" t="s">
        <v>653</v>
      </c>
      <c r="K378" s="605" t="s">
        <v>695</v>
      </c>
      <c r="M378" s="631"/>
    </row>
    <row r="379" spans="1:13" ht="112.9" customHeight="1" x14ac:dyDescent="0.55000000000000004">
      <c r="A379" s="771">
        <v>1</v>
      </c>
      <c r="B379" s="1543" t="s">
        <v>545</v>
      </c>
      <c r="C379" s="1543"/>
      <c r="D379" s="1544" t="s">
        <v>546</v>
      </c>
      <c r="E379" s="1544"/>
      <c r="F379" s="1544"/>
      <c r="G379" s="772">
        <v>1508789</v>
      </c>
      <c r="H379" s="773">
        <v>1545177</v>
      </c>
      <c r="I379" s="774">
        <f>+ROUND(H379*$I$124+H379,0)</f>
        <v>1594314</v>
      </c>
      <c r="J379" s="774">
        <f t="shared" ref="J379:J396" si="29">+ROUND(I379*$J$124+I379,0)</f>
        <v>1654898</v>
      </c>
      <c r="K379" s="775">
        <f t="shared" ref="K379:K396" si="30">+ROUND(J379*$K$124+J379,0)</f>
        <v>1681542</v>
      </c>
      <c r="M379" s="631"/>
    </row>
    <row r="380" spans="1:13" ht="100.9" customHeight="1" x14ac:dyDescent="0.55000000000000004">
      <c r="A380" s="776">
        <v>2</v>
      </c>
      <c r="B380" s="1539"/>
      <c r="C380" s="1539"/>
      <c r="D380" s="1540" t="s">
        <v>547</v>
      </c>
      <c r="E380" s="1540"/>
      <c r="F380" s="1540"/>
      <c r="G380" s="777">
        <v>241182</v>
      </c>
      <c r="H380" s="773">
        <v>253516</v>
      </c>
      <c r="I380" s="774">
        <f>+ROUND(H380*$I$124+H380,0)</f>
        <v>261578</v>
      </c>
      <c r="J380" s="774">
        <f t="shared" si="29"/>
        <v>271518</v>
      </c>
      <c r="K380" s="778">
        <f t="shared" si="30"/>
        <v>275889</v>
      </c>
      <c r="M380" s="631"/>
    </row>
    <row r="381" spans="1:13" ht="103.15" customHeight="1" x14ac:dyDescent="0.55000000000000004">
      <c r="A381" s="776">
        <v>3</v>
      </c>
      <c r="B381" s="1539"/>
      <c r="C381" s="1539"/>
      <c r="D381" s="1540" t="s">
        <v>548</v>
      </c>
      <c r="E381" s="1540"/>
      <c r="F381" s="1540"/>
      <c r="G381" s="777">
        <v>832009</v>
      </c>
      <c r="H381" s="773">
        <v>866501</v>
      </c>
      <c r="I381" s="774">
        <f>+ROUND(H381*$I$124+H381,0)</f>
        <v>894056</v>
      </c>
      <c r="J381" s="774">
        <f t="shared" si="29"/>
        <v>928030</v>
      </c>
      <c r="K381" s="778">
        <f t="shared" si="30"/>
        <v>942971</v>
      </c>
      <c r="M381" s="631"/>
    </row>
    <row r="382" spans="1:13" ht="120.6" customHeight="1" x14ac:dyDescent="0.55000000000000004">
      <c r="A382" s="776">
        <v>4</v>
      </c>
      <c r="B382" s="1539" t="s">
        <v>549</v>
      </c>
      <c r="C382" s="1539"/>
      <c r="D382" s="1540" t="s">
        <v>550</v>
      </c>
      <c r="E382" s="1540"/>
      <c r="F382" s="1540"/>
      <c r="G382" s="777">
        <v>992805</v>
      </c>
      <c r="H382" s="773">
        <v>1020209</v>
      </c>
      <c r="I382" s="774">
        <f>+ROUND(H382*$I$124+H382,0)</f>
        <v>1052652</v>
      </c>
      <c r="J382" s="774">
        <f t="shared" si="29"/>
        <v>1092653</v>
      </c>
      <c r="K382" s="778">
        <f t="shared" si="30"/>
        <v>1110245</v>
      </c>
      <c r="M382" s="631"/>
    </row>
    <row r="383" spans="1:13" ht="118.15" customHeight="1" x14ac:dyDescent="0.55000000000000004">
      <c r="A383" s="776">
        <v>5</v>
      </c>
      <c r="B383" s="1539"/>
      <c r="C383" s="1539"/>
      <c r="D383" s="1540" t="s">
        <v>551</v>
      </c>
      <c r="E383" s="1540"/>
      <c r="F383" s="1540"/>
      <c r="G383" s="777">
        <v>241182</v>
      </c>
      <c r="H383" s="773">
        <v>253516</v>
      </c>
      <c r="I383" s="774">
        <f>+ROUND(H383*$I$124+H383,0)</f>
        <v>261578</v>
      </c>
      <c r="J383" s="774">
        <f t="shared" si="29"/>
        <v>271518</v>
      </c>
      <c r="K383" s="778">
        <f t="shared" si="30"/>
        <v>275889</v>
      </c>
      <c r="M383" s="631"/>
    </row>
    <row r="384" spans="1:13" ht="108.6" customHeight="1" x14ac:dyDescent="0.55000000000000004">
      <c r="A384" s="776">
        <v>6</v>
      </c>
      <c r="B384" s="1539"/>
      <c r="C384" s="1539"/>
      <c r="D384" s="1540" t="s">
        <v>552</v>
      </c>
      <c r="E384" s="1540"/>
      <c r="F384" s="1540"/>
      <c r="G384" s="777">
        <v>842874</v>
      </c>
      <c r="H384" s="773">
        <v>877809</v>
      </c>
      <c r="I384" s="774">
        <f t="shared" ref="I384:I395" si="31">+ROUND(H384*$I$124+H384,0)</f>
        <v>905723</v>
      </c>
      <c r="J384" s="774">
        <f t="shared" si="29"/>
        <v>940140</v>
      </c>
      <c r="K384" s="778">
        <f t="shared" si="30"/>
        <v>955276</v>
      </c>
      <c r="M384" s="631"/>
    </row>
    <row r="385" spans="1:13" ht="94.15" customHeight="1" x14ac:dyDescent="0.55000000000000004">
      <c r="A385" s="776">
        <v>7</v>
      </c>
      <c r="B385" s="1539" t="s">
        <v>553</v>
      </c>
      <c r="C385" s="1539"/>
      <c r="D385" s="1540" t="s">
        <v>554</v>
      </c>
      <c r="E385" s="1540"/>
      <c r="F385" s="1540"/>
      <c r="G385" s="777">
        <v>739899</v>
      </c>
      <c r="H385" s="773">
        <v>803308</v>
      </c>
      <c r="I385" s="774">
        <f t="shared" si="31"/>
        <v>828853</v>
      </c>
      <c r="J385" s="774">
        <f t="shared" si="29"/>
        <v>860349</v>
      </c>
      <c r="K385" s="778">
        <f t="shared" si="30"/>
        <v>874201</v>
      </c>
      <c r="M385" s="631"/>
    </row>
    <row r="386" spans="1:13" ht="94.15" customHeight="1" x14ac:dyDescent="0.55000000000000004">
      <c r="A386" s="776">
        <v>8</v>
      </c>
      <c r="B386" s="1539"/>
      <c r="C386" s="1539"/>
      <c r="D386" s="1540" t="s">
        <v>555</v>
      </c>
      <c r="E386" s="1540"/>
      <c r="F386" s="1540"/>
      <c r="G386" s="777">
        <v>241182</v>
      </c>
      <c r="H386" s="773">
        <v>253516</v>
      </c>
      <c r="I386" s="774">
        <f t="shared" si="31"/>
        <v>261578</v>
      </c>
      <c r="J386" s="774">
        <f t="shared" si="29"/>
        <v>271518</v>
      </c>
      <c r="K386" s="778">
        <f t="shared" si="30"/>
        <v>275889</v>
      </c>
      <c r="M386" s="631"/>
    </row>
    <row r="387" spans="1:13" ht="94.15" customHeight="1" x14ac:dyDescent="0.55000000000000004">
      <c r="A387" s="776">
        <v>9</v>
      </c>
      <c r="B387" s="1539"/>
      <c r="C387" s="1539"/>
      <c r="D387" s="1540" t="s">
        <v>556</v>
      </c>
      <c r="E387" s="1540"/>
      <c r="F387" s="1540"/>
      <c r="G387" s="777">
        <v>808818</v>
      </c>
      <c r="H387" s="773">
        <v>887754</v>
      </c>
      <c r="I387" s="774">
        <f t="shared" si="31"/>
        <v>915985</v>
      </c>
      <c r="J387" s="774">
        <f t="shared" si="29"/>
        <v>950792</v>
      </c>
      <c r="K387" s="778">
        <f t="shared" si="30"/>
        <v>966100</v>
      </c>
      <c r="M387" s="631"/>
    </row>
    <row r="388" spans="1:13" ht="107.45" customHeight="1" x14ac:dyDescent="0.55000000000000004">
      <c r="A388" s="776">
        <v>10</v>
      </c>
      <c r="B388" s="1539" t="s">
        <v>557</v>
      </c>
      <c r="C388" s="1539"/>
      <c r="D388" s="1540" t="s">
        <v>558</v>
      </c>
      <c r="E388" s="1540"/>
      <c r="F388" s="1540"/>
      <c r="G388" s="777">
        <v>944474</v>
      </c>
      <c r="H388" s="773">
        <v>795000</v>
      </c>
      <c r="I388" s="774">
        <f t="shared" si="31"/>
        <v>820281</v>
      </c>
      <c r="J388" s="774">
        <f t="shared" si="29"/>
        <v>851452</v>
      </c>
      <c r="K388" s="778">
        <f t="shared" si="30"/>
        <v>865160</v>
      </c>
      <c r="M388" s="631"/>
    </row>
    <row r="389" spans="1:13" ht="107.45" customHeight="1" x14ac:dyDescent="0.55000000000000004">
      <c r="A389" s="776">
        <v>11</v>
      </c>
      <c r="B389" s="1539"/>
      <c r="C389" s="1539"/>
      <c r="D389" s="1540" t="s">
        <v>559</v>
      </c>
      <c r="E389" s="1540"/>
      <c r="F389" s="1540"/>
      <c r="G389" s="777">
        <v>901641</v>
      </c>
      <c r="H389" s="773">
        <v>936928</v>
      </c>
      <c r="I389" s="774">
        <f t="shared" si="31"/>
        <v>966722</v>
      </c>
      <c r="J389" s="774">
        <f t="shared" si="29"/>
        <v>1003457</v>
      </c>
      <c r="K389" s="778">
        <f t="shared" si="30"/>
        <v>1019613</v>
      </c>
      <c r="M389" s="631"/>
    </row>
    <row r="390" spans="1:13" ht="107.45" customHeight="1" x14ac:dyDescent="0.55000000000000004">
      <c r="A390" s="776">
        <v>12</v>
      </c>
      <c r="B390" s="1539"/>
      <c r="C390" s="1539"/>
      <c r="D390" s="1540" t="s">
        <v>560</v>
      </c>
      <c r="E390" s="1540"/>
      <c r="F390" s="1540"/>
      <c r="G390" s="777">
        <v>4028167</v>
      </c>
      <c r="H390" s="773">
        <v>4006222</v>
      </c>
      <c r="I390" s="774">
        <f t="shared" si="31"/>
        <v>4133620</v>
      </c>
      <c r="J390" s="774">
        <f t="shared" si="29"/>
        <v>4290698</v>
      </c>
      <c r="K390" s="778">
        <f t="shared" si="30"/>
        <v>4359778</v>
      </c>
      <c r="M390" s="631"/>
    </row>
    <row r="391" spans="1:13" ht="107.45" customHeight="1" x14ac:dyDescent="0.55000000000000004">
      <c r="A391" s="776">
        <v>13</v>
      </c>
      <c r="B391" s="1539" t="s">
        <v>561</v>
      </c>
      <c r="C391" s="1539"/>
      <c r="D391" s="1540" t="s">
        <v>562</v>
      </c>
      <c r="E391" s="1540"/>
      <c r="F391" s="1540"/>
      <c r="G391" s="777">
        <v>944474</v>
      </c>
      <c r="H391" s="773">
        <v>795000</v>
      </c>
      <c r="I391" s="774">
        <f t="shared" si="31"/>
        <v>820281</v>
      </c>
      <c r="J391" s="774">
        <f t="shared" si="29"/>
        <v>851452</v>
      </c>
      <c r="K391" s="778">
        <f t="shared" si="30"/>
        <v>865160</v>
      </c>
      <c r="M391" s="631"/>
    </row>
    <row r="392" spans="1:13" ht="107.45" customHeight="1" x14ac:dyDescent="0.55000000000000004">
      <c r="A392" s="776">
        <v>14</v>
      </c>
      <c r="B392" s="1539"/>
      <c r="C392" s="1539"/>
      <c r="D392" s="1540" t="s">
        <v>563</v>
      </c>
      <c r="E392" s="1540"/>
      <c r="F392" s="1540"/>
      <c r="G392" s="777">
        <v>901641</v>
      </c>
      <c r="H392" s="773">
        <v>936928</v>
      </c>
      <c r="I392" s="774">
        <f t="shared" si="31"/>
        <v>966722</v>
      </c>
      <c r="J392" s="774">
        <f t="shared" si="29"/>
        <v>1003457</v>
      </c>
      <c r="K392" s="778">
        <f t="shared" si="30"/>
        <v>1019613</v>
      </c>
      <c r="M392" s="631"/>
    </row>
    <row r="393" spans="1:13" ht="107.45" customHeight="1" x14ac:dyDescent="0.55000000000000004">
      <c r="A393" s="776">
        <v>15</v>
      </c>
      <c r="B393" s="1539"/>
      <c r="C393" s="1539"/>
      <c r="D393" s="1540" t="s">
        <v>564</v>
      </c>
      <c r="E393" s="1540"/>
      <c r="F393" s="1540"/>
      <c r="G393" s="777">
        <v>4028167</v>
      </c>
      <c r="H393" s="773">
        <v>4006222</v>
      </c>
      <c r="I393" s="774">
        <f t="shared" si="31"/>
        <v>4133620</v>
      </c>
      <c r="J393" s="774">
        <f t="shared" si="29"/>
        <v>4290698</v>
      </c>
      <c r="K393" s="778">
        <f t="shared" si="30"/>
        <v>4359778</v>
      </c>
      <c r="M393" s="631"/>
    </row>
    <row r="394" spans="1:13" ht="93.6" customHeight="1" x14ac:dyDescent="0.55000000000000004">
      <c r="A394" s="776">
        <v>16</v>
      </c>
      <c r="B394" s="1539" t="s">
        <v>565</v>
      </c>
      <c r="C394" s="1539"/>
      <c r="D394" s="1540" t="s">
        <v>566</v>
      </c>
      <c r="E394" s="1540"/>
      <c r="F394" s="1540"/>
      <c r="G394" s="777">
        <v>290540</v>
      </c>
      <c r="H394" s="773">
        <v>303265</v>
      </c>
      <c r="I394" s="774">
        <f t="shared" si="31"/>
        <v>312909</v>
      </c>
      <c r="J394" s="774">
        <f t="shared" si="29"/>
        <v>324800</v>
      </c>
      <c r="K394" s="778">
        <f t="shared" si="30"/>
        <v>330029</v>
      </c>
      <c r="M394" s="631"/>
    </row>
    <row r="395" spans="1:13" ht="93.6" customHeight="1" x14ac:dyDescent="0.55000000000000004">
      <c r="A395" s="776">
        <v>17</v>
      </c>
      <c r="B395" s="1539"/>
      <c r="C395" s="1539"/>
      <c r="D395" s="1540" t="s">
        <v>567</v>
      </c>
      <c r="E395" s="1540"/>
      <c r="F395" s="1540"/>
      <c r="G395" s="777">
        <v>411853</v>
      </c>
      <c r="H395" s="773">
        <v>436108</v>
      </c>
      <c r="I395" s="774">
        <f t="shared" si="31"/>
        <v>449976</v>
      </c>
      <c r="J395" s="774">
        <f t="shared" si="29"/>
        <v>467075</v>
      </c>
      <c r="K395" s="778">
        <f t="shared" si="30"/>
        <v>474595</v>
      </c>
      <c r="M395" s="631"/>
    </row>
    <row r="396" spans="1:13" ht="93.6" customHeight="1" thickBot="1" x14ac:dyDescent="0.6">
      <c r="A396" s="779">
        <v>18</v>
      </c>
      <c r="B396" s="1541"/>
      <c r="C396" s="1541"/>
      <c r="D396" s="1542" t="s">
        <v>568</v>
      </c>
      <c r="E396" s="1542"/>
      <c r="F396" s="1542"/>
      <c r="G396" s="780">
        <v>1689084</v>
      </c>
      <c r="H396" s="781">
        <v>1787417</v>
      </c>
      <c r="I396" s="782">
        <f>+ROUND(H396*$I$124+H396,0)</f>
        <v>1844257</v>
      </c>
      <c r="J396" s="782">
        <f t="shared" si="29"/>
        <v>1914339</v>
      </c>
      <c r="K396" s="783">
        <f t="shared" si="30"/>
        <v>1945160</v>
      </c>
      <c r="M396" s="631"/>
    </row>
    <row r="397" spans="1:13" x14ac:dyDescent="0.6">
      <c r="M397" s="631"/>
    </row>
    <row r="398" spans="1:13" ht="143.44999999999999" customHeight="1" x14ac:dyDescent="0.55000000000000004">
      <c r="A398" s="1044" t="s">
        <v>569</v>
      </c>
      <c r="B398" s="1044"/>
      <c r="C398" s="1044"/>
      <c r="D398" s="1044"/>
      <c r="E398" s="1044"/>
      <c r="F398" s="1044"/>
      <c r="G398" s="1044"/>
      <c r="H398" s="1044"/>
      <c r="I398" s="1044"/>
      <c r="J398" s="1044"/>
      <c r="K398" s="1044"/>
      <c r="M398" s="631"/>
    </row>
    <row r="399" spans="1:13" ht="44.25" x14ac:dyDescent="0.55000000000000004">
      <c r="A399" s="1019"/>
      <c r="B399" s="1019"/>
      <c r="C399" s="1019"/>
      <c r="D399" s="1019"/>
      <c r="E399" s="1019"/>
      <c r="F399" s="1019"/>
      <c r="G399" s="1019"/>
      <c r="H399" s="1019"/>
      <c r="I399" s="1019"/>
      <c r="J399" s="784"/>
      <c r="M399" s="631"/>
    </row>
    <row r="400" spans="1:13" ht="87.6" customHeight="1" x14ac:dyDescent="0.55000000000000004">
      <c r="A400" s="1538" t="s">
        <v>570</v>
      </c>
      <c r="B400" s="1538"/>
      <c r="C400" s="1538"/>
      <c r="D400" s="1538"/>
      <c r="E400" s="1538"/>
      <c r="F400" s="1538"/>
      <c r="G400" s="1538"/>
      <c r="H400" s="1538"/>
      <c r="I400" s="1538"/>
      <c r="J400" s="1538"/>
      <c r="K400" s="1538"/>
      <c r="M400" s="631"/>
    </row>
    <row r="401" spans="1:13" ht="37.9" customHeight="1" x14ac:dyDescent="0.55000000000000004">
      <c r="A401" s="785"/>
      <c r="B401" s="785"/>
      <c r="C401" s="785"/>
      <c r="D401" s="785"/>
      <c r="E401" s="785"/>
      <c r="F401" s="785"/>
      <c r="G401" s="785"/>
      <c r="H401" s="786"/>
      <c r="I401" s="786"/>
      <c r="J401" s="786"/>
      <c r="M401" s="631"/>
    </row>
    <row r="402" spans="1:13" ht="130.9" customHeight="1" x14ac:dyDescent="0.55000000000000004">
      <c r="A402" s="1019" t="s">
        <v>571</v>
      </c>
      <c r="B402" s="1019"/>
      <c r="C402" s="1019"/>
      <c r="D402" s="1019"/>
      <c r="E402" s="1019"/>
      <c r="F402" s="1019"/>
      <c r="G402" s="1019"/>
      <c r="H402" s="1019"/>
      <c r="I402" s="1019"/>
      <c r="J402" s="1019"/>
      <c r="K402" s="1019"/>
      <c r="M402" s="631"/>
    </row>
    <row r="403" spans="1:13" ht="40.15" customHeight="1" x14ac:dyDescent="0.55000000000000004">
      <c r="A403" s="785"/>
      <c r="B403" s="785"/>
      <c r="C403" s="785"/>
      <c r="D403" s="785"/>
      <c r="E403" s="785"/>
      <c r="F403" s="785"/>
      <c r="G403" s="785"/>
      <c r="H403" s="786"/>
      <c r="I403" s="786"/>
      <c r="J403" s="786"/>
      <c r="K403" s="481"/>
      <c r="M403" s="631"/>
    </row>
    <row r="404" spans="1:13" ht="97.15" customHeight="1" x14ac:dyDescent="0.55000000000000004">
      <c r="A404" s="1019" t="s">
        <v>572</v>
      </c>
      <c r="B404" s="1019"/>
      <c r="C404" s="1019"/>
      <c r="D404" s="1019"/>
      <c r="E404" s="1019"/>
      <c r="F404" s="1019"/>
      <c r="G404" s="1019"/>
      <c r="H404" s="1019"/>
      <c r="I404" s="1019"/>
      <c r="J404" s="1019"/>
      <c r="K404" s="1019"/>
      <c r="M404" s="631"/>
    </row>
    <row r="405" spans="1:13" x14ac:dyDescent="0.55000000000000004">
      <c r="A405" s="785"/>
      <c r="B405" s="785"/>
      <c r="C405" s="785"/>
      <c r="D405" s="785"/>
      <c r="E405" s="785"/>
      <c r="F405" s="785"/>
      <c r="G405" s="785"/>
      <c r="H405" s="786"/>
      <c r="I405" s="786"/>
      <c r="J405" s="786"/>
      <c r="K405" s="481"/>
      <c r="M405" s="631"/>
    </row>
    <row r="406" spans="1:13" ht="85.15" customHeight="1" x14ac:dyDescent="0.55000000000000004">
      <c r="A406" s="1019" t="s">
        <v>573</v>
      </c>
      <c r="B406" s="1019"/>
      <c r="C406" s="1019"/>
      <c r="D406" s="1019"/>
      <c r="E406" s="1019"/>
      <c r="F406" s="1019"/>
      <c r="G406" s="1019"/>
      <c r="H406" s="1019"/>
      <c r="I406" s="1019"/>
      <c r="J406" s="1019"/>
      <c r="K406" s="1019"/>
      <c r="M406" s="631"/>
    </row>
    <row r="407" spans="1:13" ht="21" customHeight="1" x14ac:dyDescent="0.55000000000000004">
      <c r="A407" s="785"/>
      <c r="B407" s="785"/>
      <c r="C407" s="785"/>
      <c r="D407" s="785"/>
      <c r="E407" s="785"/>
      <c r="F407" s="785"/>
      <c r="G407" s="785"/>
      <c r="H407" s="786"/>
      <c r="I407" s="786"/>
      <c r="J407" s="786"/>
      <c r="K407" s="481"/>
      <c r="M407" s="631"/>
    </row>
    <row r="408" spans="1:13" ht="150" customHeight="1" x14ac:dyDescent="0.55000000000000004">
      <c r="A408" s="1019" t="s">
        <v>574</v>
      </c>
      <c r="B408" s="1019"/>
      <c r="C408" s="1019"/>
      <c r="D408" s="1019"/>
      <c r="E408" s="1019"/>
      <c r="F408" s="1019"/>
      <c r="G408" s="1019"/>
      <c r="H408" s="1019"/>
      <c r="I408" s="1019"/>
      <c r="J408" s="1019"/>
      <c r="K408" s="1019"/>
      <c r="M408" s="631"/>
    </row>
    <row r="409" spans="1:13" x14ac:dyDescent="0.6">
      <c r="M409" s="631"/>
    </row>
    <row r="410" spans="1:13" ht="112.9" customHeight="1" x14ac:dyDescent="0.45">
      <c r="A410" s="1395" t="s">
        <v>575</v>
      </c>
      <c r="B410" s="1395"/>
      <c r="C410" s="1395"/>
      <c r="D410" s="1395"/>
      <c r="E410" s="1395"/>
      <c r="F410" s="1395"/>
      <c r="G410" s="1395"/>
      <c r="H410" s="1395"/>
      <c r="I410" s="1395"/>
      <c r="J410" s="1395"/>
      <c r="K410" s="1395"/>
    </row>
    <row r="411" spans="1:13" ht="45.75" thickBot="1" x14ac:dyDescent="0.65">
      <c r="M411" s="631"/>
    </row>
    <row r="412" spans="1:13" ht="92.45" customHeight="1" thickBot="1" x14ac:dyDescent="0.6">
      <c r="B412" s="1532" t="s">
        <v>576</v>
      </c>
      <c r="C412" s="1533"/>
      <c r="D412" s="1533"/>
      <c r="E412" s="1533"/>
      <c r="F412" s="1533"/>
      <c r="G412" s="1533"/>
      <c r="H412" s="1533"/>
      <c r="I412" s="1533"/>
      <c r="J412" s="1533"/>
      <c r="K412" s="1534"/>
      <c r="M412" s="631"/>
    </row>
    <row r="413" spans="1:13" ht="48.75" thickBot="1" x14ac:dyDescent="0.6">
      <c r="B413" s="787" t="s">
        <v>534</v>
      </c>
      <c r="C413" s="1474" t="s">
        <v>115</v>
      </c>
      <c r="D413" s="1535" t="s">
        <v>500</v>
      </c>
      <c r="E413" s="1535"/>
      <c r="F413" s="1475" t="s">
        <v>12</v>
      </c>
      <c r="G413" s="627" t="s">
        <v>406</v>
      </c>
      <c r="H413" s="627" t="s">
        <v>407</v>
      </c>
      <c r="I413" s="627" t="s">
        <v>636</v>
      </c>
      <c r="J413" s="627" t="s">
        <v>637</v>
      </c>
      <c r="K413" s="605" t="s">
        <v>683</v>
      </c>
      <c r="M413" s="631"/>
    </row>
    <row r="414" spans="1:13" ht="69.599999999999994" customHeight="1" x14ac:dyDescent="0.55000000000000004">
      <c r="B414" s="788">
        <v>1</v>
      </c>
      <c r="C414" s="1536" t="s">
        <v>577</v>
      </c>
      <c r="D414" s="1536"/>
      <c r="E414" s="789" t="s">
        <v>578</v>
      </c>
      <c r="F414" s="790" t="s">
        <v>579</v>
      </c>
      <c r="G414" s="791">
        <v>42721</v>
      </c>
      <c r="H414" s="707">
        <v>41972</v>
      </c>
      <c r="I414" s="707">
        <f>+ROUND(H414*$I$124+H414,0)</f>
        <v>43307</v>
      </c>
      <c r="J414" s="707">
        <f t="shared" ref="J414:J418" si="32">+ROUND(I414*$J$124+I414,0)</f>
        <v>44953</v>
      </c>
      <c r="K414" s="792">
        <f>+ROUND(J414*$K$124+J414,0)</f>
        <v>45677</v>
      </c>
      <c r="M414" s="631"/>
    </row>
    <row r="415" spans="1:13" ht="69.599999999999994" customHeight="1" x14ac:dyDescent="0.55000000000000004">
      <c r="B415" s="564">
        <v>2</v>
      </c>
      <c r="C415" s="1537" t="s">
        <v>580</v>
      </c>
      <c r="D415" s="1537"/>
      <c r="E415" s="793" t="s">
        <v>581</v>
      </c>
      <c r="F415" s="794" t="s">
        <v>579</v>
      </c>
      <c r="G415" s="795">
        <v>39270</v>
      </c>
      <c r="H415" s="633">
        <f>+ROUND(G415*$H$124+G415,0)</f>
        <v>40876</v>
      </c>
      <c r="I415" s="633">
        <f>+ROUND(H415*$I$124+H415,0)</f>
        <v>42176</v>
      </c>
      <c r="J415" s="633">
        <f t="shared" si="32"/>
        <v>43779</v>
      </c>
      <c r="K415" s="525">
        <f>+ROUND(J415*$K$124+J415,0)</f>
        <v>44484</v>
      </c>
      <c r="M415" s="631"/>
    </row>
    <row r="416" spans="1:13" ht="55.15" customHeight="1" x14ac:dyDescent="0.55000000000000004">
      <c r="B416" s="564">
        <v>3</v>
      </c>
      <c r="C416" s="1537" t="s">
        <v>582</v>
      </c>
      <c r="D416" s="1537"/>
      <c r="E416" s="793" t="s">
        <v>583</v>
      </c>
      <c r="F416" s="794" t="s">
        <v>579</v>
      </c>
      <c r="G416" s="795">
        <v>108111</v>
      </c>
      <c r="H416" s="633">
        <f>+ROUND(G416*$H$124+G416,0)</f>
        <v>112533</v>
      </c>
      <c r="I416" s="633">
        <f>+ROUND(H416*$I$124+H416,0)</f>
        <v>116112</v>
      </c>
      <c r="J416" s="633">
        <f t="shared" si="32"/>
        <v>120524</v>
      </c>
      <c r="K416" s="525">
        <f>+ROUND(J416*$K$124+J416,0)</f>
        <v>122464</v>
      </c>
      <c r="M416" s="631"/>
    </row>
    <row r="417" spans="1:13" ht="69.599999999999994" customHeight="1" x14ac:dyDescent="0.55000000000000004">
      <c r="B417" s="564">
        <v>4</v>
      </c>
      <c r="C417" s="1537" t="s">
        <v>584</v>
      </c>
      <c r="D417" s="1537"/>
      <c r="E417" s="793" t="s">
        <v>583</v>
      </c>
      <c r="F417" s="794" t="s">
        <v>579</v>
      </c>
      <c r="G417" s="795">
        <v>86300</v>
      </c>
      <c r="H417" s="633">
        <f>+ROUND(G417*$H$124+G417,0)</f>
        <v>89830</v>
      </c>
      <c r="I417" s="633">
        <f>+ROUND(H417*$I$124+H417,0)</f>
        <v>92687</v>
      </c>
      <c r="J417" s="633">
        <f t="shared" si="32"/>
        <v>96209</v>
      </c>
      <c r="K417" s="525">
        <f>+ROUND(J417*$K$124+J417,0)</f>
        <v>97758</v>
      </c>
      <c r="M417" s="631"/>
    </row>
    <row r="418" spans="1:13" ht="69.599999999999994" customHeight="1" thickBot="1" x14ac:dyDescent="0.6">
      <c r="B418" s="570">
        <v>5</v>
      </c>
      <c r="C418" s="1550" t="s">
        <v>585</v>
      </c>
      <c r="D418" s="1550"/>
      <c r="E418" s="796" t="s">
        <v>583</v>
      </c>
      <c r="F418" s="797" t="s">
        <v>579</v>
      </c>
      <c r="G418" s="798">
        <v>78800</v>
      </c>
      <c r="H418" s="635">
        <f>+ROUND(G418*$H$124+G418,0)</f>
        <v>82023</v>
      </c>
      <c r="I418" s="635">
        <f>+ROUND(H418*$I$124+H418,0)</f>
        <v>84631</v>
      </c>
      <c r="J418" s="635">
        <f t="shared" si="32"/>
        <v>87847</v>
      </c>
      <c r="K418" s="544">
        <f>+ROUND(J418*$K$124+J418,0)</f>
        <v>89261</v>
      </c>
      <c r="M418" s="631"/>
    </row>
    <row r="419" spans="1:13" x14ac:dyDescent="0.6">
      <c r="G419" s="799"/>
      <c r="M419" s="631"/>
    </row>
    <row r="420" spans="1:13" x14ac:dyDescent="0.6">
      <c r="M420" s="631"/>
    </row>
    <row r="421" spans="1:13" ht="112.9" customHeight="1" x14ac:dyDescent="0.45">
      <c r="A421" s="1395" t="s">
        <v>586</v>
      </c>
      <c r="B421" s="1395"/>
      <c r="C421" s="1395"/>
      <c r="D421" s="1395"/>
      <c r="E421" s="1395"/>
      <c r="F421" s="1395"/>
      <c r="G421" s="1395"/>
      <c r="H421" s="1395"/>
      <c r="I421" s="1395"/>
      <c r="J421" s="1395"/>
      <c r="K421" s="1395"/>
    </row>
    <row r="422" spans="1:13" ht="45.75" thickBot="1" x14ac:dyDescent="0.65">
      <c r="B422" s="800"/>
      <c r="C422"/>
      <c r="D422"/>
      <c r="E422"/>
      <c r="M422" s="631"/>
    </row>
    <row r="423" spans="1:13" ht="76.900000000000006" customHeight="1" thickBot="1" x14ac:dyDescent="0.6">
      <c r="B423" s="1551" t="s">
        <v>587</v>
      </c>
      <c r="C423" s="1552"/>
      <c r="D423" s="1552"/>
      <c r="E423" s="1552"/>
      <c r="F423" s="1552"/>
      <c r="G423" s="1552"/>
      <c r="H423" s="1552"/>
      <c r="I423" s="1552"/>
      <c r="J423" s="1552"/>
      <c r="K423" s="1553"/>
      <c r="M423" s="631"/>
    </row>
    <row r="424" spans="1:13" ht="85.9" customHeight="1" thickBot="1" x14ac:dyDescent="0.6">
      <c r="B424" s="801" t="s">
        <v>534</v>
      </c>
      <c r="C424" s="802" t="s">
        <v>431</v>
      </c>
      <c r="D424" s="1554" t="s">
        <v>544</v>
      </c>
      <c r="E424" s="1555"/>
      <c r="F424" s="1555"/>
      <c r="G424" s="803" t="s">
        <v>406</v>
      </c>
      <c r="H424" s="803" t="s">
        <v>407</v>
      </c>
      <c r="I424" s="803" t="s">
        <v>636</v>
      </c>
      <c r="J424" s="803" t="s">
        <v>696</v>
      </c>
      <c r="K424" s="605" t="s">
        <v>690</v>
      </c>
      <c r="M424" s="631"/>
    </row>
    <row r="425" spans="1:13" ht="168" customHeight="1" x14ac:dyDescent="0.55000000000000004">
      <c r="B425" s="804">
        <v>1</v>
      </c>
      <c r="C425" s="805" t="s">
        <v>588</v>
      </c>
      <c r="D425" s="1546" t="s">
        <v>589</v>
      </c>
      <c r="E425" s="1547"/>
      <c r="F425" s="1547"/>
      <c r="G425" s="806">
        <v>1416189</v>
      </c>
      <c r="H425" s="807">
        <v>1474110</v>
      </c>
      <c r="I425" s="807">
        <f>+ROUND(H425*$I$124+H425,0)</f>
        <v>1520987</v>
      </c>
      <c r="J425" s="807">
        <f t="shared" ref="J425:J426" si="33">+ROUND(I425*$J$124+I425,0)</f>
        <v>1578785</v>
      </c>
      <c r="K425" s="515">
        <f>+ROUND(J425*$K$124+J425,0)</f>
        <v>1604203</v>
      </c>
      <c r="M425" s="631"/>
    </row>
    <row r="426" spans="1:13" ht="133.15" customHeight="1" thickBot="1" x14ac:dyDescent="0.6">
      <c r="B426" s="808">
        <v>2</v>
      </c>
      <c r="C426" s="809" t="s">
        <v>590</v>
      </c>
      <c r="D426" s="1548" t="s">
        <v>591</v>
      </c>
      <c r="E426" s="1549"/>
      <c r="F426" s="1549"/>
      <c r="G426" s="810">
        <v>6051492</v>
      </c>
      <c r="H426" s="811">
        <v>6267189</v>
      </c>
      <c r="I426" s="811">
        <f>+ROUND(H426*$I$124+H426,0)</f>
        <v>6466486</v>
      </c>
      <c r="J426" s="811">
        <f t="shared" si="33"/>
        <v>6712212</v>
      </c>
      <c r="K426" s="783">
        <f>+ROUND(J426*$K$124+J426,0)</f>
        <v>6820279</v>
      </c>
      <c r="M426" s="631"/>
    </row>
    <row r="427" spans="1:13" x14ac:dyDescent="0.6">
      <c r="M427" s="631"/>
    </row>
    <row r="428" spans="1:13" ht="139.9" customHeight="1" x14ac:dyDescent="0.55000000000000004">
      <c r="A428" s="1044" t="s">
        <v>592</v>
      </c>
      <c r="B428" s="1044"/>
      <c r="C428" s="1044"/>
      <c r="D428" s="1044"/>
      <c r="E428" s="1044"/>
      <c r="F428" s="1044"/>
      <c r="G428" s="1044"/>
      <c r="H428" s="1044"/>
      <c r="I428" s="1044"/>
      <c r="J428" s="1044"/>
      <c r="K428" s="1044"/>
      <c r="M428" s="631"/>
    </row>
    <row r="429" spans="1:13" ht="226.9" customHeight="1" x14ac:dyDescent="0.55000000000000004">
      <c r="A429" s="1019" t="s">
        <v>593</v>
      </c>
      <c r="B429" s="1019"/>
      <c r="C429" s="1019"/>
      <c r="D429" s="1019"/>
      <c r="E429" s="1019"/>
      <c r="F429" s="1019"/>
      <c r="G429" s="1019"/>
      <c r="H429" s="1019"/>
      <c r="I429" s="1019"/>
      <c r="J429" s="1019"/>
      <c r="K429" s="1019"/>
      <c r="M429" s="631"/>
    </row>
    <row r="430" spans="1:13" ht="246.6" customHeight="1" x14ac:dyDescent="0.55000000000000004">
      <c r="A430" s="1019" t="s">
        <v>594</v>
      </c>
      <c r="B430" s="1019"/>
      <c r="C430" s="1019"/>
      <c r="D430" s="1019"/>
      <c r="E430" s="1019"/>
      <c r="F430" s="1019"/>
      <c r="G430" s="1019"/>
      <c r="H430" s="1019"/>
      <c r="I430" s="1019"/>
      <c r="J430" s="1019"/>
      <c r="K430" s="1019"/>
      <c r="M430" s="631"/>
    </row>
    <row r="431" spans="1:13" x14ac:dyDescent="0.6">
      <c r="A431" s="784"/>
      <c r="B431" s="784"/>
      <c r="C431" s="784"/>
      <c r="D431" s="784"/>
      <c r="E431" s="784"/>
      <c r="F431" s="784"/>
      <c r="G431" s="784"/>
      <c r="H431" s="812"/>
      <c r="I431" s="812"/>
      <c r="J431" s="812"/>
      <c r="M431" s="631"/>
    </row>
    <row r="432" spans="1:13" ht="345" customHeight="1" x14ac:dyDescent="0.55000000000000004">
      <c r="A432" s="1019" t="s">
        <v>697</v>
      </c>
      <c r="B432" s="1019"/>
      <c r="C432" s="1019"/>
      <c r="D432" s="1019"/>
      <c r="E432" s="1019"/>
      <c r="F432" s="1019"/>
      <c r="G432" s="1019"/>
      <c r="H432" s="1019"/>
      <c r="I432" s="1019"/>
      <c r="J432" s="1019"/>
      <c r="K432" s="1019"/>
      <c r="M432" s="631"/>
    </row>
    <row r="433" spans="1:16384" ht="182.45" customHeight="1" x14ac:dyDescent="0.55000000000000004">
      <c r="A433" s="1019" t="s">
        <v>656</v>
      </c>
      <c r="B433" s="1019"/>
      <c r="C433" s="1019"/>
      <c r="D433" s="1019"/>
      <c r="E433" s="1019"/>
      <c r="F433" s="1019"/>
      <c r="G433" s="1019"/>
      <c r="H433" s="1019"/>
      <c r="I433" s="1019"/>
      <c r="J433" s="1019"/>
      <c r="K433" s="1019"/>
      <c r="M433" s="631"/>
    </row>
    <row r="434" spans="1:16384" ht="265.89999999999998" customHeight="1" x14ac:dyDescent="0.55000000000000004">
      <c r="A434" s="1019" t="s">
        <v>657</v>
      </c>
      <c r="B434" s="1019"/>
      <c r="C434" s="1019"/>
      <c r="D434" s="1019"/>
      <c r="E434" s="1019"/>
      <c r="F434" s="1019"/>
      <c r="G434" s="1019"/>
      <c r="H434" s="1019"/>
      <c r="I434" s="1019"/>
      <c r="J434" s="1019"/>
      <c r="K434" s="1019"/>
      <c r="M434" s="631"/>
    </row>
    <row r="435" spans="1:16384" ht="204.6" customHeight="1" x14ac:dyDescent="0.55000000000000004">
      <c r="A435" s="1019" t="s">
        <v>658</v>
      </c>
      <c r="B435" s="1019"/>
      <c r="C435" s="1019"/>
      <c r="D435" s="1019"/>
      <c r="E435" s="1019"/>
      <c r="F435" s="1019"/>
      <c r="G435" s="1019"/>
      <c r="H435" s="1019"/>
      <c r="I435" s="1019"/>
      <c r="J435" s="1019"/>
      <c r="K435" s="1019"/>
      <c r="M435" s="631"/>
    </row>
    <row r="436" spans="1:16384" ht="349.9" customHeight="1" x14ac:dyDescent="0.55000000000000004">
      <c r="A436" s="1019" t="s">
        <v>659</v>
      </c>
      <c r="B436" s="1019"/>
      <c r="C436" s="1019"/>
      <c r="D436" s="1019"/>
      <c r="E436" s="1019"/>
      <c r="F436" s="1019"/>
      <c r="G436" s="1019"/>
      <c r="H436" s="1019"/>
      <c r="I436" s="1019"/>
      <c r="J436" s="1019"/>
      <c r="K436" s="1019"/>
      <c r="M436" s="631"/>
    </row>
    <row r="437" spans="1:16384" ht="163.9" customHeight="1" x14ac:dyDescent="0.55000000000000004">
      <c r="A437" s="1019" t="s">
        <v>660</v>
      </c>
      <c r="B437" s="1019"/>
      <c r="C437" s="1019"/>
      <c r="D437" s="1019"/>
      <c r="E437" s="1019"/>
      <c r="F437" s="1019"/>
      <c r="G437" s="1019"/>
      <c r="H437" s="1019"/>
      <c r="I437" s="1019"/>
      <c r="J437" s="1019"/>
      <c r="K437" s="1019"/>
      <c r="M437" s="631"/>
      <c r="O437" s="1545"/>
      <c r="P437" s="1545"/>
      <c r="Q437" s="1545"/>
      <c r="R437" s="1545"/>
      <c r="S437" s="1545"/>
      <c r="T437" s="1545"/>
      <c r="U437" s="1545"/>
      <c r="V437" s="1545"/>
      <c r="W437" s="1545"/>
      <c r="X437" s="1545"/>
      <c r="Y437" s="1545"/>
      <c r="Z437" s="1545"/>
      <c r="AA437" s="1545"/>
      <c r="AB437" s="1545"/>
      <c r="AC437" s="1545"/>
      <c r="AD437" s="1545"/>
      <c r="AE437" s="1545"/>
      <c r="AF437" s="1545"/>
      <c r="AG437" s="1545"/>
      <c r="AH437" s="1545"/>
      <c r="AI437" s="1545"/>
      <c r="AJ437" s="1545"/>
      <c r="AK437" s="1545"/>
      <c r="AL437" s="1545"/>
      <c r="AM437" s="1545"/>
      <c r="AN437" s="1545"/>
      <c r="AO437" s="1545"/>
      <c r="AP437" s="1545"/>
      <c r="AQ437" s="1545"/>
      <c r="AR437" s="1545"/>
      <c r="AS437" s="1545"/>
      <c r="AT437" s="1545"/>
      <c r="AU437" s="1545"/>
      <c r="AV437" s="1545"/>
      <c r="AW437" s="1545"/>
      <c r="AX437" s="1545"/>
      <c r="AY437" s="1545"/>
      <c r="AZ437" s="1545"/>
      <c r="BA437" s="1545"/>
      <c r="BB437" s="1545"/>
      <c r="BC437" s="1545"/>
      <c r="BD437" s="1545"/>
      <c r="BE437" s="1545"/>
      <c r="BF437" s="1545"/>
      <c r="BG437" s="1545"/>
      <c r="BH437" s="1545"/>
      <c r="BI437" s="1545"/>
      <c r="BJ437" s="1545"/>
      <c r="BK437" s="1545"/>
      <c r="BL437" s="1545"/>
      <c r="BM437" s="1545"/>
      <c r="BN437" s="1545"/>
      <c r="BO437" s="1545"/>
      <c r="BP437" s="1545"/>
      <c r="BQ437" s="1545"/>
      <c r="BR437" s="1545"/>
      <c r="BS437" s="1545"/>
      <c r="BT437" s="1545"/>
      <c r="BU437" s="1545"/>
      <c r="BV437" s="1545"/>
      <c r="BW437" s="1545"/>
      <c r="BX437" s="1545"/>
      <c r="BY437" s="1545"/>
      <c r="BZ437" s="1545"/>
      <c r="CA437" s="1545"/>
      <c r="CB437" s="1545"/>
      <c r="CC437" s="1545"/>
      <c r="CD437" s="1545"/>
      <c r="CE437" s="1545"/>
      <c r="CF437" s="1545"/>
      <c r="CG437" s="1545"/>
      <c r="CH437" s="1545"/>
      <c r="CI437" s="1545"/>
      <c r="CJ437" s="1545"/>
      <c r="CK437" s="1545"/>
      <c r="CL437" s="1545"/>
      <c r="CM437" s="1545"/>
      <c r="CN437" s="1545"/>
      <c r="CO437" s="1545"/>
      <c r="CP437" s="1545"/>
      <c r="CQ437" s="1545"/>
      <c r="CR437" s="1545"/>
      <c r="CS437" s="1545"/>
      <c r="CT437" s="1545"/>
      <c r="CU437" s="1545"/>
      <c r="CV437" s="1545"/>
      <c r="CW437" s="1545"/>
      <c r="CX437" s="1545"/>
      <c r="CY437" s="1545"/>
      <c r="CZ437" s="1545"/>
      <c r="DA437" s="1545"/>
      <c r="DB437" s="1545"/>
      <c r="DC437" s="1545"/>
      <c r="DD437" s="1545"/>
      <c r="DE437" s="1545"/>
      <c r="DF437" s="1545"/>
      <c r="DG437" s="1545"/>
      <c r="DH437" s="1545"/>
      <c r="DI437" s="1545"/>
      <c r="DJ437" s="1545"/>
      <c r="DK437" s="1545"/>
      <c r="DL437" s="1545"/>
      <c r="DM437" s="1545"/>
      <c r="DN437" s="1545"/>
      <c r="DO437" s="1545"/>
      <c r="DP437" s="1545"/>
      <c r="DQ437" s="1545"/>
      <c r="DR437" s="1545"/>
      <c r="DS437" s="1545"/>
      <c r="DT437" s="1545"/>
      <c r="DU437" s="1545"/>
      <c r="DV437" s="1545"/>
      <c r="DW437" s="1545"/>
      <c r="DX437" s="1545"/>
      <c r="DY437" s="1545"/>
      <c r="DZ437" s="1545"/>
      <c r="EA437" s="1545"/>
      <c r="EB437" s="1545"/>
      <c r="EC437" s="1545"/>
      <c r="ED437" s="1545"/>
      <c r="EE437" s="1545"/>
      <c r="EF437" s="1545"/>
      <c r="EG437" s="1545"/>
      <c r="EH437" s="1545"/>
      <c r="EI437" s="1545"/>
      <c r="EJ437" s="1545"/>
      <c r="EK437" s="1545"/>
      <c r="EL437" s="1545"/>
      <c r="EM437" s="1545"/>
      <c r="EN437" s="1545"/>
      <c r="EO437" s="1545"/>
      <c r="EP437" s="1545"/>
      <c r="EQ437" s="1545"/>
      <c r="ER437" s="1545"/>
      <c r="ES437" s="1545"/>
      <c r="ET437" s="1545"/>
      <c r="EU437" s="1545"/>
      <c r="EV437" s="1545"/>
      <c r="EW437" s="1545"/>
      <c r="EX437" s="1545"/>
      <c r="EY437" s="1545"/>
      <c r="EZ437" s="1545"/>
      <c r="FA437" s="1545"/>
      <c r="FB437" s="1545"/>
      <c r="FC437" s="1545"/>
      <c r="FD437" s="1545"/>
      <c r="FE437" s="1545"/>
      <c r="FF437" s="1545"/>
      <c r="FG437" s="1545"/>
      <c r="FH437" s="1545"/>
      <c r="FI437" s="1545"/>
      <c r="FJ437" s="1545"/>
      <c r="FK437" s="1545"/>
      <c r="FL437" s="1545"/>
      <c r="FM437" s="1545"/>
      <c r="FN437" s="1545"/>
      <c r="FO437" s="1545"/>
      <c r="FP437" s="1545"/>
      <c r="FQ437" s="1545"/>
      <c r="FR437" s="1545"/>
      <c r="FS437" s="1545"/>
      <c r="FT437" s="1545"/>
      <c r="FU437" s="1545"/>
      <c r="FV437" s="1545"/>
      <c r="FW437" s="1545"/>
      <c r="FX437" s="1545"/>
      <c r="FY437" s="1545"/>
      <c r="FZ437" s="1545"/>
      <c r="GA437" s="1545"/>
      <c r="GB437" s="1545"/>
      <c r="GC437" s="1545"/>
      <c r="GD437" s="1545"/>
      <c r="GE437" s="1545"/>
      <c r="GF437" s="1545"/>
      <c r="GG437" s="1545"/>
      <c r="GH437" s="1545"/>
      <c r="GI437" s="1545"/>
      <c r="GJ437" s="1545"/>
      <c r="GK437" s="1545"/>
      <c r="GL437" s="1545"/>
      <c r="GM437" s="1545"/>
      <c r="GN437" s="1545"/>
      <c r="GO437" s="1545"/>
      <c r="GP437" s="1545"/>
      <c r="GQ437" s="1545"/>
      <c r="GR437" s="1545"/>
      <c r="GS437" s="1545"/>
      <c r="GT437" s="1545"/>
      <c r="GU437" s="1545"/>
      <c r="GV437" s="1545"/>
      <c r="GW437" s="1545"/>
      <c r="GX437" s="1545"/>
      <c r="GY437" s="1545"/>
      <c r="GZ437" s="1545"/>
      <c r="HA437" s="1545"/>
      <c r="HB437" s="1545"/>
      <c r="HC437" s="1545"/>
      <c r="HD437" s="1545"/>
      <c r="HE437" s="1545"/>
      <c r="HF437" s="1545"/>
      <c r="HG437" s="1545"/>
      <c r="HH437" s="1545"/>
      <c r="HI437" s="1545"/>
      <c r="HJ437" s="1545"/>
      <c r="HK437" s="1545"/>
      <c r="HL437" s="1545"/>
      <c r="HM437" s="1545"/>
      <c r="HN437" s="1545"/>
      <c r="HO437" s="1545"/>
      <c r="HP437" s="1545"/>
      <c r="HQ437" s="1545"/>
      <c r="HR437" s="1545"/>
      <c r="HS437" s="1545"/>
      <c r="HT437" s="1545"/>
      <c r="HU437" s="1545"/>
      <c r="HV437" s="1545"/>
      <c r="HW437" s="1545"/>
      <c r="HX437" s="1545"/>
      <c r="HY437" s="1545"/>
      <c r="HZ437" s="1545"/>
      <c r="IA437" s="1545"/>
      <c r="IB437" s="1545"/>
      <c r="IC437" s="1545"/>
      <c r="ID437" s="1545"/>
      <c r="IE437" s="1545"/>
      <c r="IF437" s="1545"/>
      <c r="IG437" s="1545"/>
      <c r="IH437" s="1545"/>
      <c r="II437" s="1545"/>
      <c r="IJ437" s="1545"/>
      <c r="IK437" s="1545"/>
      <c r="IL437" s="1545"/>
      <c r="IM437" s="1545"/>
      <c r="IN437" s="1545"/>
      <c r="IO437" s="1545"/>
      <c r="IP437" s="1545"/>
      <c r="IQ437" s="1545"/>
      <c r="IR437" s="1545"/>
      <c r="IS437" s="1545"/>
      <c r="IT437" s="1545"/>
      <c r="IU437" s="1545"/>
      <c r="IV437" s="1545"/>
      <c r="IW437" s="1545"/>
      <c r="IX437" s="1545"/>
      <c r="IY437" s="1545"/>
      <c r="IZ437" s="1545"/>
      <c r="JA437" s="1545"/>
      <c r="JB437" s="1545"/>
      <c r="JC437" s="1545"/>
      <c r="JD437" s="1545"/>
      <c r="JE437" s="1545"/>
      <c r="JF437" s="1545"/>
      <c r="JG437" s="1545"/>
      <c r="JH437" s="1545"/>
      <c r="JI437" s="1545"/>
      <c r="JJ437" s="1545"/>
      <c r="JK437" s="1545"/>
      <c r="JL437" s="1545"/>
      <c r="JM437" s="1545"/>
      <c r="JN437" s="1545"/>
      <c r="JO437" s="1545"/>
      <c r="JP437" s="1545"/>
      <c r="JQ437" s="1545"/>
      <c r="JR437" s="1545"/>
      <c r="JS437" s="1545"/>
      <c r="JT437" s="1545"/>
      <c r="JU437" s="1545"/>
      <c r="JV437" s="1545"/>
      <c r="JW437" s="1545"/>
      <c r="JX437" s="1545"/>
      <c r="JY437" s="1545"/>
      <c r="JZ437" s="1545"/>
      <c r="KA437" s="1545"/>
      <c r="KB437" s="1545"/>
      <c r="KC437" s="1545"/>
      <c r="KD437" s="1545"/>
      <c r="KE437" s="1545"/>
      <c r="KF437" s="1545"/>
      <c r="KG437" s="1545"/>
      <c r="KH437" s="1545"/>
      <c r="KI437" s="1545"/>
      <c r="KJ437" s="1545"/>
      <c r="KK437" s="1545"/>
      <c r="KL437" s="1545"/>
      <c r="KM437" s="1545"/>
      <c r="KN437" s="1545"/>
      <c r="KO437" s="1545"/>
      <c r="KP437" s="1545"/>
      <c r="KQ437" s="1545"/>
      <c r="KR437" s="1545"/>
      <c r="KS437" s="1545"/>
      <c r="KT437" s="1545"/>
      <c r="KU437" s="1545"/>
      <c r="KV437" s="1545"/>
      <c r="KW437" s="1545"/>
      <c r="KX437" s="1545"/>
      <c r="KY437" s="1545"/>
      <c r="KZ437" s="1545"/>
      <c r="LA437" s="1545"/>
      <c r="LB437" s="1545"/>
      <c r="LC437" s="1545"/>
      <c r="LD437" s="1545"/>
      <c r="LE437" s="1545"/>
      <c r="LF437" s="1545"/>
      <c r="LG437" s="1545"/>
      <c r="LH437" s="1545"/>
      <c r="LI437" s="1545"/>
      <c r="LJ437" s="1545"/>
      <c r="LK437" s="1545"/>
      <c r="LL437" s="1545"/>
      <c r="LM437" s="1545"/>
      <c r="LN437" s="1545"/>
      <c r="LO437" s="1545"/>
      <c r="LP437" s="1545"/>
      <c r="LQ437" s="1545"/>
      <c r="LR437" s="1545"/>
      <c r="LS437" s="1545"/>
      <c r="LT437" s="1545"/>
      <c r="LU437" s="1545"/>
      <c r="LV437" s="1545"/>
      <c r="LW437" s="1545"/>
      <c r="LX437" s="1545"/>
      <c r="LY437" s="1545"/>
      <c r="LZ437" s="1545"/>
      <c r="MA437" s="1545"/>
      <c r="MB437" s="1545"/>
      <c r="MC437" s="1545"/>
      <c r="MD437" s="1545"/>
      <c r="ME437" s="1545"/>
      <c r="MF437" s="1545"/>
      <c r="MG437" s="1545"/>
      <c r="MH437" s="1545"/>
      <c r="MI437" s="1545"/>
      <c r="MJ437" s="1545"/>
      <c r="MK437" s="1545"/>
      <c r="ML437" s="1545"/>
      <c r="MM437" s="1545"/>
      <c r="MN437" s="1545"/>
      <c r="MO437" s="1545"/>
      <c r="MP437" s="1545"/>
      <c r="MQ437" s="1545"/>
      <c r="MR437" s="1545"/>
      <c r="MS437" s="1545"/>
      <c r="MT437" s="1545"/>
      <c r="MU437" s="1545"/>
      <c r="MV437" s="1545"/>
      <c r="MW437" s="1545"/>
      <c r="MX437" s="1545"/>
      <c r="MY437" s="1545"/>
      <c r="MZ437" s="1545"/>
      <c r="NA437" s="1545"/>
      <c r="NB437" s="1545"/>
      <c r="NC437" s="1545"/>
      <c r="ND437" s="1545"/>
      <c r="NE437" s="1545"/>
      <c r="NF437" s="1545"/>
      <c r="NG437" s="1545"/>
      <c r="NH437" s="1545"/>
      <c r="NI437" s="1545"/>
      <c r="NJ437" s="1545"/>
      <c r="NK437" s="1545"/>
      <c r="NL437" s="1545"/>
      <c r="NM437" s="1545"/>
      <c r="NN437" s="1545"/>
      <c r="NO437" s="1545"/>
      <c r="NP437" s="1545"/>
      <c r="NQ437" s="1545"/>
      <c r="NR437" s="1545"/>
      <c r="NS437" s="1545"/>
      <c r="NT437" s="1545"/>
      <c r="NU437" s="1545"/>
      <c r="NV437" s="1545"/>
      <c r="NW437" s="1545"/>
      <c r="NX437" s="1545"/>
      <c r="NY437" s="1545"/>
      <c r="NZ437" s="1545"/>
      <c r="OA437" s="1545"/>
      <c r="OB437" s="1545"/>
      <c r="OC437" s="1545"/>
      <c r="OD437" s="1545"/>
      <c r="OE437" s="1545"/>
      <c r="OF437" s="1545"/>
      <c r="OG437" s="1545"/>
      <c r="OH437" s="1545"/>
      <c r="OI437" s="1545"/>
      <c r="OJ437" s="1545"/>
      <c r="OK437" s="1545"/>
      <c r="OL437" s="1545"/>
      <c r="OM437" s="1545"/>
      <c r="ON437" s="1545"/>
      <c r="OO437" s="1545"/>
      <c r="OP437" s="1545"/>
      <c r="OQ437" s="1545"/>
      <c r="OR437" s="1545"/>
      <c r="OS437" s="1545"/>
      <c r="OT437" s="1545"/>
      <c r="OU437" s="1545"/>
      <c r="OV437" s="1545"/>
      <c r="OW437" s="1545"/>
      <c r="OX437" s="1545"/>
      <c r="OY437" s="1545"/>
      <c r="OZ437" s="1545"/>
      <c r="PA437" s="1545"/>
      <c r="PB437" s="1545"/>
      <c r="PC437" s="1545"/>
      <c r="PD437" s="1545"/>
      <c r="PE437" s="1545"/>
      <c r="PF437" s="1545"/>
      <c r="PG437" s="1545"/>
      <c r="PH437" s="1545"/>
      <c r="PI437" s="1545"/>
      <c r="PJ437" s="1545"/>
      <c r="PK437" s="1545"/>
      <c r="PL437" s="1545"/>
      <c r="PM437" s="1545"/>
      <c r="PN437" s="1545"/>
      <c r="PO437" s="1545"/>
      <c r="PP437" s="1545"/>
      <c r="PQ437" s="1545"/>
      <c r="PR437" s="1545"/>
      <c r="PS437" s="1545"/>
      <c r="PT437" s="1545"/>
      <c r="PU437" s="1545"/>
      <c r="PV437" s="1545"/>
      <c r="PW437" s="1545"/>
      <c r="PX437" s="1545"/>
      <c r="PY437" s="1545"/>
      <c r="PZ437" s="1545"/>
      <c r="QA437" s="1545"/>
      <c r="QB437" s="1545"/>
      <c r="QC437" s="1545"/>
      <c r="QD437" s="1545"/>
      <c r="QE437" s="1545"/>
      <c r="QF437" s="1545"/>
      <c r="QG437" s="1545"/>
      <c r="QH437" s="1545"/>
      <c r="QI437" s="1545"/>
      <c r="QJ437" s="1545"/>
      <c r="QK437" s="1545"/>
      <c r="QL437" s="1545"/>
      <c r="QM437" s="1545"/>
      <c r="QN437" s="1545"/>
      <c r="QO437" s="1545"/>
      <c r="QP437" s="1545"/>
      <c r="QQ437" s="1545"/>
      <c r="QR437" s="1545"/>
      <c r="QS437" s="1545"/>
      <c r="QT437" s="1545"/>
      <c r="QU437" s="1545"/>
      <c r="QV437" s="1545"/>
      <c r="QW437" s="1545"/>
      <c r="QX437" s="1545"/>
      <c r="QY437" s="1545"/>
      <c r="QZ437" s="1545"/>
      <c r="RA437" s="1545"/>
      <c r="RB437" s="1545"/>
      <c r="RC437" s="1545"/>
      <c r="RD437" s="1545"/>
      <c r="RE437" s="1545"/>
      <c r="RF437" s="1545"/>
      <c r="RG437" s="1545"/>
      <c r="RH437" s="1545"/>
      <c r="RI437" s="1545"/>
      <c r="RJ437" s="1545"/>
      <c r="RK437" s="1545"/>
      <c r="RL437" s="1545"/>
      <c r="RM437" s="1545"/>
      <c r="RN437" s="1545"/>
      <c r="RO437" s="1545"/>
      <c r="RP437" s="1545"/>
      <c r="RQ437" s="1545"/>
      <c r="RR437" s="1545"/>
      <c r="RS437" s="1545"/>
      <c r="RT437" s="1545"/>
      <c r="RU437" s="1545"/>
      <c r="RV437" s="1545"/>
      <c r="RW437" s="1545"/>
      <c r="RX437" s="1545"/>
      <c r="RY437" s="1545"/>
      <c r="RZ437" s="1545"/>
      <c r="SA437" s="1545"/>
      <c r="SB437" s="1545"/>
      <c r="SC437" s="1545"/>
      <c r="SD437" s="1545"/>
      <c r="SE437" s="1545"/>
      <c r="SF437" s="1545"/>
      <c r="SG437" s="1545"/>
      <c r="SH437" s="1545"/>
      <c r="SI437" s="1545"/>
      <c r="SJ437" s="1545"/>
      <c r="SK437" s="1545"/>
      <c r="SL437" s="1545"/>
      <c r="SM437" s="1545"/>
      <c r="SN437" s="1545"/>
      <c r="SO437" s="1545"/>
      <c r="SP437" s="1545"/>
      <c r="SQ437" s="1545"/>
      <c r="SR437" s="1545"/>
      <c r="SS437" s="1545"/>
      <c r="ST437" s="1545"/>
      <c r="SU437" s="1545"/>
      <c r="SV437" s="1545"/>
      <c r="SW437" s="1545"/>
      <c r="SX437" s="1545"/>
      <c r="SY437" s="1545"/>
      <c r="SZ437" s="1545"/>
      <c r="TA437" s="1545"/>
      <c r="TB437" s="1545"/>
      <c r="TC437" s="1545"/>
      <c r="TD437" s="1545"/>
      <c r="TE437" s="1545"/>
      <c r="TF437" s="1545"/>
      <c r="TG437" s="1545"/>
      <c r="TH437" s="1545"/>
      <c r="TI437" s="1545"/>
      <c r="TJ437" s="1545"/>
      <c r="TK437" s="1545"/>
      <c r="TL437" s="1545"/>
      <c r="TM437" s="1545"/>
      <c r="TN437" s="1545"/>
      <c r="TO437" s="1545"/>
      <c r="TP437" s="1545"/>
      <c r="TQ437" s="1545"/>
      <c r="TR437" s="1545"/>
      <c r="TS437" s="1545"/>
      <c r="TT437" s="1545"/>
      <c r="TU437" s="1545"/>
      <c r="TV437" s="1545"/>
      <c r="TW437" s="1545"/>
      <c r="TX437" s="1545"/>
      <c r="TY437" s="1545"/>
      <c r="TZ437" s="1545"/>
      <c r="UA437" s="1545"/>
      <c r="UB437" s="1545"/>
      <c r="UC437" s="1545"/>
      <c r="UD437" s="1545"/>
      <c r="UE437" s="1545"/>
      <c r="UF437" s="1545"/>
      <c r="UG437" s="1545"/>
      <c r="UH437" s="1545"/>
      <c r="UI437" s="1545"/>
      <c r="UJ437" s="1545"/>
      <c r="UK437" s="1545"/>
      <c r="UL437" s="1545"/>
      <c r="UM437" s="1545"/>
      <c r="UN437" s="1545"/>
      <c r="UO437" s="1545"/>
      <c r="UP437" s="1545"/>
      <c r="UQ437" s="1545"/>
      <c r="UR437" s="1545"/>
      <c r="US437" s="1545"/>
      <c r="UT437" s="1545"/>
      <c r="UU437" s="1545"/>
      <c r="UV437" s="1545"/>
      <c r="UW437" s="1545"/>
      <c r="UX437" s="1545"/>
      <c r="UY437" s="1545"/>
      <c r="UZ437" s="1545"/>
      <c r="VA437" s="1545"/>
      <c r="VB437" s="1545"/>
      <c r="VC437" s="1545"/>
      <c r="VD437" s="1545"/>
      <c r="VE437" s="1545"/>
      <c r="VF437" s="1545"/>
      <c r="VG437" s="1545"/>
      <c r="VH437" s="1545"/>
      <c r="VI437" s="1545"/>
      <c r="VJ437" s="1545"/>
      <c r="VK437" s="1545"/>
      <c r="VL437" s="1545"/>
      <c r="VM437" s="1545"/>
      <c r="VN437" s="1545"/>
      <c r="VO437" s="1545"/>
      <c r="VP437" s="1545"/>
      <c r="VQ437" s="1545"/>
      <c r="VR437" s="1545"/>
      <c r="VS437" s="1545"/>
      <c r="VT437" s="1545"/>
      <c r="VU437" s="1545"/>
      <c r="VV437" s="1545"/>
      <c r="VW437" s="1545"/>
      <c r="VX437" s="1545"/>
      <c r="VY437" s="1545"/>
      <c r="VZ437" s="1545"/>
      <c r="WA437" s="1545"/>
      <c r="WB437" s="1545"/>
      <c r="WC437" s="1545"/>
      <c r="WD437" s="1545"/>
      <c r="WE437" s="1545"/>
      <c r="WF437" s="1545"/>
      <c r="WG437" s="1545"/>
      <c r="WH437" s="1545"/>
      <c r="WI437" s="1545"/>
      <c r="WJ437" s="1545"/>
      <c r="WK437" s="1545"/>
      <c r="WL437" s="1545"/>
      <c r="WM437" s="1545"/>
      <c r="WN437" s="1545"/>
      <c r="WO437" s="1545"/>
      <c r="WP437" s="1545"/>
      <c r="WQ437" s="1545"/>
      <c r="WR437" s="1545"/>
      <c r="WS437" s="1545"/>
      <c r="WT437" s="1545"/>
      <c r="WU437" s="1545"/>
      <c r="WV437" s="1545"/>
      <c r="WW437" s="1545"/>
      <c r="WX437" s="1545"/>
      <c r="WY437" s="1545"/>
      <c r="WZ437" s="1545"/>
      <c r="XA437" s="1545"/>
      <c r="XB437" s="1545"/>
      <c r="XC437" s="1545"/>
      <c r="XD437" s="1545"/>
      <c r="XE437" s="1545"/>
      <c r="XF437" s="1545"/>
      <c r="XG437" s="1545"/>
      <c r="XH437" s="1545"/>
      <c r="XI437" s="1545"/>
      <c r="XJ437" s="1545"/>
      <c r="XK437" s="1545"/>
      <c r="XL437" s="1545"/>
      <c r="XM437" s="1545"/>
      <c r="XN437" s="1545"/>
      <c r="XO437" s="1545"/>
      <c r="XP437" s="1545"/>
      <c r="XQ437" s="1545"/>
      <c r="XR437" s="1545"/>
      <c r="XS437" s="1545"/>
      <c r="XT437" s="1545"/>
      <c r="XU437" s="1545"/>
      <c r="XV437" s="1545"/>
      <c r="XW437" s="1545"/>
      <c r="XX437" s="1545"/>
      <c r="XY437" s="1545"/>
      <c r="XZ437" s="1545"/>
      <c r="YA437" s="1545"/>
      <c r="YB437" s="1545"/>
      <c r="YC437" s="1545"/>
      <c r="YD437" s="1545"/>
      <c r="YE437" s="1545"/>
      <c r="YF437" s="1545"/>
      <c r="YG437" s="1545"/>
      <c r="YH437" s="1545"/>
      <c r="YI437" s="1545"/>
      <c r="YJ437" s="1545"/>
      <c r="YK437" s="1545"/>
      <c r="YL437" s="1545"/>
      <c r="YM437" s="1545"/>
      <c r="YN437" s="1545"/>
      <c r="YO437" s="1545"/>
      <c r="YP437" s="1545"/>
      <c r="YQ437" s="1545"/>
      <c r="YR437" s="1545"/>
      <c r="YS437" s="1545"/>
      <c r="YT437" s="1545"/>
      <c r="YU437" s="1545"/>
      <c r="YV437" s="1545"/>
      <c r="YW437" s="1545"/>
      <c r="YX437" s="1545"/>
      <c r="YY437" s="1545"/>
      <c r="YZ437" s="1545"/>
      <c r="ZA437" s="1545"/>
      <c r="ZB437" s="1545"/>
      <c r="ZC437" s="1545"/>
      <c r="ZD437" s="1545"/>
      <c r="ZE437" s="1545"/>
      <c r="ZF437" s="1545"/>
      <c r="ZG437" s="1545"/>
      <c r="ZH437" s="1545"/>
      <c r="ZI437" s="1545"/>
      <c r="ZJ437" s="1545"/>
      <c r="ZK437" s="1545"/>
      <c r="ZL437" s="1545"/>
      <c r="ZM437" s="1545"/>
      <c r="ZN437" s="1545"/>
      <c r="ZO437" s="1545"/>
      <c r="ZP437" s="1545"/>
      <c r="ZQ437" s="1545"/>
      <c r="ZR437" s="1545"/>
      <c r="ZS437" s="1545"/>
      <c r="ZT437" s="1545"/>
      <c r="ZU437" s="1545"/>
      <c r="ZV437" s="1545"/>
      <c r="ZW437" s="1545"/>
      <c r="ZX437" s="1545"/>
      <c r="ZY437" s="1545"/>
      <c r="ZZ437" s="1545"/>
      <c r="AAA437" s="1545"/>
      <c r="AAB437" s="1545"/>
      <c r="AAC437" s="1545"/>
      <c r="AAD437" s="1545"/>
      <c r="AAE437" s="1545"/>
      <c r="AAF437" s="1545"/>
      <c r="AAG437" s="1545"/>
      <c r="AAH437" s="1545"/>
      <c r="AAI437" s="1545"/>
      <c r="AAJ437" s="1545"/>
      <c r="AAK437" s="1545"/>
      <c r="AAL437" s="1545"/>
      <c r="AAM437" s="1545"/>
      <c r="AAN437" s="1545"/>
      <c r="AAO437" s="1545"/>
      <c r="AAP437" s="1545"/>
      <c r="AAQ437" s="1545"/>
      <c r="AAR437" s="1545"/>
      <c r="AAS437" s="1545"/>
      <c r="AAT437" s="1545"/>
      <c r="AAU437" s="1545"/>
      <c r="AAV437" s="1545"/>
      <c r="AAW437" s="1545"/>
      <c r="AAX437" s="1545"/>
      <c r="AAY437" s="1545"/>
      <c r="AAZ437" s="1545"/>
      <c r="ABA437" s="1545"/>
      <c r="ABB437" s="1545"/>
      <c r="ABC437" s="1545"/>
      <c r="ABD437" s="1545"/>
      <c r="ABE437" s="1545"/>
      <c r="ABF437" s="1545"/>
      <c r="ABG437" s="1545"/>
      <c r="ABH437" s="1545"/>
      <c r="ABI437" s="1545"/>
      <c r="ABJ437" s="1545"/>
      <c r="ABK437" s="1545"/>
      <c r="ABL437" s="1545"/>
      <c r="ABM437" s="1545"/>
      <c r="ABN437" s="1545"/>
      <c r="ABO437" s="1545"/>
      <c r="ABP437" s="1545"/>
      <c r="ABQ437" s="1545"/>
      <c r="ABR437" s="1545"/>
      <c r="ABS437" s="1545"/>
      <c r="ABT437" s="1545"/>
      <c r="ABU437" s="1545"/>
      <c r="ABV437" s="1545"/>
      <c r="ABW437" s="1545"/>
      <c r="ABX437" s="1545"/>
      <c r="ABY437" s="1545"/>
      <c r="ABZ437" s="1545"/>
      <c r="ACA437" s="1545"/>
      <c r="ACB437" s="1545"/>
      <c r="ACC437" s="1545"/>
      <c r="ACD437" s="1545"/>
      <c r="ACE437" s="1545"/>
      <c r="ACF437" s="1545"/>
      <c r="ACG437" s="1545"/>
      <c r="ACH437" s="1545"/>
      <c r="ACI437" s="1545"/>
      <c r="ACJ437" s="1545"/>
      <c r="ACK437" s="1545"/>
      <c r="ACL437" s="1545"/>
      <c r="ACM437" s="1545"/>
      <c r="ACN437" s="1545"/>
      <c r="ACO437" s="1545"/>
      <c r="ACP437" s="1545"/>
      <c r="ACQ437" s="1545"/>
      <c r="ACR437" s="1545"/>
      <c r="ACS437" s="1545"/>
      <c r="ACT437" s="1545"/>
      <c r="ACU437" s="1545"/>
      <c r="ACV437" s="1545"/>
      <c r="ACW437" s="1545"/>
      <c r="ACX437" s="1545"/>
      <c r="ACY437" s="1545"/>
      <c r="ACZ437" s="1545"/>
      <c r="ADA437" s="1545"/>
      <c r="ADB437" s="1545"/>
      <c r="ADC437" s="1545"/>
      <c r="ADD437" s="1545"/>
      <c r="ADE437" s="1545"/>
      <c r="ADF437" s="1545"/>
      <c r="ADG437" s="1545"/>
      <c r="ADH437" s="1545"/>
      <c r="ADI437" s="1545"/>
      <c r="ADJ437" s="1545"/>
      <c r="ADK437" s="1545"/>
      <c r="ADL437" s="1545"/>
      <c r="ADM437" s="1545"/>
      <c r="ADN437" s="1545"/>
      <c r="ADO437" s="1545"/>
      <c r="ADP437" s="1545"/>
      <c r="ADQ437" s="1545"/>
      <c r="ADR437" s="1545"/>
      <c r="ADS437" s="1545"/>
      <c r="ADT437" s="1545"/>
      <c r="ADU437" s="1545"/>
      <c r="ADV437" s="1545"/>
      <c r="ADW437" s="1545"/>
      <c r="ADX437" s="1545"/>
      <c r="ADY437" s="1545"/>
      <c r="ADZ437" s="1545"/>
      <c r="AEA437" s="1545"/>
      <c r="AEB437" s="1545"/>
      <c r="AEC437" s="1545"/>
      <c r="AED437" s="1545"/>
      <c r="AEE437" s="1545"/>
      <c r="AEF437" s="1545"/>
      <c r="AEG437" s="1545"/>
      <c r="AEH437" s="1545"/>
      <c r="AEI437" s="1545"/>
      <c r="AEJ437" s="1545"/>
      <c r="AEK437" s="1545"/>
      <c r="AEL437" s="1545"/>
      <c r="AEM437" s="1545"/>
      <c r="AEN437" s="1545"/>
      <c r="AEO437" s="1545"/>
      <c r="AEP437" s="1545"/>
      <c r="AEQ437" s="1545"/>
      <c r="AER437" s="1545"/>
      <c r="AES437" s="1545"/>
      <c r="AET437" s="1545"/>
      <c r="AEU437" s="1545"/>
      <c r="AEV437" s="1545"/>
      <c r="AEW437" s="1545"/>
      <c r="AEX437" s="1545"/>
      <c r="AEY437" s="1545"/>
      <c r="AEZ437" s="1545"/>
      <c r="AFA437" s="1545"/>
      <c r="AFB437" s="1545"/>
      <c r="AFC437" s="1545"/>
      <c r="AFD437" s="1545"/>
      <c r="AFE437" s="1545"/>
      <c r="AFF437" s="1545"/>
      <c r="AFG437" s="1545"/>
      <c r="AFH437" s="1545"/>
      <c r="AFI437" s="1545"/>
      <c r="AFJ437" s="1545"/>
      <c r="AFK437" s="1545"/>
      <c r="AFL437" s="1545"/>
      <c r="AFM437" s="1545"/>
      <c r="AFN437" s="1545"/>
      <c r="AFO437" s="1545"/>
      <c r="AFP437" s="1545"/>
      <c r="AFQ437" s="1545"/>
      <c r="AFR437" s="1545"/>
      <c r="AFS437" s="1545"/>
      <c r="AFT437" s="1545"/>
      <c r="AFU437" s="1545"/>
      <c r="AFV437" s="1545"/>
      <c r="AFW437" s="1545"/>
      <c r="AFX437" s="1545"/>
      <c r="AFY437" s="1545"/>
      <c r="AFZ437" s="1545"/>
      <c r="AGA437" s="1545"/>
      <c r="AGB437" s="1545"/>
      <c r="AGC437" s="1545"/>
      <c r="AGD437" s="1545"/>
      <c r="AGE437" s="1545"/>
      <c r="AGF437" s="1545"/>
      <c r="AGG437" s="1545"/>
      <c r="AGH437" s="1545"/>
      <c r="AGI437" s="1545"/>
      <c r="AGJ437" s="1545"/>
      <c r="AGK437" s="1545"/>
      <c r="AGL437" s="1545"/>
      <c r="AGM437" s="1545"/>
      <c r="AGN437" s="1545"/>
      <c r="AGO437" s="1545"/>
      <c r="AGP437" s="1545"/>
      <c r="AGQ437" s="1545"/>
      <c r="AGR437" s="1545"/>
      <c r="AGS437" s="1545"/>
      <c r="AGT437" s="1545"/>
      <c r="AGU437" s="1545"/>
      <c r="AGV437" s="1545"/>
      <c r="AGW437" s="1545"/>
      <c r="AGX437" s="1545"/>
      <c r="AGY437" s="1545"/>
      <c r="AGZ437" s="1545"/>
      <c r="AHA437" s="1545"/>
      <c r="AHB437" s="1545"/>
      <c r="AHC437" s="1545"/>
      <c r="AHD437" s="1545"/>
      <c r="AHE437" s="1545"/>
      <c r="AHF437" s="1545"/>
      <c r="AHG437" s="1545"/>
      <c r="AHH437" s="1545"/>
      <c r="AHI437" s="1545"/>
      <c r="AHJ437" s="1545"/>
      <c r="AHK437" s="1545"/>
      <c r="AHL437" s="1545"/>
      <c r="AHM437" s="1545"/>
      <c r="AHN437" s="1545"/>
      <c r="AHO437" s="1545"/>
      <c r="AHP437" s="1545"/>
      <c r="AHQ437" s="1545"/>
      <c r="AHR437" s="1545"/>
      <c r="AHS437" s="1545"/>
      <c r="AHT437" s="1545"/>
      <c r="AHU437" s="1545"/>
      <c r="AHV437" s="1545"/>
      <c r="AHW437" s="1545"/>
      <c r="AHX437" s="1545"/>
      <c r="AHY437" s="1545"/>
      <c r="AHZ437" s="1545"/>
      <c r="AIA437" s="1545"/>
      <c r="AIB437" s="1545"/>
      <c r="AIC437" s="1545"/>
      <c r="AID437" s="1545"/>
      <c r="AIE437" s="1545"/>
      <c r="AIF437" s="1545"/>
      <c r="AIG437" s="1545"/>
      <c r="AIH437" s="1545"/>
      <c r="AII437" s="1545"/>
      <c r="AIJ437" s="1545"/>
      <c r="AIK437" s="1545"/>
      <c r="AIL437" s="1545"/>
      <c r="AIM437" s="1545"/>
      <c r="AIN437" s="1545"/>
      <c r="AIO437" s="1545"/>
      <c r="AIP437" s="1545"/>
      <c r="AIQ437" s="1545"/>
      <c r="AIR437" s="1545"/>
      <c r="AIS437" s="1545"/>
      <c r="AIT437" s="1545"/>
      <c r="AIU437" s="1545"/>
      <c r="AIV437" s="1545"/>
      <c r="AIW437" s="1545"/>
      <c r="AIX437" s="1545"/>
      <c r="AIY437" s="1545"/>
      <c r="AIZ437" s="1545"/>
      <c r="AJA437" s="1545"/>
      <c r="AJB437" s="1545"/>
      <c r="AJC437" s="1545"/>
      <c r="AJD437" s="1545"/>
      <c r="AJE437" s="1545"/>
      <c r="AJF437" s="1545"/>
      <c r="AJG437" s="1545"/>
      <c r="AJH437" s="1545"/>
      <c r="AJI437" s="1545"/>
      <c r="AJJ437" s="1545"/>
      <c r="AJK437" s="1545"/>
      <c r="AJL437" s="1545"/>
      <c r="AJM437" s="1545"/>
      <c r="AJN437" s="1545"/>
      <c r="AJO437" s="1545"/>
      <c r="AJP437" s="1545"/>
      <c r="AJQ437" s="1545"/>
      <c r="AJR437" s="1545"/>
      <c r="AJS437" s="1545"/>
      <c r="AJT437" s="1545"/>
      <c r="AJU437" s="1545"/>
      <c r="AJV437" s="1545"/>
      <c r="AJW437" s="1545"/>
      <c r="AJX437" s="1545"/>
      <c r="AJY437" s="1545"/>
      <c r="AJZ437" s="1545"/>
      <c r="AKA437" s="1545"/>
      <c r="AKB437" s="1545"/>
      <c r="AKC437" s="1545"/>
      <c r="AKD437" s="1545"/>
      <c r="AKE437" s="1545"/>
      <c r="AKF437" s="1545"/>
      <c r="AKG437" s="1545"/>
      <c r="AKH437" s="1545"/>
      <c r="AKI437" s="1545"/>
      <c r="AKJ437" s="1545"/>
      <c r="AKK437" s="1545"/>
      <c r="AKL437" s="1545"/>
      <c r="AKM437" s="1545"/>
      <c r="AKN437" s="1545"/>
      <c r="AKO437" s="1545"/>
      <c r="AKP437" s="1545"/>
      <c r="AKQ437" s="1545"/>
      <c r="AKR437" s="1545"/>
      <c r="AKS437" s="1545"/>
      <c r="AKT437" s="1545"/>
      <c r="AKU437" s="1545"/>
      <c r="AKV437" s="1545"/>
      <c r="AKW437" s="1545"/>
      <c r="AKX437" s="1545"/>
      <c r="AKY437" s="1545"/>
      <c r="AKZ437" s="1545"/>
      <c r="ALA437" s="1545"/>
      <c r="ALB437" s="1545"/>
      <c r="ALC437" s="1545"/>
      <c r="ALD437" s="1545"/>
      <c r="ALE437" s="1545"/>
      <c r="ALF437" s="1545"/>
      <c r="ALG437" s="1545"/>
      <c r="ALH437" s="1545"/>
      <c r="ALI437" s="1545"/>
      <c r="ALJ437" s="1545"/>
      <c r="ALK437" s="1545"/>
      <c r="ALL437" s="1545"/>
      <c r="ALM437" s="1545"/>
      <c r="ALN437" s="1545"/>
      <c r="ALO437" s="1545"/>
      <c r="ALP437" s="1545"/>
      <c r="ALQ437" s="1545"/>
      <c r="ALR437" s="1545"/>
      <c r="ALS437" s="1545"/>
      <c r="ALT437" s="1545"/>
      <c r="ALU437" s="1545"/>
      <c r="ALV437" s="1545"/>
      <c r="ALW437" s="1545"/>
      <c r="ALX437" s="1545"/>
      <c r="ALY437" s="1545"/>
      <c r="ALZ437" s="1545"/>
      <c r="AMA437" s="1545"/>
      <c r="AMB437" s="1545"/>
      <c r="AMC437" s="1545"/>
      <c r="AMD437" s="1545"/>
      <c r="AME437" s="1545"/>
      <c r="AMF437" s="1545"/>
      <c r="AMG437" s="1545"/>
      <c r="AMH437" s="1545"/>
      <c r="AMI437" s="1545"/>
      <c r="AMJ437" s="1545"/>
      <c r="AMK437" s="1545"/>
      <c r="AML437" s="1545"/>
      <c r="AMM437" s="1545"/>
      <c r="AMN437" s="1545"/>
      <c r="AMO437" s="1545"/>
      <c r="AMP437" s="1545"/>
      <c r="AMQ437" s="1545"/>
      <c r="AMR437" s="1545"/>
      <c r="AMS437" s="1545"/>
      <c r="AMT437" s="1545"/>
      <c r="AMU437" s="1545"/>
      <c r="AMV437" s="1545"/>
      <c r="AMW437" s="1545"/>
      <c r="AMX437" s="1545"/>
      <c r="AMY437" s="1545"/>
      <c r="AMZ437" s="1545"/>
      <c r="ANA437" s="1545"/>
      <c r="ANB437" s="1545"/>
      <c r="ANC437" s="1545"/>
      <c r="AND437" s="1545"/>
      <c r="ANE437" s="1545"/>
      <c r="ANF437" s="1545"/>
      <c r="ANG437" s="1545"/>
      <c r="ANH437" s="1545"/>
      <c r="ANI437" s="1545"/>
      <c r="ANJ437" s="1545"/>
      <c r="ANK437" s="1545"/>
      <c r="ANL437" s="1545"/>
      <c r="ANM437" s="1545"/>
      <c r="ANN437" s="1545"/>
      <c r="ANO437" s="1545"/>
      <c r="ANP437" s="1545"/>
      <c r="ANQ437" s="1545"/>
      <c r="ANR437" s="1545"/>
      <c r="ANS437" s="1545"/>
      <c r="ANT437" s="1545"/>
      <c r="ANU437" s="1545"/>
      <c r="ANV437" s="1545"/>
      <c r="ANW437" s="1545"/>
      <c r="ANX437" s="1545"/>
      <c r="ANY437" s="1545"/>
      <c r="ANZ437" s="1545"/>
      <c r="AOA437" s="1545"/>
      <c r="AOB437" s="1545"/>
      <c r="AOC437" s="1545"/>
      <c r="AOD437" s="1545"/>
      <c r="AOE437" s="1545"/>
      <c r="AOF437" s="1545"/>
      <c r="AOG437" s="1545"/>
      <c r="AOH437" s="1545"/>
      <c r="AOI437" s="1545"/>
      <c r="AOJ437" s="1545"/>
      <c r="AOK437" s="1545"/>
      <c r="AOL437" s="1545"/>
      <c r="AOM437" s="1545"/>
      <c r="AON437" s="1545"/>
      <c r="AOO437" s="1545"/>
      <c r="AOP437" s="1545"/>
      <c r="AOQ437" s="1545"/>
      <c r="AOR437" s="1545"/>
      <c r="AOS437" s="1545"/>
      <c r="AOT437" s="1545"/>
      <c r="AOU437" s="1545"/>
      <c r="AOV437" s="1545"/>
      <c r="AOW437" s="1545"/>
      <c r="AOX437" s="1545"/>
      <c r="AOY437" s="1545"/>
      <c r="AOZ437" s="1545"/>
      <c r="APA437" s="1545"/>
      <c r="APB437" s="1545"/>
      <c r="APC437" s="1545"/>
      <c r="APD437" s="1545"/>
      <c r="APE437" s="1545"/>
      <c r="APF437" s="1545"/>
      <c r="APG437" s="1545"/>
      <c r="APH437" s="1545"/>
      <c r="API437" s="1545"/>
      <c r="APJ437" s="1545"/>
      <c r="APK437" s="1545"/>
      <c r="APL437" s="1545"/>
      <c r="APM437" s="1545"/>
      <c r="APN437" s="1545"/>
      <c r="APO437" s="1545"/>
      <c r="APP437" s="1545"/>
      <c r="APQ437" s="1545"/>
      <c r="APR437" s="1545"/>
      <c r="APS437" s="1545"/>
      <c r="APT437" s="1545"/>
      <c r="APU437" s="1545"/>
      <c r="APV437" s="1545"/>
      <c r="APW437" s="1545"/>
      <c r="APX437" s="1545"/>
      <c r="APY437" s="1545"/>
      <c r="APZ437" s="1545"/>
      <c r="AQA437" s="1545"/>
      <c r="AQB437" s="1545"/>
      <c r="AQC437" s="1545"/>
      <c r="AQD437" s="1545"/>
      <c r="AQE437" s="1545"/>
      <c r="AQF437" s="1545"/>
      <c r="AQG437" s="1545"/>
      <c r="AQH437" s="1545"/>
      <c r="AQI437" s="1545"/>
      <c r="AQJ437" s="1545"/>
      <c r="AQK437" s="1545"/>
      <c r="AQL437" s="1545"/>
      <c r="AQM437" s="1545"/>
      <c r="AQN437" s="1545"/>
      <c r="AQO437" s="1545"/>
      <c r="AQP437" s="1545"/>
      <c r="AQQ437" s="1545"/>
      <c r="AQR437" s="1545"/>
      <c r="AQS437" s="1545"/>
      <c r="AQT437" s="1545"/>
      <c r="AQU437" s="1545"/>
      <c r="AQV437" s="1545"/>
      <c r="AQW437" s="1545"/>
      <c r="AQX437" s="1545"/>
      <c r="AQY437" s="1545"/>
      <c r="AQZ437" s="1545"/>
      <c r="ARA437" s="1545"/>
      <c r="ARB437" s="1545"/>
      <c r="ARC437" s="1545"/>
      <c r="ARD437" s="1545"/>
      <c r="ARE437" s="1545"/>
      <c r="ARF437" s="1545"/>
      <c r="ARG437" s="1545"/>
      <c r="ARH437" s="1545"/>
      <c r="ARI437" s="1545"/>
      <c r="ARJ437" s="1545"/>
      <c r="ARK437" s="1545"/>
      <c r="ARL437" s="1545"/>
      <c r="ARM437" s="1545"/>
      <c r="ARN437" s="1545"/>
      <c r="ARO437" s="1545"/>
      <c r="ARP437" s="1545"/>
      <c r="ARQ437" s="1545"/>
      <c r="ARR437" s="1545"/>
      <c r="ARS437" s="1545"/>
      <c r="ART437" s="1545"/>
      <c r="ARU437" s="1545"/>
      <c r="ARV437" s="1545"/>
      <c r="ARW437" s="1545"/>
      <c r="ARX437" s="1545"/>
      <c r="ARY437" s="1545"/>
      <c r="ARZ437" s="1545"/>
      <c r="ASA437" s="1545"/>
      <c r="ASB437" s="1545"/>
      <c r="ASC437" s="1545"/>
      <c r="ASD437" s="1545"/>
      <c r="ASE437" s="1545"/>
      <c r="ASF437" s="1545"/>
      <c r="ASG437" s="1545"/>
      <c r="ASH437" s="1545"/>
      <c r="ASI437" s="1545"/>
      <c r="ASJ437" s="1545"/>
      <c r="ASK437" s="1545"/>
      <c r="ASL437" s="1545"/>
      <c r="ASM437" s="1545"/>
      <c r="ASN437" s="1545"/>
      <c r="ASO437" s="1545"/>
      <c r="ASP437" s="1545"/>
      <c r="ASQ437" s="1545"/>
      <c r="ASR437" s="1545"/>
      <c r="ASS437" s="1545"/>
      <c r="AST437" s="1545"/>
      <c r="ASU437" s="1545"/>
      <c r="ASV437" s="1545"/>
      <c r="ASW437" s="1545"/>
      <c r="ASX437" s="1545"/>
      <c r="ASY437" s="1545"/>
      <c r="ASZ437" s="1545"/>
      <c r="ATA437" s="1545"/>
      <c r="ATB437" s="1545"/>
      <c r="ATC437" s="1545"/>
      <c r="ATD437" s="1545"/>
      <c r="ATE437" s="1545"/>
      <c r="ATF437" s="1545"/>
      <c r="ATG437" s="1545"/>
      <c r="ATH437" s="1545"/>
      <c r="ATI437" s="1545"/>
      <c r="ATJ437" s="1545"/>
      <c r="ATK437" s="1545"/>
      <c r="ATL437" s="1545"/>
      <c r="ATM437" s="1545"/>
      <c r="ATN437" s="1545"/>
      <c r="ATO437" s="1545"/>
      <c r="ATP437" s="1545"/>
      <c r="ATQ437" s="1545"/>
      <c r="ATR437" s="1545"/>
      <c r="ATS437" s="1545"/>
      <c r="ATT437" s="1545"/>
      <c r="ATU437" s="1545"/>
      <c r="ATV437" s="1545"/>
      <c r="ATW437" s="1545"/>
      <c r="ATX437" s="1545"/>
      <c r="ATY437" s="1545"/>
      <c r="ATZ437" s="1545"/>
      <c r="AUA437" s="1545"/>
      <c r="AUB437" s="1545"/>
      <c r="AUC437" s="1545"/>
      <c r="AUD437" s="1545"/>
      <c r="AUE437" s="1545"/>
      <c r="AUF437" s="1545"/>
      <c r="AUG437" s="1545"/>
      <c r="AUH437" s="1545"/>
      <c r="AUI437" s="1545"/>
      <c r="AUJ437" s="1545"/>
      <c r="AUK437" s="1545"/>
      <c r="AUL437" s="1545"/>
      <c r="AUM437" s="1545"/>
      <c r="AUN437" s="1545"/>
      <c r="AUO437" s="1545"/>
      <c r="AUP437" s="1545"/>
      <c r="AUQ437" s="1545"/>
      <c r="AUR437" s="1545"/>
      <c r="AUS437" s="1545"/>
      <c r="AUT437" s="1545"/>
      <c r="AUU437" s="1545"/>
      <c r="AUV437" s="1545"/>
      <c r="AUW437" s="1545"/>
      <c r="AUX437" s="1545"/>
      <c r="AUY437" s="1545"/>
      <c r="AUZ437" s="1545"/>
      <c r="AVA437" s="1545"/>
      <c r="AVB437" s="1545"/>
      <c r="AVC437" s="1545"/>
      <c r="AVD437" s="1545"/>
      <c r="AVE437" s="1545"/>
      <c r="AVF437" s="1545"/>
      <c r="AVG437" s="1545"/>
      <c r="AVH437" s="1545"/>
      <c r="AVI437" s="1545"/>
      <c r="AVJ437" s="1545"/>
      <c r="AVK437" s="1545"/>
      <c r="AVL437" s="1545"/>
      <c r="AVM437" s="1545"/>
      <c r="AVN437" s="1545"/>
      <c r="AVO437" s="1545"/>
      <c r="AVP437" s="1545"/>
      <c r="AVQ437" s="1545"/>
      <c r="AVR437" s="1545"/>
      <c r="AVS437" s="1545"/>
      <c r="AVT437" s="1545"/>
      <c r="AVU437" s="1545"/>
      <c r="AVV437" s="1545"/>
      <c r="AVW437" s="1545"/>
      <c r="AVX437" s="1545"/>
      <c r="AVY437" s="1545"/>
      <c r="AVZ437" s="1545"/>
      <c r="AWA437" s="1545"/>
      <c r="AWB437" s="1545"/>
      <c r="AWC437" s="1545"/>
      <c r="AWD437" s="1545"/>
      <c r="AWE437" s="1545"/>
      <c r="AWF437" s="1545"/>
      <c r="AWG437" s="1545"/>
      <c r="AWH437" s="1545"/>
      <c r="AWI437" s="1545"/>
      <c r="AWJ437" s="1545"/>
      <c r="AWK437" s="1545"/>
      <c r="AWL437" s="1545"/>
      <c r="AWM437" s="1545"/>
      <c r="AWN437" s="1545"/>
      <c r="AWO437" s="1545"/>
      <c r="AWP437" s="1545"/>
      <c r="AWQ437" s="1545"/>
      <c r="AWR437" s="1545"/>
      <c r="AWS437" s="1545"/>
      <c r="AWT437" s="1545"/>
      <c r="AWU437" s="1545"/>
      <c r="AWV437" s="1545"/>
      <c r="AWW437" s="1545"/>
      <c r="AWX437" s="1545"/>
      <c r="AWY437" s="1545"/>
      <c r="AWZ437" s="1545"/>
      <c r="AXA437" s="1545"/>
      <c r="AXB437" s="1545"/>
      <c r="AXC437" s="1545"/>
      <c r="AXD437" s="1545"/>
      <c r="AXE437" s="1545"/>
      <c r="AXF437" s="1545"/>
      <c r="AXG437" s="1545"/>
      <c r="AXH437" s="1545"/>
      <c r="AXI437" s="1545"/>
      <c r="AXJ437" s="1545"/>
      <c r="AXK437" s="1545"/>
      <c r="AXL437" s="1545"/>
      <c r="AXM437" s="1545"/>
      <c r="AXN437" s="1545"/>
      <c r="AXO437" s="1545"/>
      <c r="AXP437" s="1545"/>
      <c r="AXQ437" s="1545"/>
      <c r="AXR437" s="1545"/>
      <c r="AXS437" s="1545"/>
      <c r="AXT437" s="1545"/>
      <c r="AXU437" s="1545"/>
      <c r="AXV437" s="1545"/>
      <c r="AXW437" s="1545"/>
      <c r="AXX437" s="1545"/>
      <c r="AXY437" s="1545"/>
      <c r="AXZ437" s="1545"/>
      <c r="AYA437" s="1545"/>
      <c r="AYB437" s="1545"/>
      <c r="AYC437" s="1545"/>
      <c r="AYD437" s="1545"/>
      <c r="AYE437" s="1545"/>
      <c r="AYF437" s="1545"/>
      <c r="AYG437" s="1545"/>
      <c r="AYH437" s="1545"/>
      <c r="AYI437" s="1545"/>
      <c r="AYJ437" s="1545"/>
      <c r="AYK437" s="1545"/>
      <c r="AYL437" s="1545"/>
      <c r="AYM437" s="1545"/>
      <c r="AYN437" s="1545"/>
      <c r="AYO437" s="1545"/>
      <c r="AYP437" s="1545"/>
      <c r="AYQ437" s="1545"/>
      <c r="AYR437" s="1545"/>
      <c r="AYS437" s="1545"/>
      <c r="AYT437" s="1545"/>
      <c r="AYU437" s="1545"/>
      <c r="AYV437" s="1545"/>
      <c r="AYW437" s="1545"/>
      <c r="AYX437" s="1545"/>
      <c r="AYY437" s="1545"/>
      <c r="AYZ437" s="1545"/>
      <c r="AZA437" s="1545"/>
      <c r="AZB437" s="1545"/>
      <c r="AZC437" s="1545"/>
      <c r="AZD437" s="1545"/>
      <c r="AZE437" s="1545"/>
      <c r="AZF437" s="1545"/>
      <c r="AZG437" s="1545"/>
      <c r="AZH437" s="1545"/>
      <c r="AZI437" s="1545"/>
      <c r="AZJ437" s="1545"/>
      <c r="AZK437" s="1545"/>
      <c r="AZL437" s="1545"/>
      <c r="AZM437" s="1545"/>
      <c r="AZN437" s="1545"/>
      <c r="AZO437" s="1545"/>
      <c r="AZP437" s="1545"/>
      <c r="AZQ437" s="1545"/>
      <c r="AZR437" s="1545"/>
      <c r="AZS437" s="1545"/>
      <c r="AZT437" s="1545"/>
      <c r="AZU437" s="1545"/>
      <c r="AZV437" s="1545"/>
      <c r="AZW437" s="1545"/>
      <c r="AZX437" s="1545"/>
      <c r="AZY437" s="1545"/>
      <c r="AZZ437" s="1545"/>
      <c r="BAA437" s="1545"/>
      <c r="BAB437" s="1545"/>
      <c r="BAC437" s="1545"/>
      <c r="BAD437" s="1545"/>
      <c r="BAE437" s="1545"/>
      <c r="BAF437" s="1545"/>
      <c r="BAG437" s="1545"/>
      <c r="BAH437" s="1545"/>
      <c r="BAI437" s="1545"/>
      <c r="BAJ437" s="1545"/>
      <c r="BAK437" s="1545"/>
      <c r="BAL437" s="1545"/>
      <c r="BAM437" s="1545"/>
      <c r="BAN437" s="1545"/>
      <c r="BAO437" s="1545"/>
      <c r="BAP437" s="1545"/>
      <c r="BAQ437" s="1545"/>
      <c r="BAR437" s="1545"/>
      <c r="BAS437" s="1545"/>
      <c r="BAT437" s="1545"/>
      <c r="BAU437" s="1545"/>
      <c r="BAV437" s="1545"/>
      <c r="BAW437" s="1545"/>
      <c r="BAX437" s="1545"/>
      <c r="BAY437" s="1545"/>
      <c r="BAZ437" s="1545"/>
      <c r="BBA437" s="1545"/>
      <c r="BBB437" s="1545"/>
      <c r="BBC437" s="1545"/>
      <c r="BBD437" s="1545"/>
      <c r="BBE437" s="1545"/>
      <c r="BBF437" s="1545"/>
      <c r="BBG437" s="1545"/>
      <c r="BBH437" s="1545"/>
      <c r="BBI437" s="1545"/>
      <c r="BBJ437" s="1545"/>
      <c r="BBK437" s="1545"/>
      <c r="BBL437" s="1545"/>
      <c r="BBM437" s="1545"/>
      <c r="BBN437" s="1545"/>
      <c r="BBO437" s="1545"/>
      <c r="BBP437" s="1545"/>
      <c r="BBQ437" s="1545"/>
      <c r="BBR437" s="1545"/>
      <c r="BBS437" s="1545"/>
      <c r="BBT437" s="1545"/>
      <c r="BBU437" s="1545"/>
      <c r="BBV437" s="1545"/>
      <c r="BBW437" s="1545"/>
      <c r="BBX437" s="1545"/>
      <c r="BBY437" s="1545"/>
      <c r="BBZ437" s="1545"/>
      <c r="BCA437" s="1545"/>
      <c r="BCB437" s="1545"/>
      <c r="BCC437" s="1545"/>
      <c r="BCD437" s="1545"/>
      <c r="BCE437" s="1545"/>
      <c r="BCF437" s="1545"/>
      <c r="BCG437" s="1545"/>
      <c r="BCH437" s="1545"/>
      <c r="BCI437" s="1545"/>
      <c r="BCJ437" s="1545"/>
      <c r="BCK437" s="1545"/>
      <c r="BCL437" s="1545"/>
      <c r="BCM437" s="1545"/>
      <c r="BCN437" s="1545"/>
      <c r="BCO437" s="1545"/>
      <c r="BCP437" s="1545"/>
      <c r="BCQ437" s="1545"/>
      <c r="BCR437" s="1545"/>
      <c r="BCS437" s="1545"/>
      <c r="BCT437" s="1545"/>
      <c r="BCU437" s="1545"/>
      <c r="BCV437" s="1545"/>
      <c r="BCW437" s="1545"/>
      <c r="BCX437" s="1545"/>
      <c r="BCY437" s="1545"/>
      <c r="BCZ437" s="1545"/>
      <c r="BDA437" s="1545"/>
      <c r="BDB437" s="1545"/>
      <c r="BDC437" s="1545"/>
      <c r="BDD437" s="1545"/>
      <c r="BDE437" s="1545"/>
      <c r="BDF437" s="1545"/>
      <c r="BDG437" s="1545"/>
      <c r="BDH437" s="1545"/>
      <c r="BDI437" s="1545"/>
      <c r="BDJ437" s="1545"/>
      <c r="BDK437" s="1545"/>
      <c r="BDL437" s="1545"/>
      <c r="BDM437" s="1545"/>
      <c r="BDN437" s="1545"/>
      <c r="BDO437" s="1545"/>
      <c r="BDP437" s="1545"/>
      <c r="BDQ437" s="1545"/>
      <c r="BDR437" s="1545"/>
      <c r="BDS437" s="1545"/>
      <c r="BDT437" s="1545"/>
      <c r="BDU437" s="1545"/>
      <c r="BDV437" s="1545"/>
      <c r="BDW437" s="1545"/>
      <c r="BDX437" s="1545"/>
      <c r="BDY437" s="1545"/>
      <c r="BDZ437" s="1545"/>
      <c r="BEA437" s="1545"/>
      <c r="BEB437" s="1545"/>
      <c r="BEC437" s="1545"/>
      <c r="BED437" s="1545"/>
      <c r="BEE437" s="1545"/>
      <c r="BEF437" s="1545"/>
      <c r="BEG437" s="1545"/>
      <c r="BEH437" s="1545"/>
      <c r="BEI437" s="1545"/>
      <c r="BEJ437" s="1545"/>
      <c r="BEK437" s="1545"/>
      <c r="BEL437" s="1545"/>
      <c r="BEM437" s="1545"/>
      <c r="BEN437" s="1545"/>
      <c r="BEO437" s="1545"/>
      <c r="BEP437" s="1545"/>
      <c r="BEQ437" s="1545"/>
      <c r="BER437" s="1545"/>
      <c r="BES437" s="1545"/>
      <c r="BET437" s="1545"/>
      <c r="BEU437" s="1545"/>
      <c r="BEV437" s="1545"/>
      <c r="BEW437" s="1545"/>
      <c r="BEX437" s="1545"/>
      <c r="BEY437" s="1545"/>
      <c r="BEZ437" s="1545"/>
      <c r="BFA437" s="1545"/>
      <c r="BFB437" s="1545"/>
      <c r="BFC437" s="1545"/>
      <c r="BFD437" s="1545"/>
      <c r="BFE437" s="1545"/>
      <c r="BFF437" s="1545"/>
      <c r="BFG437" s="1545"/>
      <c r="BFH437" s="1545"/>
      <c r="BFI437" s="1545"/>
      <c r="BFJ437" s="1545"/>
      <c r="BFK437" s="1545"/>
      <c r="BFL437" s="1545"/>
      <c r="BFM437" s="1545"/>
      <c r="BFN437" s="1545"/>
      <c r="BFO437" s="1545"/>
      <c r="BFP437" s="1545"/>
      <c r="BFQ437" s="1545"/>
      <c r="BFR437" s="1545"/>
      <c r="BFS437" s="1545"/>
      <c r="BFT437" s="1545"/>
      <c r="BFU437" s="1545"/>
      <c r="BFV437" s="1545"/>
      <c r="BFW437" s="1545"/>
      <c r="BFX437" s="1545"/>
      <c r="BFY437" s="1545"/>
      <c r="BFZ437" s="1545"/>
      <c r="BGA437" s="1545"/>
      <c r="BGB437" s="1545"/>
      <c r="BGC437" s="1545"/>
      <c r="BGD437" s="1545"/>
      <c r="BGE437" s="1545"/>
      <c r="BGF437" s="1545"/>
      <c r="BGG437" s="1545"/>
      <c r="BGH437" s="1545"/>
      <c r="BGI437" s="1545"/>
      <c r="BGJ437" s="1545"/>
      <c r="BGK437" s="1545"/>
      <c r="BGL437" s="1545"/>
      <c r="BGM437" s="1545"/>
      <c r="BGN437" s="1545"/>
      <c r="BGO437" s="1545"/>
      <c r="BGP437" s="1545"/>
      <c r="BGQ437" s="1545"/>
      <c r="BGR437" s="1545"/>
      <c r="BGS437" s="1545"/>
      <c r="BGT437" s="1545"/>
      <c r="BGU437" s="1545"/>
      <c r="BGV437" s="1545"/>
      <c r="BGW437" s="1545"/>
      <c r="BGX437" s="1545"/>
      <c r="BGY437" s="1545"/>
      <c r="BGZ437" s="1545"/>
      <c r="BHA437" s="1545"/>
      <c r="BHB437" s="1545"/>
      <c r="BHC437" s="1545"/>
      <c r="BHD437" s="1545"/>
      <c r="BHE437" s="1545"/>
      <c r="BHF437" s="1545"/>
      <c r="BHG437" s="1545"/>
      <c r="BHH437" s="1545"/>
      <c r="BHI437" s="1545"/>
      <c r="BHJ437" s="1545"/>
      <c r="BHK437" s="1545"/>
      <c r="BHL437" s="1545"/>
      <c r="BHM437" s="1545"/>
      <c r="BHN437" s="1545"/>
      <c r="BHO437" s="1545"/>
      <c r="BHP437" s="1545"/>
      <c r="BHQ437" s="1545"/>
      <c r="BHR437" s="1545"/>
      <c r="BHS437" s="1545"/>
      <c r="BHT437" s="1545"/>
      <c r="BHU437" s="1545"/>
      <c r="BHV437" s="1545"/>
      <c r="BHW437" s="1545"/>
      <c r="BHX437" s="1545"/>
      <c r="BHY437" s="1545"/>
      <c r="BHZ437" s="1545"/>
      <c r="BIA437" s="1545"/>
      <c r="BIB437" s="1545"/>
      <c r="BIC437" s="1545"/>
      <c r="BID437" s="1545"/>
      <c r="BIE437" s="1545"/>
      <c r="BIF437" s="1545"/>
      <c r="BIG437" s="1545"/>
      <c r="BIH437" s="1545"/>
      <c r="BII437" s="1545"/>
      <c r="BIJ437" s="1545"/>
      <c r="BIK437" s="1545"/>
      <c r="BIL437" s="1545"/>
      <c r="BIM437" s="1545"/>
      <c r="BIN437" s="1545"/>
      <c r="BIO437" s="1545"/>
      <c r="BIP437" s="1545"/>
      <c r="BIQ437" s="1545"/>
      <c r="BIR437" s="1545"/>
      <c r="BIS437" s="1545"/>
      <c r="BIT437" s="1545"/>
      <c r="BIU437" s="1545"/>
      <c r="BIV437" s="1545"/>
      <c r="BIW437" s="1545"/>
      <c r="BIX437" s="1545"/>
      <c r="BIY437" s="1545"/>
      <c r="BIZ437" s="1545"/>
      <c r="BJA437" s="1545"/>
      <c r="BJB437" s="1545"/>
      <c r="BJC437" s="1545"/>
      <c r="BJD437" s="1545"/>
      <c r="BJE437" s="1545"/>
      <c r="BJF437" s="1545"/>
      <c r="BJG437" s="1545"/>
      <c r="BJH437" s="1545"/>
      <c r="BJI437" s="1545"/>
      <c r="BJJ437" s="1545"/>
      <c r="BJK437" s="1545"/>
      <c r="BJL437" s="1545"/>
      <c r="BJM437" s="1545"/>
      <c r="BJN437" s="1545"/>
      <c r="BJO437" s="1545"/>
      <c r="BJP437" s="1545"/>
      <c r="BJQ437" s="1545"/>
      <c r="BJR437" s="1545"/>
      <c r="BJS437" s="1545"/>
      <c r="BJT437" s="1545"/>
      <c r="BJU437" s="1545"/>
      <c r="BJV437" s="1545"/>
      <c r="BJW437" s="1545"/>
      <c r="BJX437" s="1545"/>
      <c r="BJY437" s="1545"/>
      <c r="BJZ437" s="1545"/>
      <c r="BKA437" s="1545"/>
      <c r="BKB437" s="1545"/>
      <c r="BKC437" s="1545"/>
      <c r="BKD437" s="1545"/>
      <c r="BKE437" s="1545"/>
      <c r="BKF437" s="1545"/>
      <c r="BKG437" s="1545"/>
      <c r="BKH437" s="1545"/>
      <c r="BKI437" s="1545"/>
      <c r="BKJ437" s="1545"/>
      <c r="BKK437" s="1545"/>
      <c r="BKL437" s="1545"/>
      <c r="BKM437" s="1545"/>
      <c r="BKN437" s="1545"/>
      <c r="BKO437" s="1545"/>
      <c r="BKP437" s="1545"/>
      <c r="BKQ437" s="1545"/>
      <c r="BKR437" s="1545"/>
      <c r="BKS437" s="1545"/>
      <c r="BKT437" s="1545"/>
      <c r="BKU437" s="1545"/>
      <c r="BKV437" s="1545"/>
      <c r="BKW437" s="1545"/>
      <c r="BKX437" s="1545"/>
      <c r="BKY437" s="1545"/>
      <c r="BKZ437" s="1545"/>
      <c r="BLA437" s="1545"/>
      <c r="BLB437" s="1545"/>
      <c r="BLC437" s="1545"/>
      <c r="BLD437" s="1545"/>
      <c r="BLE437" s="1545"/>
      <c r="BLF437" s="1545"/>
      <c r="BLG437" s="1545"/>
      <c r="BLH437" s="1545"/>
      <c r="BLI437" s="1545"/>
      <c r="BLJ437" s="1545"/>
      <c r="BLK437" s="1545"/>
      <c r="BLL437" s="1545"/>
      <c r="BLM437" s="1545"/>
      <c r="BLN437" s="1545"/>
      <c r="BLO437" s="1545"/>
      <c r="BLP437" s="1545"/>
      <c r="BLQ437" s="1545"/>
      <c r="BLR437" s="1545"/>
      <c r="BLS437" s="1545"/>
      <c r="BLT437" s="1545"/>
      <c r="BLU437" s="1545"/>
      <c r="BLV437" s="1545"/>
      <c r="BLW437" s="1545"/>
      <c r="BLX437" s="1545"/>
      <c r="BLY437" s="1545"/>
      <c r="BLZ437" s="1545"/>
      <c r="BMA437" s="1545"/>
      <c r="BMB437" s="1545"/>
      <c r="BMC437" s="1545"/>
      <c r="BMD437" s="1545"/>
      <c r="BME437" s="1545"/>
      <c r="BMF437" s="1545"/>
      <c r="BMG437" s="1545"/>
      <c r="BMH437" s="1545"/>
      <c r="BMI437" s="1545"/>
      <c r="BMJ437" s="1545"/>
      <c r="BMK437" s="1545"/>
      <c r="BML437" s="1545"/>
      <c r="BMM437" s="1545"/>
      <c r="BMN437" s="1545"/>
      <c r="BMO437" s="1545"/>
      <c r="BMP437" s="1545"/>
      <c r="BMQ437" s="1545"/>
      <c r="BMR437" s="1545"/>
      <c r="BMS437" s="1545"/>
      <c r="BMT437" s="1545"/>
      <c r="BMU437" s="1545"/>
      <c r="BMV437" s="1545"/>
      <c r="BMW437" s="1545"/>
      <c r="BMX437" s="1545"/>
      <c r="BMY437" s="1545"/>
      <c r="BMZ437" s="1545"/>
      <c r="BNA437" s="1545"/>
      <c r="BNB437" s="1545"/>
      <c r="BNC437" s="1545"/>
      <c r="BND437" s="1545"/>
      <c r="BNE437" s="1545"/>
      <c r="BNF437" s="1545"/>
      <c r="BNG437" s="1545"/>
      <c r="BNH437" s="1545"/>
      <c r="BNI437" s="1545"/>
      <c r="BNJ437" s="1545"/>
      <c r="BNK437" s="1545"/>
      <c r="BNL437" s="1545"/>
      <c r="BNM437" s="1545"/>
      <c r="BNN437" s="1545"/>
      <c r="BNO437" s="1545"/>
      <c r="BNP437" s="1545"/>
      <c r="BNQ437" s="1545"/>
      <c r="BNR437" s="1545"/>
      <c r="BNS437" s="1545"/>
      <c r="BNT437" s="1545"/>
      <c r="BNU437" s="1545"/>
      <c r="BNV437" s="1545"/>
      <c r="BNW437" s="1545"/>
      <c r="BNX437" s="1545"/>
      <c r="BNY437" s="1545"/>
      <c r="BNZ437" s="1545"/>
      <c r="BOA437" s="1545"/>
      <c r="BOB437" s="1545"/>
      <c r="BOC437" s="1545"/>
      <c r="BOD437" s="1545"/>
      <c r="BOE437" s="1545"/>
      <c r="BOF437" s="1545"/>
      <c r="BOG437" s="1545"/>
      <c r="BOH437" s="1545"/>
      <c r="BOI437" s="1545"/>
      <c r="BOJ437" s="1545"/>
      <c r="BOK437" s="1545"/>
      <c r="BOL437" s="1545"/>
      <c r="BOM437" s="1545"/>
      <c r="BON437" s="1545"/>
      <c r="BOO437" s="1545"/>
      <c r="BOP437" s="1545"/>
      <c r="BOQ437" s="1545"/>
      <c r="BOR437" s="1545"/>
      <c r="BOS437" s="1545"/>
      <c r="BOT437" s="1545"/>
      <c r="BOU437" s="1545"/>
      <c r="BOV437" s="1545"/>
      <c r="BOW437" s="1545"/>
      <c r="BOX437" s="1545"/>
      <c r="BOY437" s="1545"/>
      <c r="BOZ437" s="1545"/>
      <c r="BPA437" s="1545"/>
      <c r="BPB437" s="1545"/>
      <c r="BPC437" s="1545"/>
      <c r="BPD437" s="1545"/>
      <c r="BPE437" s="1545"/>
      <c r="BPF437" s="1545"/>
      <c r="BPG437" s="1545"/>
      <c r="BPH437" s="1545"/>
      <c r="BPI437" s="1545"/>
      <c r="BPJ437" s="1545"/>
      <c r="BPK437" s="1545"/>
      <c r="BPL437" s="1545"/>
      <c r="BPM437" s="1545"/>
      <c r="BPN437" s="1545"/>
      <c r="BPO437" s="1545"/>
      <c r="BPP437" s="1545"/>
      <c r="BPQ437" s="1545"/>
      <c r="BPR437" s="1545"/>
      <c r="BPS437" s="1545"/>
      <c r="BPT437" s="1545"/>
      <c r="BPU437" s="1545"/>
      <c r="BPV437" s="1545"/>
      <c r="BPW437" s="1545"/>
      <c r="BPX437" s="1545"/>
      <c r="BPY437" s="1545"/>
      <c r="BPZ437" s="1545"/>
      <c r="BQA437" s="1545"/>
      <c r="BQB437" s="1545"/>
      <c r="BQC437" s="1545"/>
      <c r="BQD437" s="1545"/>
      <c r="BQE437" s="1545"/>
      <c r="BQF437" s="1545"/>
      <c r="BQG437" s="1545"/>
      <c r="BQH437" s="1545"/>
      <c r="BQI437" s="1545"/>
      <c r="BQJ437" s="1545"/>
      <c r="BQK437" s="1545"/>
      <c r="BQL437" s="1545"/>
      <c r="BQM437" s="1545"/>
      <c r="BQN437" s="1545"/>
      <c r="BQO437" s="1545"/>
      <c r="BQP437" s="1545"/>
      <c r="BQQ437" s="1545"/>
      <c r="BQR437" s="1545"/>
      <c r="BQS437" s="1545"/>
      <c r="BQT437" s="1545"/>
      <c r="BQU437" s="1545"/>
      <c r="BQV437" s="1545"/>
      <c r="BQW437" s="1545"/>
      <c r="BQX437" s="1545"/>
      <c r="BQY437" s="1545"/>
      <c r="BQZ437" s="1545"/>
      <c r="BRA437" s="1545"/>
      <c r="BRB437" s="1545"/>
      <c r="BRC437" s="1545"/>
      <c r="BRD437" s="1545"/>
      <c r="BRE437" s="1545"/>
      <c r="BRF437" s="1545"/>
      <c r="BRG437" s="1545"/>
      <c r="BRH437" s="1545"/>
      <c r="BRI437" s="1545"/>
      <c r="BRJ437" s="1545"/>
      <c r="BRK437" s="1545"/>
      <c r="BRL437" s="1545"/>
      <c r="BRM437" s="1545"/>
      <c r="BRN437" s="1545"/>
      <c r="BRO437" s="1545"/>
      <c r="BRP437" s="1545"/>
      <c r="BRQ437" s="1545"/>
      <c r="BRR437" s="1545"/>
      <c r="BRS437" s="1545"/>
      <c r="BRT437" s="1545"/>
      <c r="BRU437" s="1545"/>
      <c r="BRV437" s="1545"/>
      <c r="BRW437" s="1545"/>
      <c r="BRX437" s="1545"/>
      <c r="BRY437" s="1545"/>
      <c r="BRZ437" s="1545"/>
      <c r="BSA437" s="1545"/>
      <c r="BSB437" s="1545"/>
      <c r="BSC437" s="1545"/>
      <c r="BSD437" s="1545"/>
      <c r="BSE437" s="1545"/>
      <c r="BSF437" s="1545"/>
      <c r="BSG437" s="1545"/>
      <c r="BSH437" s="1545"/>
      <c r="BSI437" s="1545"/>
      <c r="BSJ437" s="1545"/>
      <c r="BSK437" s="1545"/>
      <c r="BSL437" s="1545"/>
      <c r="BSM437" s="1545"/>
      <c r="BSN437" s="1545"/>
      <c r="BSO437" s="1545"/>
      <c r="BSP437" s="1545"/>
      <c r="BSQ437" s="1545"/>
      <c r="BSR437" s="1545"/>
      <c r="BSS437" s="1545"/>
      <c r="BST437" s="1545"/>
      <c r="BSU437" s="1545"/>
      <c r="BSV437" s="1545"/>
      <c r="BSW437" s="1545"/>
      <c r="BSX437" s="1545"/>
      <c r="BSY437" s="1545"/>
      <c r="BSZ437" s="1545"/>
      <c r="BTA437" s="1545"/>
      <c r="BTB437" s="1545"/>
      <c r="BTC437" s="1545"/>
      <c r="BTD437" s="1545"/>
      <c r="BTE437" s="1545"/>
      <c r="BTF437" s="1545"/>
      <c r="BTG437" s="1545"/>
      <c r="BTH437" s="1545"/>
      <c r="BTI437" s="1545"/>
      <c r="BTJ437" s="1545"/>
      <c r="BTK437" s="1545"/>
      <c r="BTL437" s="1545"/>
      <c r="BTM437" s="1545"/>
      <c r="BTN437" s="1545"/>
      <c r="BTO437" s="1545"/>
      <c r="BTP437" s="1545"/>
      <c r="BTQ437" s="1545"/>
      <c r="BTR437" s="1545"/>
      <c r="BTS437" s="1545"/>
      <c r="BTT437" s="1545"/>
      <c r="BTU437" s="1545"/>
      <c r="BTV437" s="1545"/>
      <c r="BTW437" s="1545"/>
      <c r="BTX437" s="1545"/>
      <c r="BTY437" s="1545"/>
      <c r="BTZ437" s="1545"/>
      <c r="BUA437" s="1545"/>
      <c r="BUB437" s="1545"/>
      <c r="BUC437" s="1545"/>
      <c r="BUD437" s="1545"/>
      <c r="BUE437" s="1545"/>
      <c r="BUF437" s="1545"/>
      <c r="BUG437" s="1545"/>
      <c r="BUH437" s="1545"/>
      <c r="BUI437" s="1545"/>
      <c r="BUJ437" s="1545"/>
      <c r="BUK437" s="1545"/>
      <c r="BUL437" s="1545"/>
      <c r="BUM437" s="1545"/>
      <c r="BUN437" s="1545"/>
      <c r="BUO437" s="1545"/>
      <c r="BUP437" s="1545"/>
      <c r="BUQ437" s="1545"/>
      <c r="BUR437" s="1545"/>
      <c r="BUS437" s="1545"/>
      <c r="BUT437" s="1545"/>
      <c r="BUU437" s="1545"/>
      <c r="BUV437" s="1545"/>
      <c r="BUW437" s="1545"/>
      <c r="BUX437" s="1545"/>
      <c r="BUY437" s="1545"/>
      <c r="BUZ437" s="1545"/>
      <c r="BVA437" s="1545"/>
      <c r="BVB437" s="1545"/>
      <c r="BVC437" s="1545"/>
      <c r="BVD437" s="1545"/>
      <c r="BVE437" s="1545"/>
      <c r="BVF437" s="1545"/>
      <c r="BVG437" s="1545"/>
      <c r="BVH437" s="1545"/>
      <c r="BVI437" s="1545"/>
      <c r="BVJ437" s="1545"/>
      <c r="BVK437" s="1545"/>
      <c r="BVL437" s="1545"/>
      <c r="BVM437" s="1545"/>
      <c r="BVN437" s="1545"/>
      <c r="BVO437" s="1545"/>
      <c r="BVP437" s="1545"/>
      <c r="BVQ437" s="1545"/>
      <c r="BVR437" s="1545"/>
      <c r="BVS437" s="1545"/>
      <c r="BVT437" s="1545"/>
      <c r="BVU437" s="1545"/>
      <c r="BVV437" s="1545"/>
      <c r="BVW437" s="1545"/>
      <c r="BVX437" s="1545"/>
      <c r="BVY437" s="1545"/>
      <c r="BVZ437" s="1545"/>
      <c r="BWA437" s="1545"/>
      <c r="BWB437" s="1545"/>
      <c r="BWC437" s="1545"/>
      <c r="BWD437" s="1545"/>
      <c r="BWE437" s="1545"/>
      <c r="BWF437" s="1545"/>
      <c r="BWG437" s="1545"/>
      <c r="BWH437" s="1545"/>
      <c r="BWI437" s="1545"/>
      <c r="BWJ437" s="1545"/>
      <c r="BWK437" s="1545"/>
      <c r="BWL437" s="1545"/>
      <c r="BWM437" s="1545"/>
      <c r="BWN437" s="1545"/>
      <c r="BWO437" s="1545"/>
      <c r="BWP437" s="1545"/>
      <c r="BWQ437" s="1545"/>
      <c r="BWR437" s="1545"/>
      <c r="BWS437" s="1545"/>
      <c r="BWT437" s="1545"/>
      <c r="BWU437" s="1545"/>
      <c r="BWV437" s="1545"/>
      <c r="BWW437" s="1545"/>
      <c r="BWX437" s="1545"/>
      <c r="BWY437" s="1545"/>
      <c r="BWZ437" s="1545"/>
      <c r="BXA437" s="1545"/>
      <c r="BXB437" s="1545"/>
      <c r="BXC437" s="1545"/>
      <c r="BXD437" s="1545"/>
      <c r="BXE437" s="1545"/>
      <c r="BXF437" s="1545"/>
      <c r="BXG437" s="1545"/>
      <c r="BXH437" s="1545"/>
      <c r="BXI437" s="1545"/>
      <c r="BXJ437" s="1545"/>
      <c r="BXK437" s="1545"/>
      <c r="BXL437" s="1545"/>
      <c r="BXM437" s="1545"/>
      <c r="BXN437" s="1545"/>
      <c r="BXO437" s="1545"/>
      <c r="BXP437" s="1545"/>
      <c r="BXQ437" s="1545"/>
      <c r="BXR437" s="1545"/>
      <c r="BXS437" s="1545"/>
      <c r="BXT437" s="1545"/>
      <c r="BXU437" s="1545"/>
      <c r="BXV437" s="1545"/>
      <c r="BXW437" s="1545"/>
      <c r="BXX437" s="1545"/>
      <c r="BXY437" s="1545"/>
      <c r="BXZ437" s="1545"/>
      <c r="BYA437" s="1545"/>
      <c r="BYB437" s="1545"/>
      <c r="BYC437" s="1545"/>
      <c r="BYD437" s="1545"/>
      <c r="BYE437" s="1545"/>
      <c r="BYF437" s="1545"/>
      <c r="BYG437" s="1545"/>
      <c r="BYH437" s="1545"/>
      <c r="BYI437" s="1545"/>
      <c r="BYJ437" s="1545"/>
      <c r="BYK437" s="1545"/>
      <c r="BYL437" s="1545"/>
      <c r="BYM437" s="1545"/>
      <c r="BYN437" s="1545"/>
      <c r="BYO437" s="1545"/>
      <c r="BYP437" s="1545"/>
      <c r="BYQ437" s="1545"/>
      <c r="BYR437" s="1545"/>
      <c r="BYS437" s="1545"/>
      <c r="BYT437" s="1545"/>
      <c r="BYU437" s="1545"/>
      <c r="BYV437" s="1545"/>
      <c r="BYW437" s="1545"/>
      <c r="BYX437" s="1545"/>
      <c r="BYY437" s="1545"/>
      <c r="BYZ437" s="1545"/>
      <c r="BZA437" s="1545"/>
      <c r="BZB437" s="1545"/>
      <c r="BZC437" s="1545"/>
      <c r="BZD437" s="1545"/>
      <c r="BZE437" s="1545"/>
      <c r="BZF437" s="1545"/>
      <c r="BZG437" s="1545"/>
      <c r="BZH437" s="1545"/>
      <c r="BZI437" s="1545"/>
      <c r="BZJ437" s="1545"/>
      <c r="BZK437" s="1545"/>
      <c r="BZL437" s="1545"/>
      <c r="BZM437" s="1545"/>
      <c r="BZN437" s="1545"/>
      <c r="BZO437" s="1545"/>
      <c r="BZP437" s="1545"/>
      <c r="BZQ437" s="1545"/>
      <c r="BZR437" s="1545"/>
      <c r="BZS437" s="1545"/>
      <c r="BZT437" s="1545"/>
      <c r="BZU437" s="1545"/>
      <c r="BZV437" s="1545"/>
      <c r="BZW437" s="1545"/>
      <c r="BZX437" s="1545"/>
      <c r="BZY437" s="1545"/>
      <c r="BZZ437" s="1545"/>
      <c r="CAA437" s="1545"/>
      <c r="CAB437" s="1545"/>
      <c r="CAC437" s="1545"/>
      <c r="CAD437" s="1545"/>
      <c r="CAE437" s="1545"/>
      <c r="CAF437" s="1545"/>
      <c r="CAG437" s="1545"/>
      <c r="CAH437" s="1545"/>
      <c r="CAI437" s="1545"/>
      <c r="CAJ437" s="1545"/>
      <c r="CAK437" s="1545"/>
      <c r="CAL437" s="1545"/>
      <c r="CAM437" s="1545"/>
      <c r="CAN437" s="1545"/>
      <c r="CAO437" s="1545"/>
      <c r="CAP437" s="1545"/>
      <c r="CAQ437" s="1545"/>
      <c r="CAR437" s="1545"/>
      <c r="CAS437" s="1545"/>
      <c r="CAT437" s="1545"/>
      <c r="CAU437" s="1545"/>
      <c r="CAV437" s="1545"/>
      <c r="CAW437" s="1545"/>
      <c r="CAX437" s="1545"/>
      <c r="CAY437" s="1545"/>
      <c r="CAZ437" s="1545"/>
      <c r="CBA437" s="1545"/>
      <c r="CBB437" s="1545"/>
      <c r="CBC437" s="1545"/>
      <c r="CBD437" s="1545"/>
      <c r="CBE437" s="1545"/>
      <c r="CBF437" s="1545"/>
      <c r="CBG437" s="1545"/>
      <c r="CBH437" s="1545"/>
      <c r="CBI437" s="1545"/>
      <c r="CBJ437" s="1545"/>
      <c r="CBK437" s="1545"/>
      <c r="CBL437" s="1545"/>
      <c r="CBM437" s="1545"/>
      <c r="CBN437" s="1545"/>
      <c r="CBO437" s="1545"/>
      <c r="CBP437" s="1545"/>
      <c r="CBQ437" s="1545"/>
      <c r="CBR437" s="1545"/>
      <c r="CBS437" s="1545"/>
      <c r="CBT437" s="1545"/>
      <c r="CBU437" s="1545"/>
      <c r="CBV437" s="1545"/>
      <c r="CBW437" s="1545"/>
      <c r="CBX437" s="1545"/>
      <c r="CBY437" s="1545"/>
      <c r="CBZ437" s="1545"/>
      <c r="CCA437" s="1545"/>
      <c r="CCB437" s="1545"/>
      <c r="CCC437" s="1545"/>
      <c r="CCD437" s="1545"/>
      <c r="CCE437" s="1545"/>
      <c r="CCF437" s="1545"/>
      <c r="CCG437" s="1545"/>
      <c r="CCH437" s="1545"/>
      <c r="CCI437" s="1545"/>
      <c r="CCJ437" s="1545"/>
      <c r="CCK437" s="1545"/>
      <c r="CCL437" s="1545"/>
      <c r="CCM437" s="1545"/>
      <c r="CCN437" s="1545"/>
      <c r="CCO437" s="1545"/>
      <c r="CCP437" s="1545"/>
      <c r="CCQ437" s="1545"/>
      <c r="CCR437" s="1545"/>
      <c r="CCS437" s="1545"/>
      <c r="CCT437" s="1545"/>
      <c r="CCU437" s="1545"/>
      <c r="CCV437" s="1545"/>
      <c r="CCW437" s="1545"/>
      <c r="CCX437" s="1545"/>
      <c r="CCY437" s="1545"/>
      <c r="CCZ437" s="1545"/>
      <c r="CDA437" s="1545"/>
      <c r="CDB437" s="1545"/>
      <c r="CDC437" s="1545"/>
      <c r="CDD437" s="1545"/>
      <c r="CDE437" s="1545"/>
      <c r="CDF437" s="1545"/>
      <c r="CDG437" s="1545"/>
      <c r="CDH437" s="1545"/>
      <c r="CDI437" s="1545"/>
      <c r="CDJ437" s="1545"/>
      <c r="CDK437" s="1545"/>
      <c r="CDL437" s="1545"/>
      <c r="CDM437" s="1545"/>
      <c r="CDN437" s="1545"/>
      <c r="CDO437" s="1545"/>
      <c r="CDP437" s="1545"/>
      <c r="CDQ437" s="1545"/>
      <c r="CDR437" s="1545"/>
      <c r="CDS437" s="1545"/>
      <c r="CDT437" s="1545"/>
      <c r="CDU437" s="1545"/>
      <c r="CDV437" s="1545"/>
      <c r="CDW437" s="1545"/>
      <c r="CDX437" s="1545"/>
      <c r="CDY437" s="1545"/>
      <c r="CDZ437" s="1545"/>
      <c r="CEA437" s="1545"/>
      <c r="CEB437" s="1545"/>
      <c r="CEC437" s="1545"/>
      <c r="CED437" s="1545"/>
      <c r="CEE437" s="1545"/>
      <c r="CEF437" s="1545"/>
      <c r="CEG437" s="1545"/>
      <c r="CEH437" s="1545"/>
      <c r="CEI437" s="1545"/>
      <c r="CEJ437" s="1545"/>
      <c r="CEK437" s="1545"/>
      <c r="CEL437" s="1545"/>
      <c r="CEM437" s="1545"/>
      <c r="CEN437" s="1545"/>
      <c r="CEO437" s="1545"/>
      <c r="CEP437" s="1545"/>
      <c r="CEQ437" s="1545"/>
      <c r="CER437" s="1545"/>
      <c r="CES437" s="1545"/>
      <c r="CET437" s="1545"/>
      <c r="CEU437" s="1545"/>
      <c r="CEV437" s="1545"/>
      <c r="CEW437" s="1545"/>
      <c r="CEX437" s="1545"/>
      <c r="CEY437" s="1545"/>
      <c r="CEZ437" s="1545"/>
      <c r="CFA437" s="1545"/>
      <c r="CFB437" s="1545"/>
      <c r="CFC437" s="1545"/>
      <c r="CFD437" s="1545"/>
      <c r="CFE437" s="1545"/>
      <c r="CFF437" s="1545"/>
      <c r="CFG437" s="1545"/>
      <c r="CFH437" s="1545"/>
      <c r="CFI437" s="1545"/>
      <c r="CFJ437" s="1545"/>
      <c r="CFK437" s="1545"/>
      <c r="CFL437" s="1545"/>
      <c r="CFM437" s="1545"/>
      <c r="CFN437" s="1545"/>
      <c r="CFO437" s="1545"/>
      <c r="CFP437" s="1545"/>
      <c r="CFQ437" s="1545"/>
      <c r="CFR437" s="1545"/>
      <c r="CFS437" s="1545"/>
      <c r="CFT437" s="1545"/>
      <c r="CFU437" s="1545"/>
      <c r="CFV437" s="1545"/>
      <c r="CFW437" s="1545"/>
      <c r="CFX437" s="1545"/>
      <c r="CFY437" s="1545"/>
      <c r="CFZ437" s="1545"/>
      <c r="CGA437" s="1545"/>
      <c r="CGB437" s="1545"/>
      <c r="CGC437" s="1545"/>
      <c r="CGD437" s="1545"/>
      <c r="CGE437" s="1545"/>
      <c r="CGF437" s="1545"/>
      <c r="CGG437" s="1545"/>
      <c r="CGH437" s="1545"/>
      <c r="CGI437" s="1545"/>
      <c r="CGJ437" s="1545"/>
      <c r="CGK437" s="1545"/>
      <c r="CGL437" s="1545"/>
      <c r="CGM437" s="1545"/>
      <c r="CGN437" s="1545"/>
      <c r="CGO437" s="1545"/>
      <c r="CGP437" s="1545"/>
      <c r="CGQ437" s="1545"/>
      <c r="CGR437" s="1545"/>
      <c r="CGS437" s="1545"/>
      <c r="CGT437" s="1545"/>
      <c r="CGU437" s="1545"/>
      <c r="CGV437" s="1545"/>
      <c r="CGW437" s="1545"/>
      <c r="CGX437" s="1545"/>
      <c r="CGY437" s="1545"/>
      <c r="CGZ437" s="1545"/>
      <c r="CHA437" s="1545"/>
      <c r="CHB437" s="1545"/>
      <c r="CHC437" s="1545"/>
      <c r="CHD437" s="1545"/>
      <c r="CHE437" s="1545"/>
      <c r="CHF437" s="1545"/>
      <c r="CHG437" s="1545"/>
      <c r="CHH437" s="1545"/>
      <c r="CHI437" s="1545"/>
      <c r="CHJ437" s="1545"/>
      <c r="CHK437" s="1545"/>
      <c r="CHL437" s="1545"/>
      <c r="CHM437" s="1545"/>
      <c r="CHN437" s="1545"/>
      <c r="CHO437" s="1545"/>
      <c r="CHP437" s="1545"/>
      <c r="CHQ437" s="1545"/>
      <c r="CHR437" s="1545"/>
      <c r="CHS437" s="1545"/>
      <c r="CHT437" s="1545"/>
      <c r="CHU437" s="1545"/>
      <c r="CHV437" s="1545"/>
      <c r="CHW437" s="1545"/>
      <c r="CHX437" s="1545"/>
      <c r="CHY437" s="1545"/>
      <c r="CHZ437" s="1545"/>
      <c r="CIA437" s="1545"/>
      <c r="CIB437" s="1545"/>
      <c r="CIC437" s="1545"/>
      <c r="CID437" s="1545"/>
      <c r="CIE437" s="1545"/>
      <c r="CIF437" s="1545"/>
      <c r="CIG437" s="1545"/>
      <c r="CIH437" s="1545"/>
      <c r="CII437" s="1545"/>
      <c r="CIJ437" s="1545"/>
      <c r="CIK437" s="1545"/>
      <c r="CIL437" s="1545"/>
      <c r="CIM437" s="1545"/>
      <c r="CIN437" s="1545"/>
      <c r="CIO437" s="1545"/>
      <c r="CIP437" s="1545"/>
      <c r="CIQ437" s="1545"/>
      <c r="CIR437" s="1545"/>
      <c r="CIS437" s="1545"/>
      <c r="CIT437" s="1545"/>
      <c r="CIU437" s="1545"/>
      <c r="CIV437" s="1545"/>
      <c r="CIW437" s="1545"/>
      <c r="CIX437" s="1545"/>
      <c r="CIY437" s="1545"/>
      <c r="CIZ437" s="1545"/>
      <c r="CJA437" s="1545"/>
      <c r="CJB437" s="1545"/>
      <c r="CJC437" s="1545"/>
      <c r="CJD437" s="1545"/>
      <c r="CJE437" s="1545"/>
      <c r="CJF437" s="1545"/>
      <c r="CJG437" s="1545"/>
      <c r="CJH437" s="1545"/>
      <c r="CJI437" s="1545"/>
      <c r="CJJ437" s="1545"/>
      <c r="CJK437" s="1545"/>
      <c r="CJL437" s="1545"/>
      <c r="CJM437" s="1545"/>
      <c r="CJN437" s="1545"/>
      <c r="CJO437" s="1545"/>
      <c r="CJP437" s="1545"/>
      <c r="CJQ437" s="1545"/>
      <c r="CJR437" s="1545"/>
      <c r="CJS437" s="1545"/>
      <c r="CJT437" s="1545"/>
      <c r="CJU437" s="1545"/>
      <c r="CJV437" s="1545"/>
      <c r="CJW437" s="1545"/>
      <c r="CJX437" s="1545"/>
      <c r="CJY437" s="1545"/>
      <c r="CJZ437" s="1545"/>
      <c r="CKA437" s="1545"/>
      <c r="CKB437" s="1545"/>
      <c r="CKC437" s="1545"/>
      <c r="CKD437" s="1545"/>
      <c r="CKE437" s="1545"/>
      <c r="CKF437" s="1545"/>
      <c r="CKG437" s="1545"/>
      <c r="CKH437" s="1545"/>
      <c r="CKI437" s="1545"/>
      <c r="CKJ437" s="1545"/>
      <c r="CKK437" s="1545"/>
      <c r="CKL437" s="1545"/>
      <c r="CKM437" s="1545"/>
      <c r="CKN437" s="1545"/>
      <c r="CKO437" s="1545"/>
      <c r="CKP437" s="1545"/>
      <c r="CKQ437" s="1545"/>
      <c r="CKR437" s="1545"/>
      <c r="CKS437" s="1545"/>
      <c r="CKT437" s="1545"/>
      <c r="CKU437" s="1545"/>
      <c r="CKV437" s="1545"/>
      <c r="CKW437" s="1545"/>
      <c r="CKX437" s="1545"/>
      <c r="CKY437" s="1545"/>
      <c r="CKZ437" s="1545"/>
      <c r="CLA437" s="1545"/>
      <c r="CLB437" s="1545"/>
      <c r="CLC437" s="1545"/>
      <c r="CLD437" s="1545"/>
      <c r="CLE437" s="1545"/>
      <c r="CLF437" s="1545"/>
      <c r="CLG437" s="1545"/>
      <c r="CLH437" s="1545"/>
      <c r="CLI437" s="1545"/>
      <c r="CLJ437" s="1545"/>
      <c r="CLK437" s="1545"/>
      <c r="CLL437" s="1545"/>
      <c r="CLM437" s="1545"/>
      <c r="CLN437" s="1545"/>
      <c r="CLO437" s="1545"/>
      <c r="CLP437" s="1545"/>
      <c r="CLQ437" s="1545"/>
      <c r="CLR437" s="1545"/>
      <c r="CLS437" s="1545"/>
      <c r="CLT437" s="1545"/>
      <c r="CLU437" s="1545"/>
      <c r="CLV437" s="1545"/>
      <c r="CLW437" s="1545"/>
      <c r="CLX437" s="1545"/>
      <c r="CLY437" s="1545"/>
      <c r="CLZ437" s="1545"/>
      <c r="CMA437" s="1545"/>
      <c r="CMB437" s="1545"/>
      <c r="CMC437" s="1545"/>
      <c r="CMD437" s="1545"/>
      <c r="CME437" s="1545"/>
      <c r="CMF437" s="1545"/>
      <c r="CMG437" s="1545"/>
      <c r="CMH437" s="1545"/>
      <c r="CMI437" s="1545"/>
      <c r="CMJ437" s="1545"/>
      <c r="CMK437" s="1545"/>
      <c r="CML437" s="1545"/>
      <c r="CMM437" s="1545"/>
      <c r="CMN437" s="1545"/>
      <c r="CMO437" s="1545"/>
      <c r="CMP437" s="1545"/>
      <c r="CMQ437" s="1545"/>
      <c r="CMR437" s="1545"/>
      <c r="CMS437" s="1545"/>
      <c r="CMT437" s="1545"/>
      <c r="CMU437" s="1545"/>
      <c r="CMV437" s="1545"/>
      <c r="CMW437" s="1545"/>
      <c r="CMX437" s="1545"/>
      <c r="CMY437" s="1545"/>
      <c r="CMZ437" s="1545"/>
      <c r="CNA437" s="1545"/>
      <c r="CNB437" s="1545"/>
      <c r="CNC437" s="1545"/>
      <c r="CND437" s="1545"/>
      <c r="CNE437" s="1545"/>
      <c r="CNF437" s="1545"/>
      <c r="CNG437" s="1545"/>
      <c r="CNH437" s="1545"/>
      <c r="CNI437" s="1545"/>
      <c r="CNJ437" s="1545"/>
      <c r="CNK437" s="1545"/>
      <c r="CNL437" s="1545"/>
      <c r="CNM437" s="1545"/>
      <c r="CNN437" s="1545"/>
      <c r="CNO437" s="1545"/>
      <c r="CNP437" s="1545"/>
      <c r="CNQ437" s="1545"/>
      <c r="CNR437" s="1545"/>
      <c r="CNS437" s="1545"/>
      <c r="CNT437" s="1545"/>
      <c r="CNU437" s="1545"/>
      <c r="CNV437" s="1545"/>
      <c r="CNW437" s="1545"/>
      <c r="CNX437" s="1545"/>
      <c r="CNY437" s="1545"/>
      <c r="CNZ437" s="1545"/>
      <c r="COA437" s="1545"/>
      <c r="COB437" s="1545"/>
      <c r="COC437" s="1545"/>
      <c r="COD437" s="1545"/>
      <c r="COE437" s="1545"/>
      <c r="COF437" s="1545"/>
      <c r="COG437" s="1545"/>
      <c r="COH437" s="1545"/>
      <c r="COI437" s="1545"/>
      <c r="COJ437" s="1545"/>
      <c r="COK437" s="1545"/>
      <c r="COL437" s="1545"/>
      <c r="COM437" s="1545"/>
      <c r="CON437" s="1545"/>
      <c r="COO437" s="1545"/>
      <c r="COP437" s="1545"/>
      <c r="COQ437" s="1545"/>
      <c r="COR437" s="1545"/>
      <c r="COS437" s="1545"/>
      <c r="COT437" s="1545"/>
      <c r="COU437" s="1545"/>
      <c r="COV437" s="1545"/>
      <c r="COW437" s="1545"/>
      <c r="COX437" s="1545"/>
      <c r="COY437" s="1545"/>
      <c r="COZ437" s="1545"/>
      <c r="CPA437" s="1545"/>
      <c r="CPB437" s="1545"/>
      <c r="CPC437" s="1545"/>
      <c r="CPD437" s="1545"/>
      <c r="CPE437" s="1545"/>
      <c r="CPF437" s="1545"/>
      <c r="CPG437" s="1545"/>
      <c r="CPH437" s="1545"/>
      <c r="CPI437" s="1545"/>
      <c r="CPJ437" s="1545"/>
      <c r="CPK437" s="1545"/>
      <c r="CPL437" s="1545"/>
      <c r="CPM437" s="1545"/>
      <c r="CPN437" s="1545"/>
      <c r="CPO437" s="1545"/>
      <c r="CPP437" s="1545"/>
      <c r="CPQ437" s="1545"/>
      <c r="CPR437" s="1545"/>
      <c r="CPS437" s="1545"/>
      <c r="CPT437" s="1545"/>
      <c r="CPU437" s="1545"/>
      <c r="CPV437" s="1545"/>
      <c r="CPW437" s="1545"/>
      <c r="CPX437" s="1545"/>
      <c r="CPY437" s="1545"/>
      <c r="CPZ437" s="1545"/>
      <c r="CQA437" s="1545"/>
      <c r="CQB437" s="1545"/>
      <c r="CQC437" s="1545"/>
      <c r="CQD437" s="1545"/>
      <c r="CQE437" s="1545"/>
      <c r="CQF437" s="1545"/>
      <c r="CQG437" s="1545"/>
      <c r="CQH437" s="1545"/>
      <c r="CQI437" s="1545"/>
      <c r="CQJ437" s="1545"/>
      <c r="CQK437" s="1545"/>
      <c r="CQL437" s="1545"/>
      <c r="CQM437" s="1545"/>
      <c r="CQN437" s="1545"/>
      <c r="CQO437" s="1545"/>
      <c r="CQP437" s="1545"/>
      <c r="CQQ437" s="1545"/>
      <c r="CQR437" s="1545"/>
      <c r="CQS437" s="1545"/>
      <c r="CQT437" s="1545"/>
      <c r="CQU437" s="1545"/>
      <c r="CQV437" s="1545"/>
      <c r="CQW437" s="1545"/>
      <c r="CQX437" s="1545"/>
      <c r="CQY437" s="1545"/>
      <c r="CQZ437" s="1545"/>
      <c r="CRA437" s="1545"/>
      <c r="CRB437" s="1545"/>
      <c r="CRC437" s="1545"/>
      <c r="CRD437" s="1545"/>
      <c r="CRE437" s="1545"/>
      <c r="CRF437" s="1545"/>
      <c r="CRG437" s="1545"/>
      <c r="CRH437" s="1545"/>
      <c r="CRI437" s="1545"/>
      <c r="CRJ437" s="1545"/>
      <c r="CRK437" s="1545"/>
      <c r="CRL437" s="1545"/>
      <c r="CRM437" s="1545"/>
      <c r="CRN437" s="1545"/>
      <c r="CRO437" s="1545"/>
      <c r="CRP437" s="1545"/>
      <c r="CRQ437" s="1545"/>
      <c r="CRR437" s="1545"/>
      <c r="CRS437" s="1545"/>
      <c r="CRT437" s="1545"/>
      <c r="CRU437" s="1545"/>
      <c r="CRV437" s="1545"/>
      <c r="CRW437" s="1545"/>
      <c r="CRX437" s="1545"/>
      <c r="CRY437" s="1545"/>
      <c r="CRZ437" s="1545"/>
      <c r="CSA437" s="1545"/>
      <c r="CSB437" s="1545"/>
      <c r="CSC437" s="1545"/>
      <c r="CSD437" s="1545"/>
      <c r="CSE437" s="1545"/>
      <c r="CSF437" s="1545"/>
      <c r="CSG437" s="1545"/>
      <c r="CSH437" s="1545"/>
      <c r="CSI437" s="1545"/>
      <c r="CSJ437" s="1545"/>
      <c r="CSK437" s="1545"/>
      <c r="CSL437" s="1545"/>
      <c r="CSM437" s="1545"/>
      <c r="CSN437" s="1545"/>
      <c r="CSO437" s="1545"/>
      <c r="CSP437" s="1545"/>
      <c r="CSQ437" s="1545"/>
      <c r="CSR437" s="1545"/>
      <c r="CSS437" s="1545"/>
      <c r="CST437" s="1545"/>
      <c r="CSU437" s="1545"/>
      <c r="CSV437" s="1545"/>
      <c r="CSW437" s="1545"/>
      <c r="CSX437" s="1545"/>
      <c r="CSY437" s="1545"/>
      <c r="CSZ437" s="1545"/>
      <c r="CTA437" s="1545"/>
      <c r="CTB437" s="1545"/>
      <c r="CTC437" s="1545"/>
      <c r="CTD437" s="1545"/>
      <c r="CTE437" s="1545"/>
      <c r="CTF437" s="1545"/>
      <c r="CTG437" s="1545"/>
      <c r="CTH437" s="1545"/>
      <c r="CTI437" s="1545"/>
      <c r="CTJ437" s="1545"/>
      <c r="CTK437" s="1545"/>
      <c r="CTL437" s="1545"/>
      <c r="CTM437" s="1545"/>
      <c r="CTN437" s="1545"/>
      <c r="CTO437" s="1545"/>
      <c r="CTP437" s="1545"/>
      <c r="CTQ437" s="1545"/>
      <c r="CTR437" s="1545"/>
      <c r="CTS437" s="1545"/>
      <c r="CTT437" s="1545"/>
      <c r="CTU437" s="1545"/>
      <c r="CTV437" s="1545"/>
      <c r="CTW437" s="1545"/>
      <c r="CTX437" s="1545"/>
      <c r="CTY437" s="1545"/>
      <c r="CTZ437" s="1545"/>
      <c r="CUA437" s="1545"/>
      <c r="CUB437" s="1545"/>
      <c r="CUC437" s="1545"/>
      <c r="CUD437" s="1545"/>
      <c r="CUE437" s="1545"/>
      <c r="CUF437" s="1545"/>
      <c r="CUG437" s="1545"/>
      <c r="CUH437" s="1545"/>
      <c r="CUI437" s="1545"/>
      <c r="CUJ437" s="1545"/>
      <c r="CUK437" s="1545"/>
      <c r="CUL437" s="1545"/>
      <c r="CUM437" s="1545"/>
      <c r="CUN437" s="1545"/>
      <c r="CUO437" s="1545"/>
      <c r="CUP437" s="1545"/>
      <c r="CUQ437" s="1545"/>
      <c r="CUR437" s="1545"/>
      <c r="CUS437" s="1545"/>
      <c r="CUT437" s="1545"/>
      <c r="CUU437" s="1545"/>
      <c r="CUV437" s="1545"/>
      <c r="CUW437" s="1545"/>
      <c r="CUX437" s="1545"/>
      <c r="CUY437" s="1545"/>
      <c r="CUZ437" s="1545"/>
      <c r="CVA437" s="1545"/>
      <c r="CVB437" s="1545"/>
      <c r="CVC437" s="1545"/>
      <c r="CVD437" s="1545"/>
      <c r="CVE437" s="1545"/>
      <c r="CVF437" s="1545"/>
      <c r="CVG437" s="1545"/>
      <c r="CVH437" s="1545"/>
      <c r="CVI437" s="1545"/>
      <c r="CVJ437" s="1545"/>
      <c r="CVK437" s="1545"/>
      <c r="CVL437" s="1545"/>
      <c r="CVM437" s="1545"/>
      <c r="CVN437" s="1545"/>
      <c r="CVO437" s="1545"/>
      <c r="CVP437" s="1545"/>
      <c r="CVQ437" s="1545"/>
      <c r="CVR437" s="1545"/>
      <c r="CVS437" s="1545"/>
      <c r="CVT437" s="1545"/>
      <c r="CVU437" s="1545"/>
      <c r="CVV437" s="1545"/>
      <c r="CVW437" s="1545"/>
      <c r="CVX437" s="1545"/>
      <c r="CVY437" s="1545"/>
      <c r="CVZ437" s="1545"/>
      <c r="CWA437" s="1545"/>
      <c r="CWB437" s="1545"/>
      <c r="CWC437" s="1545"/>
      <c r="CWD437" s="1545"/>
      <c r="CWE437" s="1545"/>
      <c r="CWF437" s="1545"/>
      <c r="CWG437" s="1545"/>
      <c r="CWH437" s="1545"/>
      <c r="CWI437" s="1545"/>
      <c r="CWJ437" s="1545"/>
      <c r="CWK437" s="1545"/>
      <c r="CWL437" s="1545"/>
      <c r="CWM437" s="1545"/>
      <c r="CWN437" s="1545"/>
      <c r="CWO437" s="1545"/>
      <c r="CWP437" s="1545"/>
      <c r="CWQ437" s="1545"/>
      <c r="CWR437" s="1545"/>
      <c r="CWS437" s="1545"/>
      <c r="CWT437" s="1545"/>
      <c r="CWU437" s="1545"/>
      <c r="CWV437" s="1545"/>
      <c r="CWW437" s="1545"/>
      <c r="CWX437" s="1545"/>
      <c r="CWY437" s="1545"/>
      <c r="CWZ437" s="1545"/>
      <c r="CXA437" s="1545"/>
      <c r="CXB437" s="1545"/>
      <c r="CXC437" s="1545"/>
      <c r="CXD437" s="1545"/>
      <c r="CXE437" s="1545"/>
      <c r="CXF437" s="1545"/>
      <c r="CXG437" s="1545"/>
      <c r="CXH437" s="1545"/>
      <c r="CXI437" s="1545"/>
      <c r="CXJ437" s="1545"/>
      <c r="CXK437" s="1545"/>
      <c r="CXL437" s="1545"/>
      <c r="CXM437" s="1545"/>
      <c r="CXN437" s="1545"/>
      <c r="CXO437" s="1545"/>
      <c r="CXP437" s="1545"/>
      <c r="CXQ437" s="1545"/>
      <c r="CXR437" s="1545"/>
      <c r="CXS437" s="1545"/>
      <c r="CXT437" s="1545"/>
      <c r="CXU437" s="1545"/>
      <c r="CXV437" s="1545"/>
      <c r="CXW437" s="1545"/>
      <c r="CXX437" s="1545"/>
      <c r="CXY437" s="1545"/>
      <c r="CXZ437" s="1545"/>
      <c r="CYA437" s="1545"/>
      <c r="CYB437" s="1545"/>
      <c r="CYC437" s="1545"/>
      <c r="CYD437" s="1545"/>
      <c r="CYE437" s="1545"/>
      <c r="CYF437" s="1545"/>
      <c r="CYG437" s="1545"/>
      <c r="CYH437" s="1545"/>
      <c r="CYI437" s="1545"/>
      <c r="CYJ437" s="1545"/>
      <c r="CYK437" s="1545"/>
      <c r="CYL437" s="1545"/>
      <c r="CYM437" s="1545"/>
      <c r="CYN437" s="1545"/>
      <c r="CYO437" s="1545"/>
      <c r="CYP437" s="1545"/>
      <c r="CYQ437" s="1545"/>
      <c r="CYR437" s="1545"/>
      <c r="CYS437" s="1545"/>
      <c r="CYT437" s="1545"/>
      <c r="CYU437" s="1545"/>
      <c r="CYV437" s="1545"/>
      <c r="CYW437" s="1545"/>
      <c r="CYX437" s="1545"/>
      <c r="CYY437" s="1545"/>
      <c r="CYZ437" s="1545"/>
      <c r="CZA437" s="1545"/>
      <c r="CZB437" s="1545"/>
      <c r="CZC437" s="1545"/>
      <c r="CZD437" s="1545"/>
      <c r="CZE437" s="1545"/>
      <c r="CZF437" s="1545"/>
      <c r="CZG437" s="1545"/>
      <c r="CZH437" s="1545"/>
      <c r="CZI437" s="1545"/>
      <c r="CZJ437" s="1545"/>
      <c r="CZK437" s="1545"/>
      <c r="CZL437" s="1545"/>
      <c r="CZM437" s="1545"/>
      <c r="CZN437" s="1545"/>
      <c r="CZO437" s="1545"/>
      <c r="CZP437" s="1545"/>
      <c r="CZQ437" s="1545"/>
      <c r="CZR437" s="1545"/>
      <c r="CZS437" s="1545"/>
      <c r="CZT437" s="1545"/>
      <c r="CZU437" s="1545"/>
      <c r="CZV437" s="1545"/>
      <c r="CZW437" s="1545"/>
      <c r="CZX437" s="1545"/>
      <c r="CZY437" s="1545"/>
      <c r="CZZ437" s="1545"/>
      <c r="DAA437" s="1545"/>
      <c r="DAB437" s="1545"/>
      <c r="DAC437" s="1545"/>
      <c r="DAD437" s="1545"/>
      <c r="DAE437" s="1545"/>
      <c r="DAF437" s="1545"/>
      <c r="DAG437" s="1545"/>
      <c r="DAH437" s="1545"/>
      <c r="DAI437" s="1545"/>
      <c r="DAJ437" s="1545"/>
      <c r="DAK437" s="1545"/>
      <c r="DAL437" s="1545"/>
      <c r="DAM437" s="1545"/>
      <c r="DAN437" s="1545"/>
      <c r="DAO437" s="1545"/>
      <c r="DAP437" s="1545"/>
      <c r="DAQ437" s="1545"/>
      <c r="DAR437" s="1545"/>
      <c r="DAS437" s="1545"/>
      <c r="DAT437" s="1545"/>
      <c r="DAU437" s="1545"/>
      <c r="DAV437" s="1545"/>
      <c r="DAW437" s="1545"/>
      <c r="DAX437" s="1545"/>
      <c r="DAY437" s="1545"/>
      <c r="DAZ437" s="1545"/>
      <c r="DBA437" s="1545"/>
      <c r="DBB437" s="1545"/>
      <c r="DBC437" s="1545"/>
      <c r="DBD437" s="1545"/>
      <c r="DBE437" s="1545"/>
      <c r="DBF437" s="1545"/>
      <c r="DBG437" s="1545"/>
      <c r="DBH437" s="1545"/>
      <c r="DBI437" s="1545"/>
      <c r="DBJ437" s="1545"/>
      <c r="DBK437" s="1545"/>
      <c r="DBL437" s="1545"/>
      <c r="DBM437" s="1545"/>
      <c r="DBN437" s="1545"/>
      <c r="DBO437" s="1545"/>
      <c r="DBP437" s="1545"/>
      <c r="DBQ437" s="1545"/>
      <c r="DBR437" s="1545"/>
      <c r="DBS437" s="1545"/>
      <c r="DBT437" s="1545"/>
      <c r="DBU437" s="1545"/>
      <c r="DBV437" s="1545"/>
      <c r="DBW437" s="1545"/>
      <c r="DBX437" s="1545"/>
      <c r="DBY437" s="1545"/>
      <c r="DBZ437" s="1545"/>
      <c r="DCA437" s="1545"/>
      <c r="DCB437" s="1545"/>
      <c r="DCC437" s="1545"/>
      <c r="DCD437" s="1545"/>
      <c r="DCE437" s="1545"/>
      <c r="DCF437" s="1545"/>
      <c r="DCG437" s="1545"/>
      <c r="DCH437" s="1545"/>
      <c r="DCI437" s="1545"/>
      <c r="DCJ437" s="1545"/>
      <c r="DCK437" s="1545"/>
      <c r="DCL437" s="1545"/>
      <c r="DCM437" s="1545"/>
      <c r="DCN437" s="1545"/>
      <c r="DCO437" s="1545"/>
      <c r="DCP437" s="1545"/>
      <c r="DCQ437" s="1545"/>
      <c r="DCR437" s="1545"/>
      <c r="DCS437" s="1545"/>
      <c r="DCT437" s="1545"/>
      <c r="DCU437" s="1545"/>
      <c r="DCV437" s="1545"/>
      <c r="DCW437" s="1545"/>
      <c r="DCX437" s="1545"/>
      <c r="DCY437" s="1545"/>
      <c r="DCZ437" s="1545"/>
      <c r="DDA437" s="1545"/>
      <c r="DDB437" s="1545"/>
      <c r="DDC437" s="1545"/>
      <c r="DDD437" s="1545"/>
      <c r="DDE437" s="1545"/>
      <c r="DDF437" s="1545"/>
      <c r="DDG437" s="1545"/>
      <c r="DDH437" s="1545"/>
      <c r="DDI437" s="1545"/>
      <c r="DDJ437" s="1545"/>
      <c r="DDK437" s="1545"/>
      <c r="DDL437" s="1545"/>
      <c r="DDM437" s="1545"/>
      <c r="DDN437" s="1545"/>
      <c r="DDO437" s="1545"/>
      <c r="DDP437" s="1545"/>
      <c r="DDQ437" s="1545"/>
      <c r="DDR437" s="1545"/>
      <c r="DDS437" s="1545"/>
      <c r="DDT437" s="1545"/>
      <c r="DDU437" s="1545"/>
      <c r="DDV437" s="1545"/>
      <c r="DDW437" s="1545"/>
      <c r="DDX437" s="1545"/>
      <c r="DDY437" s="1545"/>
      <c r="DDZ437" s="1545"/>
      <c r="DEA437" s="1545"/>
      <c r="DEB437" s="1545"/>
      <c r="DEC437" s="1545"/>
      <c r="DED437" s="1545"/>
      <c r="DEE437" s="1545"/>
      <c r="DEF437" s="1545"/>
      <c r="DEG437" s="1545"/>
      <c r="DEH437" s="1545"/>
      <c r="DEI437" s="1545"/>
      <c r="DEJ437" s="1545"/>
      <c r="DEK437" s="1545"/>
      <c r="DEL437" s="1545"/>
      <c r="DEM437" s="1545"/>
      <c r="DEN437" s="1545"/>
      <c r="DEO437" s="1545"/>
      <c r="DEP437" s="1545"/>
      <c r="DEQ437" s="1545"/>
      <c r="DER437" s="1545"/>
      <c r="DES437" s="1545"/>
      <c r="DET437" s="1545"/>
      <c r="DEU437" s="1545"/>
      <c r="DEV437" s="1545"/>
      <c r="DEW437" s="1545"/>
      <c r="DEX437" s="1545"/>
      <c r="DEY437" s="1545"/>
      <c r="DEZ437" s="1545"/>
      <c r="DFA437" s="1545"/>
      <c r="DFB437" s="1545"/>
      <c r="DFC437" s="1545"/>
      <c r="DFD437" s="1545"/>
      <c r="DFE437" s="1545"/>
      <c r="DFF437" s="1545"/>
      <c r="DFG437" s="1545"/>
      <c r="DFH437" s="1545"/>
      <c r="DFI437" s="1545"/>
      <c r="DFJ437" s="1545"/>
      <c r="DFK437" s="1545"/>
      <c r="DFL437" s="1545"/>
      <c r="DFM437" s="1545"/>
      <c r="DFN437" s="1545"/>
      <c r="DFO437" s="1545"/>
      <c r="DFP437" s="1545"/>
      <c r="DFQ437" s="1545"/>
      <c r="DFR437" s="1545"/>
      <c r="DFS437" s="1545"/>
      <c r="DFT437" s="1545"/>
      <c r="DFU437" s="1545"/>
      <c r="DFV437" s="1545"/>
      <c r="DFW437" s="1545"/>
      <c r="DFX437" s="1545"/>
      <c r="DFY437" s="1545"/>
      <c r="DFZ437" s="1545"/>
      <c r="DGA437" s="1545"/>
      <c r="DGB437" s="1545"/>
      <c r="DGC437" s="1545"/>
      <c r="DGD437" s="1545"/>
      <c r="DGE437" s="1545"/>
      <c r="DGF437" s="1545"/>
      <c r="DGG437" s="1545"/>
      <c r="DGH437" s="1545"/>
      <c r="DGI437" s="1545"/>
      <c r="DGJ437" s="1545"/>
      <c r="DGK437" s="1545"/>
      <c r="DGL437" s="1545"/>
      <c r="DGM437" s="1545"/>
      <c r="DGN437" s="1545"/>
      <c r="DGO437" s="1545"/>
      <c r="DGP437" s="1545"/>
      <c r="DGQ437" s="1545"/>
      <c r="DGR437" s="1545"/>
      <c r="DGS437" s="1545"/>
      <c r="DGT437" s="1545"/>
      <c r="DGU437" s="1545"/>
      <c r="DGV437" s="1545"/>
      <c r="DGW437" s="1545"/>
      <c r="DGX437" s="1545"/>
      <c r="DGY437" s="1545"/>
      <c r="DGZ437" s="1545"/>
      <c r="DHA437" s="1545"/>
      <c r="DHB437" s="1545"/>
      <c r="DHC437" s="1545"/>
      <c r="DHD437" s="1545"/>
      <c r="DHE437" s="1545"/>
      <c r="DHF437" s="1545"/>
      <c r="DHG437" s="1545"/>
      <c r="DHH437" s="1545"/>
      <c r="DHI437" s="1545"/>
      <c r="DHJ437" s="1545"/>
      <c r="DHK437" s="1545"/>
      <c r="DHL437" s="1545"/>
      <c r="DHM437" s="1545"/>
      <c r="DHN437" s="1545"/>
      <c r="DHO437" s="1545"/>
      <c r="DHP437" s="1545"/>
      <c r="DHQ437" s="1545"/>
      <c r="DHR437" s="1545"/>
      <c r="DHS437" s="1545"/>
      <c r="DHT437" s="1545"/>
      <c r="DHU437" s="1545"/>
      <c r="DHV437" s="1545"/>
      <c r="DHW437" s="1545"/>
      <c r="DHX437" s="1545"/>
      <c r="DHY437" s="1545"/>
      <c r="DHZ437" s="1545"/>
      <c r="DIA437" s="1545"/>
      <c r="DIB437" s="1545"/>
      <c r="DIC437" s="1545"/>
      <c r="DID437" s="1545"/>
      <c r="DIE437" s="1545"/>
      <c r="DIF437" s="1545"/>
      <c r="DIG437" s="1545"/>
      <c r="DIH437" s="1545"/>
      <c r="DII437" s="1545"/>
      <c r="DIJ437" s="1545"/>
      <c r="DIK437" s="1545"/>
      <c r="DIL437" s="1545"/>
      <c r="DIM437" s="1545"/>
      <c r="DIN437" s="1545"/>
      <c r="DIO437" s="1545"/>
      <c r="DIP437" s="1545"/>
      <c r="DIQ437" s="1545"/>
      <c r="DIR437" s="1545"/>
      <c r="DIS437" s="1545"/>
      <c r="DIT437" s="1545"/>
      <c r="DIU437" s="1545"/>
      <c r="DIV437" s="1545"/>
      <c r="DIW437" s="1545"/>
      <c r="DIX437" s="1545"/>
      <c r="DIY437" s="1545"/>
      <c r="DIZ437" s="1545"/>
      <c r="DJA437" s="1545"/>
      <c r="DJB437" s="1545"/>
      <c r="DJC437" s="1545"/>
      <c r="DJD437" s="1545"/>
      <c r="DJE437" s="1545"/>
      <c r="DJF437" s="1545"/>
      <c r="DJG437" s="1545"/>
      <c r="DJH437" s="1545"/>
      <c r="DJI437" s="1545"/>
      <c r="DJJ437" s="1545"/>
      <c r="DJK437" s="1545"/>
      <c r="DJL437" s="1545"/>
      <c r="DJM437" s="1545"/>
      <c r="DJN437" s="1545"/>
      <c r="DJO437" s="1545"/>
      <c r="DJP437" s="1545"/>
      <c r="DJQ437" s="1545"/>
      <c r="DJR437" s="1545"/>
      <c r="DJS437" s="1545"/>
      <c r="DJT437" s="1545"/>
      <c r="DJU437" s="1545"/>
      <c r="DJV437" s="1545"/>
      <c r="DJW437" s="1545"/>
      <c r="DJX437" s="1545"/>
      <c r="DJY437" s="1545"/>
      <c r="DJZ437" s="1545"/>
      <c r="DKA437" s="1545"/>
      <c r="DKB437" s="1545"/>
      <c r="DKC437" s="1545"/>
      <c r="DKD437" s="1545"/>
      <c r="DKE437" s="1545"/>
      <c r="DKF437" s="1545"/>
      <c r="DKG437" s="1545"/>
      <c r="DKH437" s="1545"/>
      <c r="DKI437" s="1545"/>
      <c r="DKJ437" s="1545"/>
      <c r="DKK437" s="1545"/>
      <c r="DKL437" s="1545"/>
      <c r="DKM437" s="1545"/>
      <c r="DKN437" s="1545"/>
      <c r="DKO437" s="1545"/>
      <c r="DKP437" s="1545"/>
      <c r="DKQ437" s="1545"/>
      <c r="DKR437" s="1545"/>
      <c r="DKS437" s="1545"/>
      <c r="DKT437" s="1545"/>
      <c r="DKU437" s="1545"/>
      <c r="DKV437" s="1545"/>
      <c r="DKW437" s="1545"/>
      <c r="DKX437" s="1545"/>
      <c r="DKY437" s="1545"/>
      <c r="DKZ437" s="1545"/>
      <c r="DLA437" s="1545"/>
      <c r="DLB437" s="1545"/>
      <c r="DLC437" s="1545"/>
      <c r="DLD437" s="1545"/>
      <c r="DLE437" s="1545"/>
      <c r="DLF437" s="1545"/>
      <c r="DLG437" s="1545"/>
      <c r="DLH437" s="1545"/>
      <c r="DLI437" s="1545"/>
      <c r="DLJ437" s="1545"/>
      <c r="DLK437" s="1545"/>
      <c r="DLL437" s="1545"/>
      <c r="DLM437" s="1545"/>
      <c r="DLN437" s="1545"/>
      <c r="DLO437" s="1545"/>
      <c r="DLP437" s="1545"/>
      <c r="DLQ437" s="1545"/>
      <c r="DLR437" s="1545"/>
      <c r="DLS437" s="1545"/>
      <c r="DLT437" s="1545"/>
      <c r="DLU437" s="1545"/>
      <c r="DLV437" s="1545"/>
      <c r="DLW437" s="1545"/>
      <c r="DLX437" s="1545"/>
      <c r="DLY437" s="1545"/>
      <c r="DLZ437" s="1545"/>
      <c r="DMA437" s="1545"/>
      <c r="DMB437" s="1545"/>
      <c r="DMC437" s="1545"/>
      <c r="DMD437" s="1545"/>
      <c r="DME437" s="1545"/>
      <c r="DMF437" s="1545"/>
      <c r="DMG437" s="1545"/>
      <c r="DMH437" s="1545"/>
      <c r="DMI437" s="1545"/>
      <c r="DMJ437" s="1545"/>
      <c r="DMK437" s="1545"/>
      <c r="DML437" s="1545"/>
      <c r="DMM437" s="1545"/>
      <c r="DMN437" s="1545"/>
      <c r="DMO437" s="1545"/>
      <c r="DMP437" s="1545"/>
      <c r="DMQ437" s="1545"/>
      <c r="DMR437" s="1545"/>
      <c r="DMS437" s="1545"/>
      <c r="DMT437" s="1545"/>
      <c r="DMU437" s="1545"/>
      <c r="DMV437" s="1545"/>
      <c r="DMW437" s="1545"/>
      <c r="DMX437" s="1545"/>
      <c r="DMY437" s="1545"/>
      <c r="DMZ437" s="1545"/>
      <c r="DNA437" s="1545"/>
      <c r="DNB437" s="1545"/>
      <c r="DNC437" s="1545"/>
      <c r="DND437" s="1545"/>
      <c r="DNE437" s="1545"/>
      <c r="DNF437" s="1545"/>
      <c r="DNG437" s="1545"/>
      <c r="DNH437" s="1545"/>
      <c r="DNI437" s="1545"/>
      <c r="DNJ437" s="1545"/>
      <c r="DNK437" s="1545"/>
      <c r="DNL437" s="1545"/>
      <c r="DNM437" s="1545"/>
      <c r="DNN437" s="1545"/>
      <c r="DNO437" s="1545"/>
      <c r="DNP437" s="1545"/>
      <c r="DNQ437" s="1545"/>
      <c r="DNR437" s="1545"/>
      <c r="DNS437" s="1545"/>
      <c r="DNT437" s="1545"/>
      <c r="DNU437" s="1545"/>
      <c r="DNV437" s="1545"/>
      <c r="DNW437" s="1545"/>
      <c r="DNX437" s="1545"/>
      <c r="DNY437" s="1545"/>
      <c r="DNZ437" s="1545"/>
      <c r="DOA437" s="1545"/>
      <c r="DOB437" s="1545"/>
      <c r="DOC437" s="1545"/>
      <c r="DOD437" s="1545"/>
      <c r="DOE437" s="1545"/>
      <c r="DOF437" s="1545"/>
      <c r="DOG437" s="1545"/>
      <c r="DOH437" s="1545"/>
      <c r="DOI437" s="1545"/>
      <c r="DOJ437" s="1545"/>
      <c r="DOK437" s="1545"/>
      <c r="DOL437" s="1545"/>
      <c r="DOM437" s="1545"/>
      <c r="DON437" s="1545"/>
      <c r="DOO437" s="1545"/>
      <c r="DOP437" s="1545"/>
      <c r="DOQ437" s="1545"/>
      <c r="DOR437" s="1545"/>
      <c r="DOS437" s="1545"/>
      <c r="DOT437" s="1545"/>
      <c r="DOU437" s="1545"/>
      <c r="DOV437" s="1545"/>
      <c r="DOW437" s="1545"/>
      <c r="DOX437" s="1545"/>
      <c r="DOY437" s="1545"/>
      <c r="DOZ437" s="1545"/>
      <c r="DPA437" s="1545"/>
      <c r="DPB437" s="1545"/>
      <c r="DPC437" s="1545"/>
      <c r="DPD437" s="1545"/>
      <c r="DPE437" s="1545"/>
      <c r="DPF437" s="1545"/>
      <c r="DPG437" s="1545"/>
      <c r="DPH437" s="1545"/>
      <c r="DPI437" s="1545"/>
      <c r="DPJ437" s="1545"/>
      <c r="DPK437" s="1545"/>
      <c r="DPL437" s="1545"/>
      <c r="DPM437" s="1545"/>
      <c r="DPN437" s="1545"/>
      <c r="DPO437" s="1545"/>
      <c r="DPP437" s="1545"/>
      <c r="DPQ437" s="1545"/>
      <c r="DPR437" s="1545"/>
      <c r="DPS437" s="1545"/>
      <c r="DPT437" s="1545"/>
      <c r="DPU437" s="1545"/>
      <c r="DPV437" s="1545"/>
      <c r="DPW437" s="1545"/>
      <c r="DPX437" s="1545"/>
      <c r="DPY437" s="1545"/>
      <c r="DPZ437" s="1545"/>
      <c r="DQA437" s="1545"/>
      <c r="DQB437" s="1545"/>
      <c r="DQC437" s="1545"/>
      <c r="DQD437" s="1545"/>
      <c r="DQE437" s="1545"/>
      <c r="DQF437" s="1545"/>
      <c r="DQG437" s="1545"/>
      <c r="DQH437" s="1545"/>
      <c r="DQI437" s="1545"/>
      <c r="DQJ437" s="1545"/>
      <c r="DQK437" s="1545"/>
      <c r="DQL437" s="1545"/>
      <c r="DQM437" s="1545"/>
      <c r="DQN437" s="1545"/>
      <c r="DQO437" s="1545"/>
      <c r="DQP437" s="1545"/>
      <c r="DQQ437" s="1545"/>
      <c r="DQR437" s="1545"/>
      <c r="DQS437" s="1545"/>
      <c r="DQT437" s="1545"/>
      <c r="DQU437" s="1545"/>
      <c r="DQV437" s="1545"/>
      <c r="DQW437" s="1545"/>
      <c r="DQX437" s="1545"/>
      <c r="DQY437" s="1545"/>
      <c r="DQZ437" s="1545"/>
      <c r="DRA437" s="1545"/>
      <c r="DRB437" s="1545"/>
      <c r="DRC437" s="1545"/>
      <c r="DRD437" s="1545"/>
      <c r="DRE437" s="1545"/>
      <c r="DRF437" s="1545"/>
      <c r="DRG437" s="1545"/>
      <c r="DRH437" s="1545"/>
      <c r="DRI437" s="1545"/>
      <c r="DRJ437" s="1545"/>
      <c r="DRK437" s="1545"/>
      <c r="DRL437" s="1545"/>
      <c r="DRM437" s="1545"/>
      <c r="DRN437" s="1545"/>
      <c r="DRO437" s="1545"/>
      <c r="DRP437" s="1545"/>
      <c r="DRQ437" s="1545"/>
      <c r="DRR437" s="1545"/>
      <c r="DRS437" s="1545"/>
      <c r="DRT437" s="1545"/>
      <c r="DRU437" s="1545"/>
      <c r="DRV437" s="1545"/>
      <c r="DRW437" s="1545"/>
      <c r="DRX437" s="1545"/>
      <c r="DRY437" s="1545"/>
      <c r="DRZ437" s="1545"/>
      <c r="DSA437" s="1545"/>
      <c r="DSB437" s="1545"/>
      <c r="DSC437" s="1545"/>
      <c r="DSD437" s="1545"/>
      <c r="DSE437" s="1545"/>
      <c r="DSF437" s="1545"/>
      <c r="DSG437" s="1545"/>
      <c r="DSH437" s="1545"/>
      <c r="DSI437" s="1545"/>
      <c r="DSJ437" s="1545"/>
      <c r="DSK437" s="1545"/>
      <c r="DSL437" s="1545"/>
      <c r="DSM437" s="1545"/>
      <c r="DSN437" s="1545"/>
      <c r="DSO437" s="1545"/>
      <c r="DSP437" s="1545"/>
      <c r="DSQ437" s="1545"/>
      <c r="DSR437" s="1545"/>
      <c r="DSS437" s="1545"/>
      <c r="DST437" s="1545"/>
      <c r="DSU437" s="1545"/>
      <c r="DSV437" s="1545"/>
      <c r="DSW437" s="1545"/>
      <c r="DSX437" s="1545"/>
      <c r="DSY437" s="1545"/>
      <c r="DSZ437" s="1545"/>
      <c r="DTA437" s="1545"/>
      <c r="DTB437" s="1545"/>
      <c r="DTC437" s="1545"/>
      <c r="DTD437" s="1545"/>
      <c r="DTE437" s="1545"/>
      <c r="DTF437" s="1545"/>
      <c r="DTG437" s="1545"/>
      <c r="DTH437" s="1545"/>
      <c r="DTI437" s="1545"/>
      <c r="DTJ437" s="1545"/>
      <c r="DTK437" s="1545"/>
      <c r="DTL437" s="1545"/>
      <c r="DTM437" s="1545"/>
      <c r="DTN437" s="1545"/>
      <c r="DTO437" s="1545"/>
      <c r="DTP437" s="1545"/>
      <c r="DTQ437" s="1545"/>
      <c r="DTR437" s="1545"/>
      <c r="DTS437" s="1545"/>
      <c r="DTT437" s="1545"/>
      <c r="DTU437" s="1545"/>
      <c r="DTV437" s="1545"/>
      <c r="DTW437" s="1545"/>
      <c r="DTX437" s="1545"/>
      <c r="DTY437" s="1545"/>
      <c r="DTZ437" s="1545"/>
      <c r="DUA437" s="1545"/>
      <c r="DUB437" s="1545"/>
      <c r="DUC437" s="1545"/>
      <c r="DUD437" s="1545"/>
      <c r="DUE437" s="1545"/>
      <c r="DUF437" s="1545"/>
      <c r="DUG437" s="1545"/>
      <c r="DUH437" s="1545"/>
      <c r="DUI437" s="1545"/>
      <c r="DUJ437" s="1545"/>
      <c r="DUK437" s="1545"/>
      <c r="DUL437" s="1545"/>
      <c r="DUM437" s="1545"/>
      <c r="DUN437" s="1545"/>
      <c r="DUO437" s="1545"/>
      <c r="DUP437" s="1545"/>
      <c r="DUQ437" s="1545"/>
      <c r="DUR437" s="1545"/>
      <c r="DUS437" s="1545"/>
      <c r="DUT437" s="1545"/>
      <c r="DUU437" s="1545"/>
      <c r="DUV437" s="1545"/>
      <c r="DUW437" s="1545"/>
      <c r="DUX437" s="1545"/>
      <c r="DUY437" s="1545"/>
      <c r="DUZ437" s="1545"/>
      <c r="DVA437" s="1545"/>
      <c r="DVB437" s="1545"/>
      <c r="DVC437" s="1545"/>
      <c r="DVD437" s="1545"/>
      <c r="DVE437" s="1545"/>
      <c r="DVF437" s="1545"/>
      <c r="DVG437" s="1545"/>
      <c r="DVH437" s="1545"/>
      <c r="DVI437" s="1545"/>
      <c r="DVJ437" s="1545"/>
      <c r="DVK437" s="1545"/>
      <c r="DVL437" s="1545"/>
      <c r="DVM437" s="1545"/>
      <c r="DVN437" s="1545"/>
      <c r="DVO437" s="1545"/>
      <c r="DVP437" s="1545"/>
      <c r="DVQ437" s="1545"/>
      <c r="DVR437" s="1545"/>
      <c r="DVS437" s="1545"/>
      <c r="DVT437" s="1545"/>
      <c r="DVU437" s="1545"/>
      <c r="DVV437" s="1545"/>
      <c r="DVW437" s="1545"/>
      <c r="DVX437" s="1545"/>
      <c r="DVY437" s="1545"/>
      <c r="DVZ437" s="1545"/>
      <c r="DWA437" s="1545"/>
      <c r="DWB437" s="1545"/>
      <c r="DWC437" s="1545"/>
      <c r="DWD437" s="1545"/>
      <c r="DWE437" s="1545"/>
      <c r="DWF437" s="1545"/>
      <c r="DWG437" s="1545"/>
      <c r="DWH437" s="1545"/>
      <c r="DWI437" s="1545"/>
      <c r="DWJ437" s="1545"/>
      <c r="DWK437" s="1545"/>
      <c r="DWL437" s="1545"/>
      <c r="DWM437" s="1545"/>
      <c r="DWN437" s="1545"/>
      <c r="DWO437" s="1545"/>
      <c r="DWP437" s="1545"/>
      <c r="DWQ437" s="1545"/>
      <c r="DWR437" s="1545"/>
      <c r="DWS437" s="1545"/>
      <c r="DWT437" s="1545"/>
      <c r="DWU437" s="1545"/>
      <c r="DWV437" s="1545"/>
      <c r="DWW437" s="1545"/>
      <c r="DWX437" s="1545"/>
      <c r="DWY437" s="1545"/>
      <c r="DWZ437" s="1545"/>
      <c r="DXA437" s="1545"/>
      <c r="DXB437" s="1545"/>
      <c r="DXC437" s="1545"/>
      <c r="DXD437" s="1545"/>
      <c r="DXE437" s="1545"/>
      <c r="DXF437" s="1545"/>
      <c r="DXG437" s="1545"/>
      <c r="DXH437" s="1545"/>
      <c r="DXI437" s="1545"/>
      <c r="DXJ437" s="1545"/>
      <c r="DXK437" s="1545"/>
      <c r="DXL437" s="1545"/>
      <c r="DXM437" s="1545"/>
      <c r="DXN437" s="1545"/>
      <c r="DXO437" s="1545"/>
      <c r="DXP437" s="1545"/>
      <c r="DXQ437" s="1545"/>
      <c r="DXR437" s="1545"/>
      <c r="DXS437" s="1545"/>
      <c r="DXT437" s="1545"/>
      <c r="DXU437" s="1545"/>
      <c r="DXV437" s="1545"/>
      <c r="DXW437" s="1545"/>
      <c r="DXX437" s="1545"/>
      <c r="DXY437" s="1545"/>
      <c r="DXZ437" s="1545"/>
      <c r="DYA437" s="1545"/>
      <c r="DYB437" s="1545"/>
      <c r="DYC437" s="1545"/>
      <c r="DYD437" s="1545"/>
      <c r="DYE437" s="1545"/>
      <c r="DYF437" s="1545"/>
      <c r="DYG437" s="1545"/>
      <c r="DYH437" s="1545"/>
      <c r="DYI437" s="1545"/>
      <c r="DYJ437" s="1545"/>
      <c r="DYK437" s="1545"/>
      <c r="DYL437" s="1545"/>
      <c r="DYM437" s="1545"/>
      <c r="DYN437" s="1545"/>
      <c r="DYO437" s="1545"/>
      <c r="DYP437" s="1545"/>
      <c r="DYQ437" s="1545"/>
      <c r="DYR437" s="1545"/>
      <c r="DYS437" s="1545"/>
      <c r="DYT437" s="1545"/>
      <c r="DYU437" s="1545"/>
      <c r="DYV437" s="1545"/>
      <c r="DYW437" s="1545"/>
      <c r="DYX437" s="1545"/>
      <c r="DYY437" s="1545"/>
      <c r="DYZ437" s="1545"/>
      <c r="DZA437" s="1545"/>
      <c r="DZB437" s="1545"/>
      <c r="DZC437" s="1545"/>
      <c r="DZD437" s="1545"/>
      <c r="DZE437" s="1545"/>
      <c r="DZF437" s="1545"/>
      <c r="DZG437" s="1545"/>
      <c r="DZH437" s="1545"/>
      <c r="DZI437" s="1545"/>
      <c r="DZJ437" s="1545"/>
      <c r="DZK437" s="1545"/>
      <c r="DZL437" s="1545"/>
      <c r="DZM437" s="1545"/>
      <c r="DZN437" s="1545"/>
      <c r="DZO437" s="1545"/>
      <c r="DZP437" s="1545"/>
      <c r="DZQ437" s="1545"/>
      <c r="DZR437" s="1545"/>
      <c r="DZS437" s="1545"/>
      <c r="DZT437" s="1545"/>
      <c r="DZU437" s="1545"/>
      <c r="DZV437" s="1545"/>
      <c r="DZW437" s="1545"/>
      <c r="DZX437" s="1545"/>
      <c r="DZY437" s="1545"/>
      <c r="DZZ437" s="1545"/>
      <c r="EAA437" s="1545"/>
      <c r="EAB437" s="1545"/>
      <c r="EAC437" s="1545"/>
      <c r="EAD437" s="1545"/>
      <c r="EAE437" s="1545"/>
      <c r="EAF437" s="1545"/>
      <c r="EAG437" s="1545"/>
      <c r="EAH437" s="1545"/>
      <c r="EAI437" s="1545"/>
      <c r="EAJ437" s="1545"/>
      <c r="EAK437" s="1545"/>
      <c r="EAL437" s="1545"/>
      <c r="EAM437" s="1545"/>
      <c r="EAN437" s="1545"/>
      <c r="EAO437" s="1545"/>
      <c r="EAP437" s="1545"/>
      <c r="EAQ437" s="1545"/>
      <c r="EAR437" s="1545"/>
      <c r="EAS437" s="1545"/>
      <c r="EAT437" s="1545"/>
      <c r="EAU437" s="1545"/>
      <c r="EAV437" s="1545"/>
      <c r="EAW437" s="1545"/>
      <c r="EAX437" s="1545"/>
      <c r="EAY437" s="1545"/>
      <c r="EAZ437" s="1545"/>
      <c r="EBA437" s="1545"/>
      <c r="EBB437" s="1545"/>
      <c r="EBC437" s="1545"/>
      <c r="EBD437" s="1545"/>
      <c r="EBE437" s="1545"/>
      <c r="EBF437" s="1545"/>
      <c r="EBG437" s="1545"/>
      <c r="EBH437" s="1545"/>
      <c r="EBI437" s="1545"/>
      <c r="EBJ437" s="1545"/>
      <c r="EBK437" s="1545"/>
      <c r="EBL437" s="1545"/>
      <c r="EBM437" s="1545"/>
      <c r="EBN437" s="1545"/>
      <c r="EBO437" s="1545"/>
      <c r="EBP437" s="1545"/>
      <c r="EBQ437" s="1545"/>
      <c r="EBR437" s="1545"/>
      <c r="EBS437" s="1545"/>
      <c r="EBT437" s="1545"/>
      <c r="EBU437" s="1545"/>
      <c r="EBV437" s="1545"/>
      <c r="EBW437" s="1545"/>
      <c r="EBX437" s="1545"/>
      <c r="EBY437" s="1545"/>
      <c r="EBZ437" s="1545"/>
      <c r="ECA437" s="1545"/>
      <c r="ECB437" s="1545"/>
      <c r="ECC437" s="1545"/>
      <c r="ECD437" s="1545"/>
      <c r="ECE437" s="1545"/>
      <c r="ECF437" s="1545"/>
      <c r="ECG437" s="1545"/>
      <c r="ECH437" s="1545"/>
      <c r="ECI437" s="1545"/>
      <c r="ECJ437" s="1545"/>
      <c r="ECK437" s="1545"/>
      <c r="ECL437" s="1545"/>
      <c r="ECM437" s="1545"/>
      <c r="ECN437" s="1545"/>
      <c r="ECO437" s="1545"/>
      <c r="ECP437" s="1545"/>
      <c r="ECQ437" s="1545"/>
      <c r="ECR437" s="1545"/>
      <c r="ECS437" s="1545"/>
      <c r="ECT437" s="1545"/>
      <c r="ECU437" s="1545"/>
      <c r="ECV437" s="1545"/>
      <c r="ECW437" s="1545"/>
      <c r="ECX437" s="1545"/>
      <c r="ECY437" s="1545"/>
      <c r="ECZ437" s="1545"/>
      <c r="EDA437" s="1545"/>
      <c r="EDB437" s="1545"/>
      <c r="EDC437" s="1545"/>
      <c r="EDD437" s="1545"/>
      <c r="EDE437" s="1545"/>
      <c r="EDF437" s="1545"/>
      <c r="EDG437" s="1545"/>
      <c r="EDH437" s="1545"/>
      <c r="EDI437" s="1545"/>
      <c r="EDJ437" s="1545"/>
      <c r="EDK437" s="1545"/>
      <c r="EDL437" s="1545"/>
      <c r="EDM437" s="1545"/>
      <c r="EDN437" s="1545"/>
      <c r="EDO437" s="1545"/>
      <c r="EDP437" s="1545"/>
      <c r="EDQ437" s="1545"/>
      <c r="EDR437" s="1545"/>
      <c r="EDS437" s="1545"/>
      <c r="EDT437" s="1545"/>
      <c r="EDU437" s="1545"/>
      <c r="EDV437" s="1545"/>
      <c r="EDW437" s="1545"/>
      <c r="EDX437" s="1545"/>
      <c r="EDY437" s="1545"/>
      <c r="EDZ437" s="1545"/>
      <c r="EEA437" s="1545"/>
      <c r="EEB437" s="1545"/>
      <c r="EEC437" s="1545"/>
      <c r="EED437" s="1545"/>
      <c r="EEE437" s="1545"/>
      <c r="EEF437" s="1545"/>
      <c r="EEG437" s="1545"/>
      <c r="EEH437" s="1545"/>
      <c r="EEI437" s="1545"/>
      <c r="EEJ437" s="1545"/>
      <c r="EEK437" s="1545"/>
      <c r="EEL437" s="1545"/>
      <c r="EEM437" s="1545"/>
      <c r="EEN437" s="1545"/>
      <c r="EEO437" s="1545"/>
      <c r="EEP437" s="1545"/>
      <c r="EEQ437" s="1545"/>
      <c r="EER437" s="1545"/>
      <c r="EES437" s="1545"/>
      <c r="EET437" s="1545"/>
      <c r="EEU437" s="1545"/>
      <c r="EEV437" s="1545"/>
      <c r="EEW437" s="1545"/>
      <c r="EEX437" s="1545"/>
      <c r="EEY437" s="1545"/>
      <c r="EEZ437" s="1545"/>
      <c r="EFA437" s="1545"/>
      <c r="EFB437" s="1545"/>
      <c r="EFC437" s="1545"/>
      <c r="EFD437" s="1545"/>
      <c r="EFE437" s="1545"/>
      <c r="EFF437" s="1545"/>
      <c r="EFG437" s="1545"/>
      <c r="EFH437" s="1545"/>
      <c r="EFI437" s="1545"/>
      <c r="EFJ437" s="1545"/>
      <c r="EFK437" s="1545"/>
      <c r="EFL437" s="1545"/>
      <c r="EFM437" s="1545"/>
      <c r="EFN437" s="1545"/>
      <c r="EFO437" s="1545"/>
      <c r="EFP437" s="1545"/>
      <c r="EFQ437" s="1545"/>
      <c r="EFR437" s="1545"/>
      <c r="EFS437" s="1545"/>
      <c r="EFT437" s="1545"/>
      <c r="EFU437" s="1545"/>
      <c r="EFV437" s="1545"/>
      <c r="EFW437" s="1545"/>
      <c r="EFX437" s="1545"/>
      <c r="EFY437" s="1545"/>
      <c r="EFZ437" s="1545"/>
      <c r="EGA437" s="1545"/>
      <c r="EGB437" s="1545"/>
      <c r="EGC437" s="1545"/>
      <c r="EGD437" s="1545"/>
      <c r="EGE437" s="1545"/>
      <c r="EGF437" s="1545"/>
      <c r="EGG437" s="1545"/>
      <c r="EGH437" s="1545"/>
      <c r="EGI437" s="1545"/>
      <c r="EGJ437" s="1545"/>
      <c r="EGK437" s="1545"/>
      <c r="EGL437" s="1545"/>
      <c r="EGM437" s="1545"/>
      <c r="EGN437" s="1545"/>
      <c r="EGO437" s="1545"/>
      <c r="EGP437" s="1545"/>
      <c r="EGQ437" s="1545"/>
      <c r="EGR437" s="1545"/>
      <c r="EGS437" s="1545"/>
      <c r="EGT437" s="1545"/>
      <c r="EGU437" s="1545"/>
      <c r="EGV437" s="1545"/>
      <c r="EGW437" s="1545"/>
      <c r="EGX437" s="1545"/>
      <c r="EGY437" s="1545"/>
      <c r="EGZ437" s="1545"/>
      <c r="EHA437" s="1545"/>
      <c r="EHB437" s="1545"/>
      <c r="EHC437" s="1545"/>
      <c r="EHD437" s="1545"/>
      <c r="EHE437" s="1545"/>
      <c r="EHF437" s="1545"/>
      <c r="EHG437" s="1545"/>
      <c r="EHH437" s="1545"/>
      <c r="EHI437" s="1545"/>
      <c r="EHJ437" s="1545"/>
      <c r="EHK437" s="1545"/>
      <c r="EHL437" s="1545"/>
      <c r="EHM437" s="1545"/>
      <c r="EHN437" s="1545"/>
      <c r="EHO437" s="1545"/>
      <c r="EHP437" s="1545"/>
      <c r="EHQ437" s="1545"/>
      <c r="EHR437" s="1545"/>
      <c r="EHS437" s="1545"/>
      <c r="EHT437" s="1545"/>
      <c r="EHU437" s="1545"/>
      <c r="EHV437" s="1545"/>
      <c r="EHW437" s="1545"/>
      <c r="EHX437" s="1545"/>
      <c r="EHY437" s="1545"/>
      <c r="EHZ437" s="1545"/>
      <c r="EIA437" s="1545"/>
      <c r="EIB437" s="1545"/>
      <c r="EIC437" s="1545"/>
      <c r="EID437" s="1545"/>
      <c r="EIE437" s="1545"/>
      <c r="EIF437" s="1545"/>
      <c r="EIG437" s="1545"/>
      <c r="EIH437" s="1545"/>
      <c r="EII437" s="1545"/>
      <c r="EIJ437" s="1545"/>
      <c r="EIK437" s="1545"/>
      <c r="EIL437" s="1545"/>
      <c r="EIM437" s="1545"/>
      <c r="EIN437" s="1545"/>
      <c r="EIO437" s="1545"/>
      <c r="EIP437" s="1545"/>
      <c r="EIQ437" s="1545"/>
      <c r="EIR437" s="1545"/>
      <c r="EIS437" s="1545"/>
      <c r="EIT437" s="1545"/>
      <c r="EIU437" s="1545"/>
      <c r="EIV437" s="1545"/>
      <c r="EIW437" s="1545"/>
      <c r="EIX437" s="1545"/>
      <c r="EIY437" s="1545"/>
      <c r="EIZ437" s="1545"/>
      <c r="EJA437" s="1545"/>
      <c r="EJB437" s="1545"/>
      <c r="EJC437" s="1545"/>
      <c r="EJD437" s="1545"/>
      <c r="EJE437" s="1545"/>
      <c r="EJF437" s="1545"/>
      <c r="EJG437" s="1545"/>
      <c r="EJH437" s="1545"/>
      <c r="EJI437" s="1545"/>
      <c r="EJJ437" s="1545"/>
      <c r="EJK437" s="1545"/>
      <c r="EJL437" s="1545"/>
      <c r="EJM437" s="1545"/>
      <c r="EJN437" s="1545"/>
      <c r="EJO437" s="1545"/>
      <c r="EJP437" s="1545"/>
      <c r="EJQ437" s="1545"/>
      <c r="EJR437" s="1545"/>
      <c r="EJS437" s="1545"/>
      <c r="EJT437" s="1545"/>
      <c r="EJU437" s="1545"/>
      <c r="EJV437" s="1545"/>
      <c r="EJW437" s="1545"/>
      <c r="EJX437" s="1545"/>
      <c r="EJY437" s="1545"/>
      <c r="EJZ437" s="1545"/>
      <c r="EKA437" s="1545"/>
      <c r="EKB437" s="1545"/>
      <c r="EKC437" s="1545"/>
      <c r="EKD437" s="1545"/>
      <c r="EKE437" s="1545"/>
      <c r="EKF437" s="1545"/>
      <c r="EKG437" s="1545"/>
      <c r="EKH437" s="1545"/>
      <c r="EKI437" s="1545"/>
      <c r="EKJ437" s="1545"/>
      <c r="EKK437" s="1545"/>
      <c r="EKL437" s="1545"/>
      <c r="EKM437" s="1545"/>
      <c r="EKN437" s="1545"/>
      <c r="EKO437" s="1545"/>
      <c r="EKP437" s="1545"/>
      <c r="EKQ437" s="1545"/>
      <c r="EKR437" s="1545"/>
      <c r="EKS437" s="1545"/>
      <c r="EKT437" s="1545"/>
      <c r="EKU437" s="1545"/>
      <c r="EKV437" s="1545"/>
      <c r="EKW437" s="1545"/>
      <c r="EKX437" s="1545"/>
      <c r="EKY437" s="1545"/>
      <c r="EKZ437" s="1545"/>
      <c r="ELA437" s="1545"/>
      <c r="ELB437" s="1545"/>
      <c r="ELC437" s="1545"/>
      <c r="ELD437" s="1545"/>
      <c r="ELE437" s="1545"/>
      <c r="ELF437" s="1545"/>
      <c r="ELG437" s="1545"/>
      <c r="ELH437" s="1545"/>
      <c r="ELI437" s="1545"/>
      <c r="ELJ437" s="1545"/>
      <c r="ELK437" s="1545"/>
      <c r="ELL437" s="1545"/>
      <c r="ELM437" s="1545"/>
      <c r="ELN437" s="1545"/>
      <c r="ELO437" s="1545"/>
      <c r="ELP437" s="1545"/>
      <c r="ELQ437" s="1545"/>
      <c r="ELR437" s="1545"/>
      <c r="ELS437" s="1545"/>
      <c r="ELT437" s="1545"/>
      <c r="ELU437" s="1545"/>
      <c r="ELV437" s="1545"/>
      <c r="ELW437" s="1545"/>
      <c r="ELX437" s="1545"/>
      <c r="ELY437" s="1545"/>
      <c r="ELZ437" s="1545"/>
      <c r="EMA437" s="1545"/>
      <c r="EMB437" s="1545"/>
      <c r="EMC437" s="1545"/>
      <c r="EMD437" s="1545"/>
      <c r="EME437" s="1545"/>
      <c r="EMF437" s="1545"/>
      <c r="EMG437" s="1545"/>
      <c r="EMH437" s="1545"/>
      <c r="EMI437" s="1545"/>
      <c r="EMJ437" s="1545"/>
      <c r="EMK437" s="1545"/>
      <c r="EML437" s="1545"/>
      <c r="EMM437" s="1545"/>
      <c r="EMN437" s="1545"/>
      <c r="EMO437" s="1545"/>
      <c r="EMP437" s="1545"/>
      <c r="EMQ437" s="1545"/>
      <c r="EMR437" s="1545"/>
      <c r="EMS437" s="1545"/>
      <c r="EMT437" s="1545"/>
      <c r="EMU437" s="1545"/>
      <c r="EMV437" s="1545"/>
      <c r="EMW437" s="1545"/>
      <c r="EMX437" s="1545"/>
      <c r="EMY437" s="1545"/>
      <c r="EMZ437" s="1545"/>
      <c r="ENA437" s="1545"/>
      <c r="ENB437" s="1545"/>
      <c r="ENC437" s="1545"/>
      <c r="END437" s="1545"/>
      <c r="ENE437" s="1545"/>
      <c r="ENF437" s="1545"/>
      <c r="ENG437" s="1545"/>
      <c r="ENH437" s="1545"/>
      <c r="ENI437" s="1545"/>
      <c r="ENJ437" s="1545"/>
      <c r="ENK437" s="1545"/>
      <c r="ENL437" s="1545"/>
      <c r="ENM437" s="1545"/>
      <c r="ENN437" s="1545"/>
      <c r="ENO437" s="1545"/>
      <c r="ENP437" s="1545"/>
      <c r="ENQ437" s="1545"/>
      <c r="ENR437" s="1545"/>
      <c r="ENS437" s="1545"/>
      <c r="ENT437" s="1545"/>
      <c r="ENU437" s="1545"/>
      <c r="ENV437" s="1545"/>
      <c r="ENW437" s="1545"/>
      <c r="ENX437" s="1545"/>
      <c r="ENY437" s="1545"/>
      <c r="ENZ437" s="1545"/>
      <c r="EOA437" s="1545"/>
      <c r="EOB437" s="1545"/>
      <c r="EOC437" s="1545"/>
      <c r="EOD437" s="1545"/>
      <c r="EOE437" s="1545"/>
      <c r="EOF437" s="1545"/>
      <c r="EOG437" s="1545"/>
      <c r="EOH437" s="1545"/>
      <c r="EOI437" s="1545"/>
      <c r="EOJ437" s="1545"/>
      <c r="EOK437" s="1545"/>
      <c r="EOL437" s="1545"/>
      <c r="EOM437" s="1545"/>
      <c r="EON437" s="1545"/>
      <c r="EOO437" s="1545"/>
      <c r="EOP437" s="1545"/>
      <c r="EOQ437" s="1545"/>
      <c r="EOR437" s="1545"/>
      <c r="EOS437" s="1545"/>
      <c r="EOT437" s="1545"/>
      <c r="EOU437" s="1545"/>
      <c r="EOV437" s="1545"/>
      <c r="EOW437" s="1545"/>
      <c r="EOX437" s="1545"/>
      <c r="EOY437" s="1545"/>
      <c r="EOZ437" s="1545"/>
      <c r="EPA437" s="1545"/>
      <c r="EPB437" s="1545"/>
      <c r="EPC437" s="1545"/>
      <c r="EPD437" s="1545"/>
      <c r="EPE437" s="1545"/>
      <c r="EPF437" s="1545"/>
      <c r="EPG437" s="1545"/>
      <c r="EPH437" s="1545"/>
      <c r="EPI437" s="1545"/>
      <c r="EPJ437" s="1545"/>
      <c r="EPK437" s="1545"/>
      <c r="EPL437" s="1545"/>
      <c r="EPM437" s="1545"/>
      <c r="EPN437" s="1545"/>
      <c r="EPO437" s="1545"/>
      <c r="EPP437" s="1545"/>
      <c r="EPQ437" s="1545"/>
      <c r="EPR437" s="1545"/>
      <c r="EPS437" s="1545"/>
      <c r="EPT437" s="1545"/>
      <c r="EPU437" s="1545"/>
      <c r="EPV437" s="1545"/>
      <c r="EPW437" s="1545"/>
      <c r="EPX437" s="1545"/>
      <c r="EPY437" s="1545"/>
      <c r="EPZ437" s="1545"/>
      <c r="EQA437" s="1545"/>
      <c r="EQB437" s="1545"/>
      <c r="EQC437" s="1545"/>
      <c r="EQD437" s="1545"/>
      <c r="EQE437" s="1545"/>
      <c r="EQF437" s="1545"/>
      <c r="EQG437" s="1545"/>
      <c r="EQH437" s="1545"/>
      <c r="EQI437" s="1545"/>
      <c r="EQJ437" s="1545"/>
      <c r="EQK437" s="1545"/>
      <c r="EQL437" s="1545"/>
      <c r="EQM437" s="1545"/>
      <c r="EQN437" s="1545"/>
      <c r="EQO437" s="1545"/>
      <c r="EQP437" s="1545"/>
      <c r="EQQ437" s="1545"/>
      <c r="EQR437" s="1545"/>
      <c r="EQS437" s="1545"/>
      <c r="EQT437" s="1545"/>
      <c r="EQU437" s="1545"/>
      <c r="EQV437" s="1545"/>
      <c r="EQW437" s="1545"/>
      <c r="EQX437" s="1545"/>
      <c r="EQY437" s="1545"/>
      <c r="EQZ437" s="1545"/>
      <c r="ERA437" s="1545"/>
      <c r="ERB437" s="1545"/>
      <c r="ERC437" s="1545"/>
      <c r="ERD437" s="1545"/>
      <c r="ERE437" s="1545"/>
      <c r="ERF437" s="1545"/>
      <c r="ERG437" s="1545"/>
      <c r="ERH437" s="1545"/>
      <c r="ERI437" s="1545"/>
      <c r="ERJ437" s="1545"/>
      <c r="ERK437" s="1545"/>
      <c r="ERL437" s="1545"/>
      <c r="ERM437" s="1545"/>
      <c r="ERN437" s="1545"/>
      <c r="ERO437" s="1545"/>
      <c r="ERP437" s="1545"/>
      <c r="ERQ437" s="1545"/>
      <c r="ERR437" s="1545"/>
      <c r="ERS437" s="1545"/>
      <c r="ERT437" s="1545"/>
      <c r="ERU437" s="1545"/>
      <c r="ERV437" s="1545"/>
      <c r="ERW437" s="1545"/>
      <c r="ERX437" s="1545"/>
      <c r="ERY437" s="1545"/>
      <c r="ERZ437" s="1545"/>
      <c r="ESA437" s="1545"/>
      <c r="ESB437" s="1545"/>
      <c r="ESC437" s="1545"/>
      <c r="ESD437" s="1545"/>
      <c r="ESE437" s="1545"/>
      <c r="ESF437" s="1545"/>
      <c r="ESG437" s="1545"/>
      <c r="ESH437" s="1545"/>
      <c r="ESI437" s="1545"/>
      <c r="ESJ437" s="1545"/>
      <c r="ESK437" s="1545"/>
      <c r="ESL437" s="1545"/>
      <c r="ESM437" s="1545"/>
      <c r="ESN437" s="1545"/>
      <c r="ESO437" s="1545"/>
      <c r="ESP437" s="1545"/>
      <c r="ESQ437" s="1545"/>
      <c r="ESR437" s="1545"/>
      <c r="ESS437" s="1545"/>
      <c r="EST437" s="1545"/>
      <c r="ESU437" s="1545"/>
      <c r="ESV437" s="1545"/>
      <c r="ESW437" s="1545"/>
      <c r="ESX437" s="1545"/>
      <c r="ESY437" s="1545"/>
      <c r="ESZ437" s="1545"/>
      <c r="ETA437" s="1545"/>
      <c r="ETB437" s="1545"/>
      <c r="ETC437" s="1545"/>
      <c r="ETD437" s="1545"/>
      <c r="ETE437" s="1545"/>
      <c r="ETF437" s="1545"/>
      <c r="ETG437" s="1545"/>
      <c r="ETH437" s="1545"/>
      <c r="ETI437" s="1545"/>
      <c r="ETJ437" s="1545"/>
      <c r="ETK437" s="1545"/>
      <c r="ETL437" s="1545"/>
      <c r="ETM437" s="1545"/>
      <c r="ETN437" s="1545"/>
      <c r="ETO437" s="1545"/>
      <c r="ETP437" s="1545"/>
      <c r="ETQ437" s="1545"/>
      <c r="ETR437" s="1545"/>
      <c r="ETS437" s="1545"/>
      <c r="ETT437" s="1545"/>
      <c r="ETU437" s="1545"/>
      <c r="ETV437" s="1545"/>
      <c r="ETW437" s="1545"/>
      <c r="ETX437" s="1545"/>
      <c r="ETY437" s="1545"/>
      <c r="ETZ437" s="1545"/>
      <c r="EUA437" s="1545"/>
      <c r="EUB437" s="1545"/>
      <c r="EUC437" s="1545"/>
      <c r="EUD437" s="1545"/>
      <c r="EUE437" s="1545"/>
      <c r="EUF437" s="1545"/>
      <c r="EUG437" s="1545"/>
      <c r="EUH437" s="1545"/>
      <c r="EUI437" s="1545"/>
      <c r="EUJ437" s="1545"/>
      <c r="EUK437" s="1545"/>
      <c r="EUL437" s="1545"/>
      <c r="EUM437" s="1545"/>
      <c r="EUN437" s="1545"/>
      <c r="EUO437" s="1545"/>
      <c r="EUP437" s="1545"/>
      <c r="EUQ437" s="1545"/>
      <c r="EUR437" s="1545"/>
      <c r="EUS437" s="1545"/>
      <c r="EUT437" s="1545"/>
      <c r="EUU437" s="1545"/>
      <c r="EUV437" s="1545"/>
      <c r="EUW437" s="1545"/>
      <c r="EUX437" s="1545"/>
      <c r="EUY437" s="1545"/>
      <c r="EUZ437" s="1545"/>
      <c r="EVA437" s="1545"/>
      <c r="EVB437" s="1545"/>
      <c r="EVC437" s="1545"/>
      <c r="EVD437" s="1545"/>
      <c r="EVE437" s="1545"/>
      <c r="EVF437" s="1545"/>
      <c r="EVG437" s="1545"/>
      <c r="EVH437" s="1545"/>
      <c r="EVI437" s="1545"/>
      <c r="EVJ437" s="1545"/>
      <c r="EVK437" s="1545"/>
      <c r="EVL437" s="1545"/>
      <c r="EVM437" s="1545"/>
      <c r="EVN437" s="1545"/>
      <c r="EVO437" s="1545"/>
      <c r="EVP437" s="1545"/>
      <c r="EVQ437" s="1545"/>
      <c r="EVR437" s="1545"/>
      <c r="EVS437" s="1545"/>
      <c r="EVT437" s="1545"/>
      <c r="EVU437" s="1545"/>
      <c r="EVV437" s="1545"/>
      <c r="EVW437" s="1545"/>
      <c r="EVX437" s="1545"/>
      <c r="EVY437" s="1545"/>
      <c r="EVZ437" s="1545"/>
      <c r="EWA437" s="1545"/>
      <c r="EWB437" s="1545"/>
      <c r="EWC437" s="1545"/>
      <c r="EWD437" s="1545"/>
      <c r="EWE437" s="1545"/>
      <c r="EWF437" s="1545"/>
      <c r="EWG437" s="1545"/>
      <c r="EWH437" s="1545"/>
      <c r="EWI437" s="1545"/>
      <c r="EWJ437" s="1545"/>
      <c r="EWK437" s="1545"/>
      <c r="EWL437" s="1545"/>
      <c r="EWM437" s="1545"/>
      <c r="EWN437" s="1545"/>
      <c r="EWO437" s="1545"/>
      <c r="EWP437" s="1545"/>
      <c r="EWQ437" s="1545"/>
      <c r="EWR437" s="1545"/>
      <c r="EWS437" s="1545"/>
      <c r="EWT437" s="1545"/>
      <c r="EWU437" s="1545"/>
      <c r="EWV437" s="1545"/>
      <c r="EWW437" s="1545"/>
      <c r="EWX437" s="1545"/>
      <c r="EWY437" s="1545"/>
      <c r="EWZ437" s="1545"/>
      <c r="EXA437" s="1545"/>
      <c r="EXB437" s="1545"/>
      <c r="EXC437" s="1545"/>
      <c r="EXD437" s="1545"/>
      <c r="EXE437" s="1545"/>
      <c r="EXF437" s="1545"/>
      <c r="EXG437" s="1545"/>
      <c r="EXH437" s="1545"/>
      <c r="EXI437" s="1545"/>
      <c r="EXJ437" s="1545"/>
      <c r="EXK437" s="1545"/>
      <c r="EXL437" s="1545"/>
      <c r="EXM437" s="1545"/>
      <c r="EXN437" s="1545"/>
      <c r="EXO437" s="1545"/>
      <c r="EXP437" s="1545"/>
      <c r="EXQ437" s="1545"/>
      <c r="EXR437" s="1545"/>
      <c r="EXS437" s="1545"/>
      <c r="EXT437" s="1545"/>
      <c r="EXU437" s="1545"/>
      <c r="EXV437" s="1545"/>
      <c r="EXW437" s="1545"/>
      <c r="EXX437" s="1545"/>
      <c r="EXY437" s="1545"/>
      <c r="EXZ437" s="1545"/>
      <c r="EYA437" s="1545"/>
      <c r="EYB437" s="1545"/>
      <c r="EYC437" s="1545"/>
      <c r="EYD437" s="1545"/>
      <c r="EYE437" s="1545"/>
      <c r="EYF437" s="1545"/>
      <c r="EYG437" s="1545"/>
      <c r="EYH437" s="1545"/>
      <c r="EYI437" s="1545"/>
      <c r="EYJ437" s="1545"/>
      <c r="EYK437" s="1545"/>
      <c r="EYL437" s="1545"/>
      <c r="EYM437" s="1545"/>
      <c r="EYN437" s="1545"/>
      <c r="EYO437" s="1545"/>
      <c r="EYP437" s="1545"/>
      <c r="EYQ437" s="1545"/>
      <c r="EYR437" s="1545"/>
      <c r="EYS437" s="1545"/>
      <c r="EYT437" s="1545"/>
      <c r="EYU437" s="1545"/>
      <c r="EYV437" s="1545"/>
      <c r="EYW437" s="1545"/>
      <c r="EYX437" s="1545"/>
      <c r="EYY437" s="1545"/>
      <c r="EYZ437" s="1545"/>
      <c r="EZA437" s="1545"/>
      <c r="EZB437" s="1545"/>
      <c r="EZC437" s="1545"/>
      <c r="EZD437" s="1545"/>
      <c r="EZE437" s="1545"/>
      <c r="EZF437" s="1545"/>
      <c r="EZG437" s="1545"/>
      <c r="EZH437" s="1545"/>
      <c r="EZI437" s="1545"/>
      <c r="EZJ437" s="1545"/>
      <c r="EZK437" s="1545"/>
      <c r="EZL437" s="1545"/>
      <c r="EZM437" s="1545"/>
      <c r="EZN437" s="1545"/>
      <c r="EZO437" s="1545"/>
      <c r="EZP437" s="1545"/>
      <c r="EZQ437" s="1545"/>
      <c r="EZR437" s="1545"/>
      <c r="EZS437" s="1545"/>
      <c r="EZT437" s="1545"/>
      <c r="EZU437" s="1545"/>
      <c r="EZV437" s="1545"/>
      <c r="EZW437" s="1545"/>
      <c r="EZX437" s="1545"/>
      <c r="EZY437" s="1545"/>
      <c r="EZZ437" s="1545"/>
      <c r="FAA437" s="1545"/>
      <c r="FAB437" s="1545"/>
      <c r="FAC437" s="1545"/>
      <c r="FAD437" s="1545"/>
      <c r="FAE437" s="1545"/>
      <c r="FAF437" s="1545"/>
      <c r="FAG437" s="1545"/>
      <c r="FAH437" s="1545"/>
      <c r="FAI437" s="1545"/>
      <c r="FAJ437" s="1545"/>
      <c r="FAK437" s="1545"/>
      <c r="FAL437" s="1545"/>
      <c r="FAM437" s="1545"/>
      <c r="FAN437" s="1545"/>
      <c r="FAO437" s="1545"/>
      <c r="FAP437" s="1545"/>
      <c r="FAQ437" s="1545"/>
      <c r="FAR437" s="1545"/>
      <c r="FAS437" s="1545"/>
      <c r="FAT437" s="1545"/>
      <c r="FAU437" s="1545"/>
      <c r="FAV437" s="1545"/>
      <c r="FAW437" s="1545"/>
      <c r="FAX437" s="1545"/>
      <c r="FAY437" s="1545"/>
      <c r="FAZ437" s="1545"/>
      <c r="FBA437" s="1545"/>
      <c r="FBB437" s="1545"/>
      <c r="FBC437" s="1545"/>
      <c r="FBD437" s="1545"/>
      <c r="FBE437" s="1545"/>
      <c r="FBF437" s="1545"/>
      <c r="FBG437" s="1545"/>
      <c r="FBH437" s="1545"/>
      <c r="FBI437" s="1545"/>
      <c r="FBJ437" s="1545"/>
      <c r="FBK437" s="1545"/>
      <c r="FBL437" s="1545"/>
      <c r="FBM437" s="1545"/>
      <c r="FBN437" s="1545"/>
      <c r="FBO437" s="1545"/>
      <c r="FBP437" s="1545"/>
      <c r="FBQ437" s="1545"/>
      <c r="FBR437" s="1545"/>
      <c r="FBS437" s="1545"/>
      <c r="FBT437" s="1545"/>
      <c r="FBU437" s="1545"/>
      <c r="FBV437" s="1545"/>
      <c r="FBW437" s="1545"/>
      <c r="FBX437" s="1545"/>
      <c r="FBY437" s="1545"/>
      <c r="FBZ437" s="1545"/>
      <c r="FCA437" s="1545"/>
      <c r="FCB437" s="1545"/>
      <c r="FCC437" s="1545"/>
      <c r="FCD437" s="1545"/>
      <c r="FCE437" s="1545"/>
      <c r="FCF437" s="1545"/>
      <c r="FCG437" s="1545"/>
      <c r="FCH437" s="1545"/>
      <c r="FCI437" s="1545"/>
      <c r="FCJ437" s="1545"/>
      <c r="FCK437" s="1545"/>
      <c r="FCL437" s="1545"/>
      <c r="FCM437" s="1545"/>
      <c r="FCN437" s="1545"/>
      <c r="FCO437" s="1545"/>
      <c r="FCP437" s="1545"/>
      <c r="FCQ437" s="1545"/>
      <c r="FCR437" s="1545"/>
      <c r="FCS437" s="1545"/>
      <c r="FCT437" s="1545"/>
      <c r="FCU437" s="1545"/>
      <c r="FCV437" s="1545"/>
      <c r="FCW437" s="1545"/>
      <c r="FCX437" s="1545"/>
      <c r="FCY437" s="1545"/>
      <c r="FCZ437" s="1545"/>
      <c r="FDA437" s="1545"/>
      <c r="FDB437" s="1545"/>
      <c r="FDC437" s="1545"/>
      <c r="FDD437" s="1545"/>
      <c r="FDE437" s="1545"/>
      <c r="FDF437" s="1545"/>
      <c r="FDG437" s="1545"/>
      <c r="FDH437" s="1545"/>
      <c r="FDI437" s="1545"/>
      <c r="FDJ437" s="1545"/>
      <c r="FDK437" s="1545"/>
      <c r="FDL437" s="1545"/>
      <c r="FDM437" s="1545"/>
      <c r="FDN437" s="1545"/>
      <c r="FDO437" s="1545"/>
      <c r="FDP437" s="1545"/>
      <c r="FDQ437" s="1545"/>
      <c r="FDR437" s="1545"/>
      <c r="FDS437" s="1545"/>
      <c r="FDT437" s="1545"/>
      <c r="FDU437" s="1545"/>
      <c r="FDV437" s="1545"/>
      <c r="FDW437" s="1545"/>
      <c r="FDX437" s="1545"/>
      <c r="FDY437" s="1545"/>
      <c r="FDZ437" s="1545"/>
      <c r="FEA437" s="1545"/>
      <c r="FEB437" s="1545"/>
      <c r="FEC437" s="1545"/>
      <c r="FED437" s="1545"/>
      <c r="FEE437" s="1545"/>
      <c r="FEF437" s="1545"/>
      <c r="FEG437" s="1545"/>
      <c r="FEH437" s="1545"/>
      <c r="FEI437" s="1545"/>
      <c r="FEJ437" s="1545"/>
      <c r="FEK437" s="1545"/>
      <c r="FEL437" s="1545"/>
      <c r="FEM437" s="1545"/>
      <c r="FEN437" s="1545"/>
      <c r="FEO437" s="1545"/>
      <c r="FEP437" s="1545"/>
      <c r="FEQ437" s="1545"/>
      <c r="FER437" s="1545"/>
      <c r="FES437" s="1545"/>
      <c r="FET437" s="1545"/>
      <c r="FEU437" s="1545"/>
      <c r="FEV437" s="1545"/>
      <c r="FEW437" s="1545"/>
      <c r="FEX437" s="1545"/>
      <c r="FEY437" s="1545"/>
      <c r="FEZ437" s="1545"/>
      <c r="FFA437" s="1545"/>
      <c r="FFB437" s="1545"/>
      <c r="FFC437" s="1545"/>
      <c r="FFD437" s="1545"/>
      <c r="FFE437" s="1545"/>
      <c r="FFF437" s="1545"/>
      <c r="FFG437" s="1545"/>
      <c r="FFH437" s="1545"/>
      <c r="FFI437" s="1545"/>
      <c r="FFJ437" s="1545"/>
      <c r="FFK437" s="1545"/>
      <c r="FFL437" s="1545"/>
      <c r="FFM437" s="1545"/>
      <c r="FFN437" s="1545"/>
      <c r="FFO437" s="1545"/>
      <c r="FFP437" s="1545"/>
      <c r="FFQ437" s="1545"/>
      <c r="FFR437" s="1545"/>
      <c r="FFS437" s="1545"/>
      <c r="FFT437" s="1545"/>
      <c r="FFU437" s="1545"/>
      <c r="FFV437" s="1545"/>
      <c r="FFW437" s="1545"/>
      <c r="FFX437" s="1545"/>
      <c r="FFY437" s="1545"/>
      <c r="FFZ437" s="1545"/>
      <c r="FGA437" s="1545"/>
      <c r="FGB437" s="1545"/>
      <c r="FGC437" s="1545"/>
      <c r="FGD437" s="1545"/>
      <c r="FGE437" s="1545"/>
      <c r="FGF437" s="1545"/>
      <c r="FGG437" s="1545"/>
      <c r="FGH437" s="1545"/>
      <c r="FGI437" s="1545"/>
      <c r="FGJ437" s="1545"/>
      <c r="FGK437" s="1545"/>
      <c r="FGL437" s="1545"/>
      <c r="FGM437" s="1545"/>
      <c r="FGN437" s="1545"/>
      <c r="FGO437" s="1545"/>
      <c r="FGP437" s="1545"/>
      <c r="FGQ437" s="1545"/>
      <c r="FGR437" s="1545"/>
      <c r="FGS437" s="1545"/>
      <c r="FGT437" s="1545"/>
      <c r="FGU437" s="1545"/>
      <c r="FGV437" s="1545"/>
      <c r="FGW437" s="1545"/>
      <c r="FGX437" s="1545"/>
      <c r="FGY437" s="1545"/>
      <c r="FGZ437" s="1545"/>
      <c r="FHA437" s="1545"/>
      <c r="FHB437" s="1545"/>
      <c r="FHC437" s="1545"/>
      <c r="FHD437" s="1545"/>
      <c r="FHE437" s="1545"/>
      <c r="FHF437" s="1545"/>
      <c r="FHG437" s="1545"/>
      <c r="FHH437" s="1545"/>
      <c r="FHI437" s="1545"/>
      <c r="FHJ437" s="1545"/>
      <c r="FHK437" s="1545"/>
      <c r="FHL437" s="1545"/>
      <c r="FHM437" s="1545"/>
      <c r="FHN437" s="1545"/>
      <c r="FHO437" s="1545"/>
      <c r="FHP437" s="1545"/>
      <c r="FHQ437" s="1545"/>
      <c r="FHR437" s="1545"/>
      <c r="FHS437" s="1545"/>
      <c r="FHT437" s="1545"/>
      <c r="FHU437" s="1545"/>
      <c r="FHV437" s="1545"/>
      <c r="FHW437" s="1545"/>
      <c r="FHX437" s="1545"/>
      <c r="FHY437" s="1545"/>
      <c r="FHZ437" s="1545"/>
      <c r="FIA437" s="1545"/>
      <c r="FIB437" s="1545"/>
      <c r="FIC437" s="1545"/>
      <c r="FID437" s="1545"/>
      <c r="FIE437" s="1545"/>
      <c r="FIF437" s="1545"/>
      <c r="FIG437" s="1545"/>
      <c r="FIH437" s="1545"/>
      <c r="FII437" s="1545"/>
      <c r="FIJ437" s="1545"/>
      <c r="FIK437" s="1545"/>
      <c r="FIL437" s="1545"/>
      <c r="FIM437" s="1545"/>
      <c r="FIN437" s="1545"/>
      <c r="FIO437" s="1545"/>
      <c r="FIP437" s="1545"/>
      <c r="FIQ437" s="1545"/>
      <c r="FIR437" s="1545"/>
      <c r="FIS437" s="1545"/>
      <c r="FIT437" s="1545"/>
      <c r="FIU437" s="1545"/>
      <c r="FIV437" s="1545"/>
      <c r="FIW437" s="1545"/>
      <c r="FIX437" s="1545"/>
      <c r="FIY437" s="1545"/>
      <c r="FIZ437" s="1545"/>
      <c r="FJA437" s="1545"/>
      <c r="FJB437" s="1545"/>
      <c r="FJC437" s="1545"/>
      <c r="FJD437" s="1545"/>
      <c r="FJE437" s="1545"/>
      <c r="FJF437" s="1545"/>
      <c r="FJG437" s="1545"/>
      <c r="FJH437" s="1545"/>
      <c r="FJI437" s="1545"/>
      <c r="FJJ437" s="1545"/>
      <c r="FJK437" s="1545"/>
      <c r="FJL437" s="1545"/>
      <c r="FJM437" s="1545"/>
      <c r="FJN437" s="1545"/>
      <c r="FJO437" s="1545"/>
      <c r="FJP437" s="1545"/>
      <c r="FJQ437" s="1545"/>
      <c r="FJR437" s="1545"/>
      <c r="FJS437" s="1545"/>
      <c r="FJT437" s="1545"/>
      <c r="FJU437" s="1545"/>
      <c r="FJV437" s="1545"/>
      <c r="FJW437" s="1545"/>
      <c r="FJX437" s="1545"/>
      <c r="FJY437" s="1545"/>
      <c r="FJZ437" s="1545"/>
      <c r="FKA437" s="1545"/>
      <c r="FKB437" s="1545"/>
      <c r="FKC437" s="1545"/>
      <c r="FKD437" s="1545"/>
      <c r="FKE437" s="1545"/>
      <c r="FKF437" s="1545"/>
      <c r="FKG437" s="1545"/>
      <c r="FKH437" s="1545"/>
      <c r="FKI437" s="1545"/>
      <c r="FKJ437" s="1545"/>
      <c r="FKK437" s="1545"/>
      <c r="FKL437" s="1545"/>
      <c r="FKM437" s="1545"/>
      <c r="FKN437" s="1545"/>
      <c r="FKO437" s="1545"/>
      <c r="FKP437" s="1545"/>
      <c r="FKQ437" s="1545"/>
      <c r="FKR437" s="1545"/>
      <c r="FKS437" s="1545"/>
      <c r="FKT437" s="1545"/>
      <c r="FKU437" s="1545"/>
      <c r="FKV437" s="1545"/>
      <c r="FKW437" s="1545"/>
      <c r="FKX437" s="1545"/>
      <c r="FKY437" s="1545"/>
      <c r="FKZ437" s="1545"/>
      <c r="FLA437" s="1545"/>
      <c r="FLB437" s="1545"/>
      <c r="FLC437" s="1545"/>
      <c r="FLD437" s="1545"/>
      <c r="FLE437" s="1545"/>
      <c r="FLF437" s="1545"/>
      <c r="FLG437" s="1545"/>
      <c r="FLH437" s="1545"/>
      <c r="FLI437" s="1545"/>
      <c r="FLJ437" s="1545"/>
      <c r="FLK437" s="1545"/>
      <c r="FLL437" s="1545"/>
      <c r="FLM437" s="1545"/>
      <c r="FLN437" s="1545"/>
      <c r="FLO437" s="1545"/>
      <c r="FLP437" s="1545"/>
      <c r="FLQ437" s="1545"/>
      <c r="FLR437" s="1545"/>
      <c r="FLS437" s="1545"/>
      <c r="FLT437" s="1545"/>
      <c r="FLU437" s="1545"/>
      <c r="FLV437" s="1545"/>
      <c r="FLW437" s="1545"/>
      <c r="FLX437" s="1545"/>
      <c r="FLY437" s="1545"/>
      <c r="FLZ437" s="1545"/>
      <c r="FMA437" s="1545"/>
      <c r="FMB437" s="1545"/>
      <c r="FMC437" s="1545"/>
      <c r="FMD437" s="1545"/>
      <c r="FME437" s="1545"/>
      <c r="FMF437" s="1545"/>
      <c r="FMG437" s="1545"/>
      <c r="FMH437" s="1545"/>
      <c r="FMI437" s="1545"/>
      <c r="FMJ437" s="1545"/>
      <c r="FMK437" s="1545"/>
      <c r="FML437" s="1545"/>
      <c r="FMM437" s="1545"/>
      <c r="FMN437" s="1545"/>
      <c r="FMO437" s="1545"/>
      <c r="FMP437" s="1545"/>
      <c r="FMQ437" s="1545"/>
      <c r="FMR437" s="1545"/>
      <c r="FMS437" s="1545"/>
      <c r="FMT437" s="1545"/>
      <c r="FMU437" s="1545"/>
      <c r="FMV437" s="1545"/>
      <c r="FMW437" s="1545"/>
      <c r="FMX437" s="1545"/>
      <c r="FMY437" s="1545"/>
      <c r="FMZ437" s="1545"/>
      <c r="FNA437" s="1545"/>
      <c r="FNB437" s="1545"/>
      <c r="FNC437" s="1545"/>
      <c r="FND437" s="1545"/>
      <c r="FNE437" s="1545"/>
      <c r="FNF437" s="1545"/>
      <c r="FNG437" s="1545"/>
      <c r="FNH437" s="1545"/>
      <c r="FNI437" s="1545"/>
      <c r="FNJ437" s="1545"/>
      <c r="FNK437" s="1545"/>
      <c r="FNL437" s="1545"/>
      <c r="FNM437" s="1545"/>
      <c r="FNN437" s="1545"/>
      <c r="FNO437" s="1545"/>
      <c r="FNP437" s="1545"/>
      <c r="FNQ437" s="1545"/>
      <c r="FNR437" s="1545"/>
      <c r="FNS437" s="1545"/>
      <c r="FNT437" s="1545"/>
      <c r="FNU437" s="1545"/>
      <c r="FNV437" s="1545"/>
      <c r="FNW437" s="1545"/>
      <c r="FNX437" s="1545"/>
      <c r="FNY437" s="1545"/>
      <c r="FNZ437" s="1545"/>
      <c r="FOA437" s="1545"/>
      <c r="FOB437" s="1545"/>
      <c r="FOC437" s="1545"/>
      <c r="FOD437" s="1545"/>
      <c r="FOE437" s="1545"/>
      <c r="FOF437" s="1545"/>
      <c r="FOG437" s="1545"/>
      <c r="FOH437" s="1545"/>
      <c r="FOI437" s="1545"/>
      <c r="FOJ437" s="1545"/>
      <c r="FOK437" s="1545"/>
      <c r="FOL437" s="1545"/>
      <c r="FOM437" s="1545"/>
      <c r="FON437" s="1545"/>
      <c r="FOO437" s="1545"/>
      <c r="FOP437" s="1545"/>
      <c r="FOQ437" s="1545"/>
      <c r="FOR437" s="1545"/>
      <c r="FOS437" s="1545"/>
      <c r="FOT437" s="1545"/>
      <c r="FOU437" s="1545"/>
      <c r="FOV437" s="1545"/>
      <c r="FOW437" s="1545"/>
      <c r="FOX437" s="1545"/>
      <c r="FOY437" s="1545"/>
      <c r="FOZ437" s="1545"/>
      <c r="FPA437" s="1545"/>
      <c r="FPB437" s="1545"/>
      <c r="FPC437" s="1545"/>
      <c r="FPD437" s="1545"/>
      <c r="FPE437" s="1545"/>
      <c r="FPF437" s="1545"/>
      <c r="FPG437" s="1545"/>
      <c r="FPH437" s="1545"/>
      <c r="FPI437" s="1545"/>
      <c r="FPJ437" s="1545"/>
      <c r="FPK437" s="1545"/>
      <c r="FPL437" s="1545"/>
      <c r="FPM437" s="1545"/>
      <c r="FPN437" s="1545"/>
      <c r="FPO437" s="1545"/>
      <c r="FPP437" s="1545"/>
      <c r="FPQ437" s="1545"/>
      <c r="FPR437" s="1545"/>
      <c r="FPS437" s="1545"/>
      <c r="FPT437" s="1545"/>
      <c r="FPU437" s="1545"/>
      <c r="FPV437" s="1545"/>
      <c r="FPW437" s="1545"/>
      <c r="FPX437" s="1545"/>
      <c r="FPY437" s="1545"/>
      <c r="FPZ437" s="1545"/>
      <c r="FQA437" s="1545"/>
      <c r="FQB437" s="1545"/>
      <c r="FQC437" s="1545"/>
      <c r="FQD437" s="1545"/>
      <c r="FQE437" s="1545"/>
      <c r="FQF437" s="1545"/>
      <c r="FQG437" s="1545"/>
      <c r="FQH437" s="1545"/>
      <c r="FQI437" s="1545"/>
      <c r="FQJ437" s="1545"/>
      <c r="FQK437" s="1545"/>
      <c r="FQL437" s="1545"/>
      <c r="FQM437" s="1545"/>
      <c r="FQN437" s="1545"/>
      <c r="FQO437" s="1545"/>
      <c r="FQP437" s="1545"/>
      <c r="FQQ437" s="1545"/>
      <c r="FQR437" s="1545"/>
      <c r="FQS437" s="1545"/>
      <c r="FQT437" s="1545"/>
      <c r="FQU437" s="1545"/>
      <c r="FQV437" s="1545"/>
      <c r="FQW437" s="1545"/>
      <c r="FQX437" s="1545"/>
      <c r="FQY437" s="1545"/>
      <c r="FQZ437" s="1545"/>
      <c r="FRA437" s="1545"/>
      <c r="FRB437" s="1545"/>
      <c r="FRC437" s="1545"/>
      <c r="FRD437" s="1545"/>
      <c r="FRE437" s="1545"/>
      <c r="FRF437" s="1545"/>
      <c r="FRG437" s="1545"/>
      <c r="FRH437" s="1545"/>
      <c r="FRI437" s="1545"/>
      <c r="FRJ437" s="1545"/>
      <c r="FRK437" s="1545"/>
      <c r="FRL437" s="1545"/>
      <c r="FRM437" s="1545"/>
      <c r="FRN437" s="1545"/>
      <c r="FRO437" s="1545"/>
      <c r="FRP437" s="1545"/>
      <c r="FRQ437" s="1545"/>
      <c r="FRR437" s="1545"/>
      <c r="FRS437" s="1545"/>
      <c r="FRT437" s="1545"/>
      <c r="FRU437" s="1545"/>
      <c r="FRV437" s="1545"/>
      <c r="FRW437" s="1545"/>
      <c r="FRX437" s="1545"/>
      <c r="FRY437" s="1545"/>
      <c r="FRZ437" s="1545"/>
      <c r="FSA437" s="1545"/>
      <c r="FSB437" s="1545"/>
      <c r="FSC437" s="1545"/>
      <c r="FSD437" s="1545"/>
      <c r="FSE437" s="1545"/>
      <c r="FSF437" s="1545"/>
      <c r="FSG437" s="1545"/>
      <c r="FSH437" s="1545"/>
      <c r="FSI437" s="1545"/>
      <c r="FSJ437" s="1545"/>
      <c r="FSK437" s="1545"/>
      <c r="FSL437" s="1545"/>
      <c r="FSM437" s="1545"/>
      <c r="FSN437" s="1545"/>
      <c r="FSO437" s="1545"/>
      <c r="FSP437" s="1545"/>
      <c r="FSQ437" s="1545"/>
      <c r="FSR437" s="1545"/>
      <c r="FSS437" s="1545"/>
      <c r="FST437" s="1545"/>
      <c r="FSU437" s="1545"/>
      <c r="FSV437" s="1545"/>
      <c r="FSW437" s="1545"/>
      <c r="FSX437" s="1545"/>
      <c r="FSY437" s="1545"/>
      <c r="FSZ437" s="1545"/>
      <c r="FTA437" s="1545"/>
      <c r="FTB437" s="1545"/>
      <c r="FTC437" s="1545"/>
      <c r="FTD437" s="1545"/>
      <c r="FTE437" s="1545"/>
      <c r="FTF437" s="1545"/>
      <c r="FTG437" s="1545"/>
      <c r="FTH437" s="1545"/>
      <c r="FTI437" s="1545"/>
      <c r="FTJ437" s="1545"/>
      <c r="FTK437" s="1545"/>
      <c r="FTL437" s="1545"/>
      <c r="FTM437" s="1545"/>
      <c r="FTN437" s="1545"/>
      <c r="FTO437" s="1545"/>
      <c r="FTP437" s="1545"/>
      <c r="FTQ437" s="1545"/>
      <c r="FTR437" s="1545"/>
      <c r="FTS437" s="1545"/>
      <c r="FTT437" s="1545"/>
      <c r="FTU437" s="1545"/>
      <c r="FTV437" s="1545"/>
      <c r="FTW437" s="1545"/>
      <c r="FTX437" s="1545"/>
      <c r="FTY437" s="1545"/>
      <c r="FTZ437" s="1545"/>
      <c r="FUA437" s="1545"/>
      <c r="FUB437" s="1545"/>
      <c r="FUC437" s="1545"/>
      <c r="FUD437" s="1545"/>
      <c r="FUE437" s="1545"/>
      <c r="FUF437" s="1545"/>
      <c r="FUG437" s="1545"/>
      <c r="FUH437" s="1545"/>
      <c r="FUI437" s="1545"/>
      <c r="FUJ437" s="1545"/>
      <c r="FUK437" s="1545"/>
      <c r="FUL437" s="1545"/>
      <c r="FUM437" s="1545"/>
      <c r="FUN437" s="1545"/>
      <c r="FUO437" s="1545"/>
      <c r="FUP437" s="1545"/>
      <c r="FUQ437" s="1545"/>
      <c r="FUR437" s="1545"/>
      <c r="FUS437" s="1545"/>
      <c r="FUT437" s="1545"/>
      <c r="FUU437" s="1545"/>
      <c r="FUV437" s="1545"/>
      <c r="FUW437" s="1545"/>
      <c r="FUX437" s="1545"/>
      <c r="FUY437" s="1545"/>
      <c r="FUZ437" s="1545"/>
      <c r="FVA437" s="1545"/>
      <c r="FVB437" s="1545"/>
      <c r="FVC437" s="1545"/>
      <c r="FVD437" s="1545"/>
      <c r="FVE437" s="1545"/>
      <c r="FVF437" s="1545"/>
      <c r="FVG437" s="1545"/>
      <c r="FVH437" s="1545"/>
      <c r="FVI437" s="1545"/>
      <c r="FVJ437" s="1545"/>
      <c r="FVK437" s="1545"/>
      <c r="FVL437" s="1545"/>
      <c r="FVM437" s="1545"/>
      <c r="FVN437" s="1545"/>
      <c r="FVO437" s="1545"/>
      <c r="FVP437" s="1545"/>
      <c r="FVQ437" s="1545"/>
      <c r="FVR437" s="1545"/>
      <c r="FVS437" s="1545"/>
      <c r="FVT437" s="1545"/>
      <c r="FVU437" s="1545"/>
      <c r="FVV437" s="1545"/>
      <c r="FVW437" s="1545"/>
      <c r="FVX437" s="1545"/>
      <c r="FVY437" s="1545"/>
      <c r="FVZ437" s="1545"/>
      <c r="FWA437" s="1545"/>
      <c r="FWB437" s="1545"/>
      <c r="FWC437" s="1545"/>
      <c r="FWD437" s="1545"/>
      <c r="FWE437" s="1545"/>
      <c r="FWF437" s="1545"/>
      <c r="FWG437" s="1545"/>
      <c r="FWH437" s="1545"/>
      <c r="FWI437" s="1545"/>
      <c r="FWJ437" s="1545"/>
      <c r="FWK437" s="1545"/>
      <c r="FWL437" s="1545"/>
      <c r="FWM437" s="1545"/>
      <c r="FWN437" s="1545"/>
      <c r="FWO437" s="1545"/>
      <c r="FWP437" s="1545"/>
      <c r="FWQ437" s="1545"/>
      <c r="FWR437" s="1545"/>
      <c r="FWS437" s="1545"/>
      <c r="FWT437" s="1545"/>
      <c r="FWU437" s="1545"/>
      <c r="FWV437" s="1545"/>
      <c r="FWW437" s="1545"/>
      <c r="FWX437" s="1545"/>
      <c r="FWY437" s="1545"/>
      <c r="FWZ437" s="1545"/>
      <c r="FXA437" s="1545"/>
      <c r="FXB437" s="1545"/>
      <c r="FXC437" s="1545"/>
      <c r="FXD437" s="1545"/>
      <c r="FXE437" s="1545"/>
      <c r="FXF437" s="1545"/>
      <c r="FXG437" s="1545"/>
      <c r="FXH437" s="1545"/>
      <c r="FXI437" s="1545"/>
      <c r="FXJ437" s="1545"/>
      <c r="FXK437" s="1545"/>
      <c r="FXL437" s="1545"/>
      <c r="FXM437" s="1545"/>
      <c r="FXN437" s="1545"/>
      <c r="FXO437" s="1545"/>
      <c r="FXP437" s="1545"/>
      <c r="FXQ437" s="1545"/>
      <c r="FXR437" s="1545"/>
      <c r="FXS437" s="1545"/>
      <c r="FXT437" s="1545"/>
      <c r="FXU437" s="1545"/>
      <c r="FXV437" s="1545"/>
      <c r="FXW437" s="1545"/>
      <c r="FXX437" s="1545"/>
      <c r="FXY437" s="1545"/>
      <c r="FXZ437" s="1545"/>
      <c r="FYA437" s="1545"/>
      <c r="FYB437" s="1545"/>
      <c r="FYC437" s="1545"/>
      <c r="FYD437" s="1545"/>
      <c r="FYE437" s="1545"/>
      <c r="FYF437" s="1545"/>
      <c r="FYG437" s="1545"/>
      <c r="FYH437" s="1545"/>
      <c r="FYI437" s="1545"/>
      <c r="FYJ437" s="1545"/>
      <c r="FYK437" s="1545"/>
      <c r="FYL437" s="1545"/>
      <c r="FYM437" s="1545"/>
      <c r="FYN437" s="1545"/>
      <c r="FYO437" s="1545"/>
      <c r="FYP437" s="1545"/>
      <c r="FYQ437" s="1545"/>
      <c r="FYR437" s="1545"/>
      <c r="FYS437" s="1545"/>
      <c r="FYT437" s="1545"/>
      <c r="FYU437" s="1545"/>
      <c r="FYV437" s="1545"/>
      <c r="FYW437" s="1545"/>
      <c r="FYX437" s="1545"/>
      <c r="FYY437" s="1545"/>
      <c r="FYZ437" s="1545"/>
      <c r="FZA437" s="1545"/>
      <c r="FZB437" s="1545"/>
      <c r="FZC437" s="1545"/>
      <c r="FZD437" s="1545"/>
      <c r="FZE437" s="1545"/>
      <c r="FZF437" s="1545"/>
      <c r="FZG437" s="1545"/>
      <c r="FZH437" s="1545"/>
      <c r="FZI437" s="1545"/>
      <c r="FZJ437" s="1545"/>
      <c r="FZK437" s="1545"/>
      <c r="FZL437" s="1545"/>
      <c r="FZM437" s="1545"/>
      <c r="FZN437" s="1545"/>
      <c r="FZO437" s="1545"/>
      <c r="FZP437" s="1545"/>
      <c r="FZQ437" s="1545"/>
      <c r="FZR437" s="1545"/>
      <c r="FZS437" s="1545"/>
      <c r="FZT437" s="1545"/>
      <c r="FZU437" s="1545"/>
      <c r="FZV437" s="1545"/>
      <c r="FZW437" s="1545"/>
      <c r="FZX437" s="1545"/>
      <c r="FZY437" s="1545"/>
      <c r="FZZ437" s="1545"/>
      <c r="GAA437" s="1545"/>
      <c r="GAB437" s="1545"/>
      <c r="GAC437" s="1545"/>
      <c r="GAD437" s="1545"/>
      <c r="GAE437" s="1545"/>
      <c r="GAF437" s="1545"/>
      <c r="GAG437" s="1545"/>
      <c r="GAH437" s="1545"/>
      <c r="GAI437" s="1545"/>
      <c r="GAJ437" s="1545"/>
      <c r="GAK437" s="1545"/>
      <c r="GAL437" s="1545"/>
      <c r="GAM437" s="1545"/>
      <c r="GAN437" s="1545"/>
      <c r="GAO437" s="1545"/>
      <c r="GAP437" s="1545"/>
      <c r="GAQ437" s="1545"/>
      <c r="GAR437" s="1545"/>
      <c r="GAS437" s="1545"/>
      <c r="GAT437" s="1545"/>
      <c r="GAU437" s="1545"/>
      <c r="GAV437" s="1545"/>
      <c r="GAW437" s="1545"/>
      <c r="GAX437" s="1545"/>
      <c r="GAY437" s="1545"/>
      <c r="GAZ437" s="1545"/>
      <c r="GBA437" s="1545"/>
      <c r="GBB437" s="1545"/>
      <c r="GBC437" s="1545"/>
      <c r="GBD437" s="1545"/>
      <c r="GBE437" s="1545"/>
      <c r="GBF437" s="1545"/>
      <c r="GBG437" s="1545"/>
      <c r="GBH437" s="1545"/>
      <c r="GBI437" s="1545"/>
      <c r="GBJ437" s="1545"/>
      <c r="GBK437" s="1545"/>
      <c r="GBL437" s="1545"/>
      <c r="GBM437" s="1545"/>
      <c r="GBN437" s="1545"/>
      <c r="GBO437" s="1545"/>
      <c r="GBP437" s="1545"/>
      <c r="GBQ437" s="1545"/>
      <c r="GBR437" s="1545"/>
      <c r="GBS437" s="1545"/>
      <c r="GBT437" s="1545"/>
      <c r="GBU437" s="1545"/>
      <c r="GBV437" s="1545"/>
      <c r="GBW437" s="1545"/>
      <c r="GBX437" s="1545"/>
      <c r="GBY437" s="1545"/>
      <c r="GBZ437" s="1545"/>
      <c r="GCA437" s="1545"/>
      <c r="GCB437" s="1545"/>
      <c r="GCC437" s="1545"/>
      <c r="GCD437" s="1545"/>
      <c r="GCE437" s="1545"/>
      <c r="GCF437" s="1545"/>
      <c r="GCG437" s="1545"/>
      <c r="GCH437" s="1545"/>
      <c r="GCI437" s="1545"/>
      <c r="GCJ437" s="1545"/>
      <c r="GCK437" s="1545"/>
      <c r="GCL437" s="1545"/>
      <c r="GCM437" s="1545"/>
      <c r="GCN437" s="1545"/>
      <c r="GCO437" s="1545"/>
      <c r="GCP437" s="1545"/>
      <c r="GCQ437" s="1545"/>
      <c r="GCR437" s="1545"/>
      <c r="GCS437" s="1545"/>
      <c r="GCT437" s="1545"/>
      <c r="GCU437" s="1545"/>
      <c r="GCV437" s="1545"/>
      <c r="GCW437" s="1545"/>
      <c r="GCX437" s="1545"/>
      <c r="GCY437" s="1545"/>
      <c r="GCZ437" s="1545"/>
      <c r="GDA437" s="1545"/>
      <c r="GDB437" s="1545"/>
      <c r="GDC437" s="1545"/>
      <c r="GDD437" s="1545"/>
      <c r="GDE437" s="1545"/>
      <c r="GDF437" s="1545"/>
      <c r="GDG437" s="1545"/>
      <c r="GDH437" s="1545"/>
      <c r="GDI437" s="1545"/>
      <c r="GDJ437" s="1545"/>
      <c r="GDK437" s="1545"/>
      <c r="GDL437" s="1545"/>
      <c r="GDM437" s="1545"/>
      <c r="GDN437" s="1545"/>
      <c r="GDO437" s="1545"/>
      <c r="GDP437" s="1545"/>
      <c r="GDQ437" s="1545"/>
      <c r="GDR437" s="1545"/>
      <c r="GDS437" s="1545"/>
      <c r="GDT437" s="1545"/>
      <c r="GDU437" s="1545"/>
      <c r="GDV437" s="1545"/>
      <c r="GDW437" s="1545"/>
      <c r="GDX437" s="1545"/>
      <c r="GDY437" s="1545"/>
      <c r="GDZ437" s="1545"/>
      <c r="GEA437" s="1545"/>
      <c r="GEB437" s="1545"/>
      <c r="GEC437" s="1545"/>
      <c r="GED437" s="1545"/>
      <c r="GEE437" s="1545"/>
      <c r="GEF437" s="1545"/>
      <c r="GEG437" s="1545"/>
      <c r="GEH437" s="1545"/>
      <c r="GEI437" s="1545"/>
      <c r="GEJ437" s="1545"/>
      <c r="GEK437" s="1545"/>
      <c r="GEL437" s="1545"/>
      <c r="GEM437" s="1545"/>
      <c r="GEN437" s="1545"/>
      <c r="GEO437" s="1545"/>
      <c r="GEP437" s="1545"/>
      <c r="GEQ437" s="1545"/>
      <c r="GER437" s="1545"/>
      <c r="GES437" s="1545"/>
      <c r="GET437" s="1545"/>
      <c r="GEU437" s="1545"/>
      <c r="GEV437" s="1545"/>
      <c r="GEW437" s="1545"/>
      <c r="GEX437" s="1545"/>
      <c r="GEY437" s="1545"/>
      <c r="GEZ437" s="1545"/>
      <c r="GFA437" s="1545"/>
      <c r="GFB437" s="1545"/>
      <c r="GFC437" s="1545"/>
      <c r="GFD437" s="1545"/>
      <c r="GFE437" s="1545"/>
      <c r="GFF437" s="1545"/>
      <c r="GFG437" s="1545"/>
      <c r="GFH437" s="1545"/>
      <c r="GFI437" s="1545"/>
      <c r="GFJ437" s="1545"/>
      <c r="GFK437" s="1545"/>
      <c r="GFL437" s="1545"/>
      <c r="GFM437" s="1545"/>
      <c r="GFN437" s="1545"/>
      <c r="GFO437" s="1545"/>
      <c r="GFP437" s="1545"/>
      <c r="GFQ437" s="1545"/>
      <c r="GFR437" s="1545"/>
      <c r="GFS437" s="1545"/>
      <c r="GFT437" s="1545"/>
      <c r="GFU437" s="1545"/>
      <c r="GFV437" s="1545"/>
      <c r="GFW437" s="1545"/>
      <c r="GFX437" s="1545"/>
      <c r="GFY437" s="1545"/>
      <c r="GFZ437" s="1545"/>
      <c r="GGA437" s="1545"/>
      <c r="GGB437" s="1545"/>
      <c r="GGC437" s="1545"/>
      <c r="GGD437" s="1545"/>
      <c r="GGE437" s="1545"/>
      <c r="GGF437" s="1545"/>
      <c r="GGG437" s="1545"/>
      <c r="GGH437" s="1545"/>
      <c r="GGI437" s="1545"/>
      <c r="GGJ437" s="1545"/>
      <c r="GGK437" s="1545"/>
      <c r="GGL437" s="1545"/>
      <c r="GGM437" s="1545"/>
      <c r="GGN437" s="1545"/>
      <c r="GGO437" s="1545"/>
      <c r="GGP437" s="1545"/>
      <c r="GGQ437" s="1545"/>
      <c r="GGR437" s="1545"/>
      <c r="GGS437" s="1545"/>
      <c r="GGT437" s="1545"/>
      <c r="GGU437" s="1545"/>
      <c r="GGV437" s="1545"/>
      <c r="GGW437" s="1545"/>
      <c r="GGX437" s="1545"/>
      <c r="GGY437" s="1545"/>
      <c r="GGZ437" s="1545"/>
      <c r="GHA437" s="1545"/>
      <c r="GHB437" s="1545"/>
      <c r="GHC437" s="1545"/>
      <c r="GHD437" s="1545"/>
      <c r="GHE437" s="1545"/>
      <c r="GHF437" s="1545"/>
      <c r="GHG437" s="1545"/>
      <c r="GHH437" s="1545"/>
      <c r="GHI437" s="1545"/>
      <c r="GHJ437" s="1545"/>
      <c r="GHK437" s="1545"/>
      <c r="GHL437" s="1545"/>
      <c r="GHM437" s="1545"/>
      <c r="GHN437" s="1545"/>
      <c r="GHO437" s="1545"/>
      <c r="GHP437" s="1545"/>
      <c r="GHQ437" s="1545"/>
      <c r="GHR437" s="1545"/>
      <c r="GHS437" s="1545"/>
      <c r="GHT437" s="1545"/>
      <c r="GHU437" s="1545"/>
      <c r="GHV437" s="1545"/>
      <c r="GHW437" s="1545"/>
      <c r="GHX437" s="1545"/>
      <c r="GHY437" s="1545"/>
      <c r="GHZ437" s="1545"/>
      <c r="GIA437" s="1545"/>
      <c r="GIB437" s="1545"/>
      <c r="GIC437" s="1545"/>
      <c r="GID437" s="1545"/>
      <c r="GIE437" s="1545"/>
      <c r="GIF437" s="1545"/>
      <c r="GIG437" s="1545"/>
      <c r="GIH437" s="1545"/>
      <c r="GII437" s="1545"/>
      <c r="GIJ437" s="1545"/>
      <c r="GIK437" s="1545"/>
      <c r="GIL437" s="1545"/>
      <c r="GIM437" s="1545"/>
      <c r="GIN437" s="1545"/>
      <c r="GIO437" s="1545"/>
      <c r="GIP437" s="1545"/>
      <c r="GIQ437" s="1545"/>
      <c r="GIR437" s="1545"/>
      <c r="GIS437" s="1545"/>
      <c r="GIT437" s="1545"/>
      <c r="GIU437" s="1545"/>
      <c r="GIV437" s="1545"/>
      <c r="GIW437" s="1545"/>
      <c r="GIX437" s="1545"/>
      <c r="GIY437" s="1545"/>
      <c r="GIZ437" s="1545"/>
      <c r="GJA437" s="1545"/>
      <c r="GJB437" s="1545"/>
      <c r="GJC437" s="1545"/>
      <c r="GJD437" s="1545"/>
      <c r="GJE437" s="1545"/>
      <c r="GJF437" s="1545"/>
      <c r="GJG437" s="1545"/>
      <c r="GJH437" s="1545"/>
      <c r="GJI437" s="1545"/>
      <c r="GJJ437" s="1545"/>
      <c r="GJK437" s="1545"/>
      <c r="GJL437" s="1545"/>
      <c r="GJM437" s="1545"/>
      <c r="GJN437" s="1545"/>
      <c r="GJO437" s="1545"/>
      <c r="GJP437" s="1545"/>
      <c r="GJQ437" s="1545"/>
      <c r="GJR437" s="1545"/>
      <c r="GJS437" s="1545"/>
      <c r="GJT437" s="1545"/>
      <c r="GJU437" s="1545"/>
      <c r="GJV437" s="1545"/>
      <c r="GJW437" s="1545"/>
      <c r="GJX437" s="1545"/>
      <c r="GJY437" s="1545"/>
      <c r="GJZ437" s="1545"/>
      <c r="GKA437" s="1545"/>
      <c r="GKB437" s="1545"/>
      <c r="GKC437" s="1545"/>
      <c r="GKD437" s="1545"/>
      <c r="GKE437" s="1545"/>
      <c r="GKF437" s="1545"/>
      <c r="GKG437" s="1545"/>
      <c r="GKH437" s="1545"/>
      <c r="GKI437" s="1545"/>
      <c r="GKJ437" s="1545"/>
      <c r="GKK437" s="1545"/>
      <c r="GKL437" s="1545"/>
      <c r="GKM437" s="1545"/>
      <c r="GKN437" s="1545"/>
      <c r="GKO437" s="1545"/>
      <c r="GKP437" s="1545"/>
      <c r="GKQ437" s="1545"/>
      <c r="GKR437" s="1545"/>
      <c r="GKS437" s="1545"/>
      <c r="GKT437" s="1545"/>
      <c r="GKU437" s="1545"/>
      <c r="GKV437" s="1545"/>
      <c r="GKW437" s="1545"/>
      <c r="GKX437" s="1545"/>
      <c r="GKY437" s="1545"/>
      <c r="GKZ437" s="1545"/>
      <c r="GLA437" s="1545"/>
      <c r="GLB437" s="1545"/>
      <c r="GLC437" s="1545"/>
      <c r="GLD437" s="1545"/>
      <c r="GLE437" s="1545"/>
      <c r="GLF437" s="1545"/>
      <c r="GLG437" s="1545"/>
      <c r="GLH437" s="1545"/>
      <c r="GLI437" s="1545"/>
      <c r="GLJ437" s="1545"/>
      <c r="GLK437" s="1545"/>
      <c r="GLL437" s="1545"/>
      <c r="GLM437" s="1545"/>
      <c r="GLN437" s="1545"/>
      <c r="GLO437" s="1545"/>
      <c r="GLP437" s="1545"/>
      <c r="GLQ437" s="1545"/>
      <c r="GLR437" s="1545"/>
      <c r="GLS437" s="1545"/>
      <c r="GLT437" s="1545"/>
      <c r="GLU437" s="1545"/>
      <c r="GLV437" s="1545"/>
      <c r="GLW437" s="1545"/>
      <c r="GLX437" s="1545"/>
      <c r="GLY437" s="1545"/>
      <c r="GLZ437" s="1545"/>
      <c r="GMA437" s="1545"/>
      <c r="GMB437" s="1545"/>
      <c r="GMC437" s="1545"/>
      <c r="GMD437" s="1545"/>
      <c r="GME437" s="1545"/>
      <c r="GMF437" s="1545"/>
      <c r="GMG437" s="1545"/>
      <c r="GMH437" s="1545"/>
      <c r="GMI437" s="1545"/>
      <c r="GMJ437" s="1545"/>
      <c r="GMK437" s="1545"/>
      <c r="GML437" s="1545"/>
      <c r="GMM437" s="1545"/>
      <c r="GMN437" s="1545"/>
      <c r="GMO437" s="1545"/>
      <c r="GMP437" s="1545"/>
      <c r="GMQ437" s="1545"/>
      <c r="GMR437" s="1545"/>
      <c r="GMS437" s="1545"/>
      <c r="GMT437" s="1545"/>
      <c r="GMU437" s="1545"/>
      <c r="GMV437" s="1545"/>
      <c r="GMW437" s="1545"/>
      <c r="GMX437" s="1545"/>
      <c r="GMY437" s="1545"/>
      <c r="GMZ437" s="1545"/>
      <c r="GNA437" s="1545"/>
      <c r="GNB437" s="1545"/>
      <c r="GNC437" s="1545"/>
      <c r="GND437" s="1545"/>
      <c r="GNE437" s="1545"/>
      <c r="GNF437" s="1545"/>
      <c r="GNG437" s="1545"/>
      <c r="GNH437" s="1545"/>
      <c r="GNI437" s="1545"/>
      <c r="GNJ437" s="1545"/>
      <c r="GNK437" s="1545"/>
      <c r="GNL437" s="1545"/>
      <c r="GNM437" s="1545"/>
      <c r="GNN437" s="1545"/>
      <c r="GNO437" s="1545"/>
      <c r="GNP437" s="1545"/>
      <c r="GNQ437" s="1545"/>
      <c r="GNR437" s="1545"/>
      <c r="GNS437" s="1545"/>
      <c r="GNT437" s="1545"/>
      <c r="GNU437" s="1545"/>
      <c r="GNV437" s="1545"/>
      <c r="GNW437" s="1545"/>
      <c r="GNX437" s="1545"/>
      <c r="GNY437" s="1545"/>
      <c r="GNZ437" s="1545"/>
      <c r="GOA437" s="1545"/>
      <c r="GOB437" s="1545"/>
      <c r="GOC437" s="1545"/>
      <c r="GOD437" s="1545"/>
      <c r="GOE437" s="1545"/>
      <c r="GOF437" s="1545"/>
      <c r="GOG437" s="1545"/>
      <c r="GOH437" s="1545"/>
      <c r="GOI437" s="1545"/>
      <c r="GOJ437" s="1545"/>
      <c r="GOK437" s="1545"/>
      <c r="GOL437" s="1545"/>
      <c r="GOM437" s="1545"/>
      <c r="GON437" s="1545"/>
      <c r="GOO437" s="1545"/>
      <c r="GOP437" s="1545"/>
      <c r="GOQ437" s="1545"/>
      <c r="GOR437" s="1545"/>
      <c r="GOS437" s="1545"/>
      <c r="GOT437" s="1545"/>
      <c r="GOU437" s="1545"/>
      <c r="GOV437" s="1545"/>
      <c r="GOW437" s="1545"/>
      <c r="GOX437" s="1545"/>
      <c r="GOY437" s="1545"/>
      <c r="GOZ437" s="1545"/>
      <c r="GPA437" s="1545"/>
      <c r="GPB437" s="1545"/>
      <c r="GPC437" s="1545"/>
      <c r="GPD437" s="1545"/>
      <c r="GPE437" s="1545"/>
      <c r="GPF437" s="1545"/>
      <c r="GPG437" s="1545"/>
      <c r="GPH437" s="1545"/>
      <c r="GPI437" s="1545"/>
      <c r="GPJ437" s="1545"/>
      <c r="GPK437" s="1545"/>
      <c r="GPL437" s="1545"/>
      <c r="GPM437" s="1545"/>
      <c r="GPN437" s="1545"/>
      <c r="GPO437" s="1545"/>
      <c r="GPP437" s="1545"/>
      <c r="GPQ437" s="1545"/>
      <c r="GPR437" s="1545"/>
      <c r="GPS437" s="1545"/>
      <c r="GPT437" s="1545"/>
      <c r="GPU437" s="1545"/>
      <c r="GPV437" s="1545"/>
      <c r="GPW437" s="1545"/>
      <c r="GPX437" s="1545"/>
      <c r="GPY437" s="1545"/>
      <c r="GPZ437" s="1545"/>
      <c r="GQA437" s="1545"/>
      <c r="GQB437" s="1545"/>
      <c r="GQC437" s="1545"/>
      <c r="GQD437" s="1545"/>
      <c r="GQE437" s="1545"/>
      <c r="GQF437" s="1545"/>
      <c r="GQG437" s="1545"/>
      <c r="GQH437" s="1545"/>
      <c r="GQI437" s="1545"/>
      <c r="GQJ437" s="1545"/>
      <c r="GQK437" s="1545"/>
      <c r="GQL437" s="1545"/>
      <c r="GQM437" s="1545"/>
      <c r="GQN437" s="1545"/>
      <c r="GQO437" s="1545"/>
      <c r="GQP437" s="1545"/>
      <c r="GQQ437" s="1545"/>
      <c r="GQR437" s="1545"/>
      <c r="GQS437" s="1545"/>
      <c r="GQT437" s="1545"/>
      <c r="GQU437" s="1545"/>
      <c r="GQV437" s="1545"/>
      <c r="GQW437" s="1545"/>
      <c r="GQX437" s="1545"/>
      <c r="GQY437" s="1545"/>
      <c r="GQZ437" s="1545"/>
      <c r="GRA437" s="1545"/>
      <c r="GRB437" s="1545"/>
      <c r="GRC437" s="1545"/>
      <c r="GRD437" s="1545"/>
      <c r="GRE437" s="1545"/>
      <c r="GRF437" s="1545"/>
      <c r="GRG437" s="1545"/>
      <c r="GRH437" s="1545"/>
      <c r="GRI437" s="1545"/>
      <c r="GRJ437" s="1545"/>
      <c r="GRK437" s="1545"/>
      <c r="GRL437" s="1545"/>
      <c r="GRM437" s="1545"/>
      <c r="GRN437" s="1545"/>
      <c r="GRO437" s="1545"/>
      <c r="GRP437" s="1545"/>
      <c r="GRQ437" s="1545"/>
      <c r="GRR437" s="1545"/>
      <c r="GRS437" s="1545"/>
      <c r="GRT437" s="1545"/>
      <c r="GRU437" s="1545"/>
      <c r="GRV437" s="1545"/>
      <c r="GRW437" s="1545"/>
      <c r="GRX437" s="1545"/>
      <c r="GRY437" s="1545"/>
      <c r="GRZ437" s="1545"/>
      <c r="GSA437" s="1545"/>
      <c r="GSB437" s="1545"/>
      <c r="GSC437" s="1545"/>
      <c r="GSD437" s="1545"/>
      <c r="GSE437" s="1545"/>
      <c r="GSF437" s="1545"/>
      <c r="GSG437" s="1545"/>
      <c r="GSH437" s="1545"/>
      <c r="GSI437" s="1545"/>
      <c r="GSJ437" s="1545"/>
      <c r="GSK437" s="1545"/>
      <c r="GSL437" s="1545"/>
      <c r="GSM437" s="1545"/>
      <c r="GSN437" s="1545"/>
      <c r="GSO437" s="1545"/>
      <c r="GSP437" s="1545"/>
      <c r="GSQ437" s="1545"/>
      <c r="GSR437" s="1545"/>
      <c r="GSS437" s="1545"/>
      <c r="GST437" s="1545"/>
      <c r="GSU437" s="1545"/>
      <c r="GSV437" s="1545"/>
      <c r="GSW437" s="1545"/>
      <c r="GSX437" s="1545"/>
      <c r="GSY437" s="1545"/>
      <c r="GSZ437" s="1545"/>
      <c r="GTA437" s="1545"/>
      <c r="GTB437" s="1545"/>
      <c r="GTC437" s="1545"/>
      <c r="GTD437" s="1545"/>
      <c r="GTE437" s="1545"/>
      <c r="GTF437" s="1545"/>
      <c r="GTG437" s="1545"/>
      <c r="GTH437" s="1545"/>
      <c r="GTI437" s="1545"/>
      <c r="GTJ437" s="1545"/>
      <c r="GTK437" s="1545"/>
      <c r="GTL437" s="1545"/>
      <c r="GTM437" s="1545"/>
      <c r="GTN437" s="1545"/>
      <c r="GTO437" s="1545"/>
      <c r="GTP437" s="1545"/>
      <c r="GTQ437" s="1545"/>
      <c r="GTR437" s="1545"/>
      <c r="GTS437" s="1545"/>
      <c r="GTT437" s="1545"/>
      <c r="GTU437" s="1545"/>
      <c r="GTV437" s="1545"/>
      <c r="GTW437" s="1545"/>
      <c r="GTX437" s="1545"/>
      <c r="GTY437" s="1545"/>
      <c r="GTZ437" s="1545"/>
      <c r="GUA437" s="1545"/>
      <c r="GUB437" s="1545"/>
      <c r="GUC437" s="1545"/>
      <c r="GUD437" s="1545"/>
      <c r="GUE437" s="1545"/>
      <c r="GUF437" s="1545"/>
      <c r="GUG437" s="1545"/>
      <c r="GUH437" s="1545"/>
      <c r="GUI437" s="1545"/>
      <c r="GUJ437" s="1545"/>
      <c r="GUK437" s="1545"/>
      <c r="GUL437" s="1545"/>
      <c r="GUM437" s="1545"/>
      <c r="GUN437" s="1545"/>
      <c r="GUO437" s="1545"/>
      <c r="GUP437" s="1545"/>
      <c r="GUQ437" s="1545"/>
      <c r="GUR437" s="1545"/>
      <c r="GUS437" s="1545"/>
      <c r="GUT437" s="1545"/>
      <c r="GUU437" s="1545"/>
      <c r="GUV437" s="1545"/>
      <c r="GUW437" s="1545"/>
      <c r="GUX437" s="1545"/>
      <c r="GUY437" s="1545"/>
      <c r="GUZ437" s="1545"/>
      <c r="GVA437" s="1545"/>
      <c r="GVB437" s="1545"/>
      <c r="GVC437" s="1545"/>
      <c r="GVD437" s="1545"/>
      <c r="GVE437" s="1545"/>
      <c r="GVF437" s="1545"/>
      <c r="GVG437" s="1545"/>
      <c r="GVH437" s="1545"/>
      <c r="GVI437" s="1545"/>
      <c r="GVJ437" s="1545"/>
      <c r="GVK437" s="1545"/>
      <c r="GVL437" s="1545"/>
      <c r="GVM437" s="1545"/>
      <c r="GVN437" s="1545"/>
      <c r="GVO437" s="1545"/>
      <c r="GVP437" s="1545"/>
      <c r="GVQ437" s="1545"/>
      <c r="GVR437" s="1545"/>
      <c r="GVS437" s="1545"/>
      <c r="GVT437" s="1545"/>
      <c r="GVU437" s="1545"/>
      <c r="GVV437" s="1545"/>
      <c r="GVW437" s="1545"/>
      <c r="GVX437" s="1545"/>
      <c r="GVY437" s="1545"/>
      <c r="GVZ437" s="1545"/>
      <c r="GWA437" s="1545"/>
      <c r="GWB437" s="1545"/>
      <c r="GWC437" s="1545"/>
      <c r="GWD437" s="1545"/>
      <c r="GWE437" s="1545"/>
      <c r="GWF437" s="1545"/>
      <c r="GWG437" s="1545"/>
      <c r="GWH437" s="1545"/>
      <c r="GWI437" s="1545"/>
      <c r="GWJ437" s="1545"/>
      <c r="GWK437" s="1545"/>
      <c r="GWL437" s="1545"/>
      <c r="GWM437" s="1545"/>
      <c r="GWN437" s="1545"/>
      <c r="GWO437" s="1545"/>
      <c r="GWP437" s="1545"/>
      <c r="GWQ437" s="1545"/>
      <c r="GWR437" s="1545"/>
      <c r="GWS437" s="1545"/>
      <c r="GWT437" s="1545"/>
      <c r="GWU437" s="1545"/>
      <c r="GWV437" s="1545"/>
      <c r="GWW437" s="1545"/>
      <c r="GWX437" s="1545"/>
      <c r="GWY437" s="1545"/>
      <c r="GWZ437" s="1545"/>
      <c r="GXA437" s="1545"/>
      <c r="GXB437" s="1545"/>
      <c r="GXC437" s="1545"/>
      <c r="GXD437" s="1545"/>
      <c r="GXE437" s="1545"/>
      <c r="GXF437" s="1545"/>
      <c r="GXG437" s="1545"/>
      <c r="GXH437" s="1545"/>
      <c r="GXI437" s="1545"/>
      <c r="GXJ437" s="1545"/>
      <c r="GXK437" s="1545"/>
      <c r="GXL437" s="1545"/>
      <c r="GXM437" s="1545"/>
      <c r="GXN437" s="1545"/>
      <c r="GXO437" s="1545"/>
      <c r="GXP437" s="1545"/>
      <c r="GXQ437" s="1545"/>
      <c r="GXR437" s="1545"/>
      <c r="GXS437" s="1545"/>
      <c r="GXT437" s="1545"/>
      <c r="GXU437" s="1545"/>
      <c r="GXV437" s="1545"/>
      <c r="GXW437" s="1545"/>
      <c r="GXX437" s="1545"/>
      <c r="GXY437" s="1545"/>
      <c r="GXZ437" s="1545"/>
      <c r="GYA437" s="1545"/>
      <c r="GYB437" s="1545"/>
      <c r="GYC437" s="1545"/>
      <c r="GYD437" s="1545"/>
      <c r="GYE437" s="1545"/>
      <c r="GYF437" s="1545"/>
      <c r="GYG437" s="1545"/>
      <c r="GYH437" s="1545"/>
      <c r="GYI437" s="1545"/>
      <c r="GYJ437" s="1545"/>
      <c r="GYK437" s="1545"/>
      <c r="GYL437" s="1545"/>
      <c r="GYM437" s="1545"/>
      <c r="GYN437" s="1545"/>
      <c r="GYO437" s="1545"/>
      <c r="GYP437" s="1545"/>
      <c r="GYQ437" s="1545"/>
      <c r="GYR437" s="1545"/>
      <c r="GYS437" s="1545"/>
      <c r="GYT437" s="1545"/>
      <c r="GYU437" s="1545"/>
      <c r="GYV437" s="1545"/>
      <c r="GYW437" s="1545"/>
      <c r="GYX437" s="1545"/>
      <c r="GYY437" s="1545"/>
      <c r="GYZ437" s="1545"/>
      <c r="GZA437" s="1545"/>
      <c r="GZB437" s="1545"/>
      <c r="GZC437" s="1545"/>
      <c r="GZD437" s="1545"/>
      <c r="GZE437" s="1545"/>
      <c r="GZF437" s="1545"/>
      <c r="GZG437" s="1545"/>
      <c r="GZH437" s="1545"/>
      <c r="GZI437" s="1545"/>
      <c r="GZJ437" s="1545"/>
      <c r="GZK437" s="1545"/>
      <c r="GZL437" s="1545"/>
      <c r="GZM437" s="1545"/>
      <c r="GZN437" s="1545"/>
      <c r="GZO437" s="1545"/>
      <c r="GZP437" s="1545"/>
      <c r="GZQ437" s="1545"/>
      <c r="GZR437" s="1545"/>
      <c r="GZS437" s="1545"/>
      <c r="GZT437" s="1545"/>
      <c r="GZU437" s="1545"/>
      <c r="GZV437" s="1545"/>
      <c r="GZW437" s="1545"/>
      <c r="GZX437" s="1545"/>
      <c r="GZY437" s="1545"/>
      <c r="GZZ437" s="1545"/>
      <c r="HAA437" s="1545"/>
      <c r="HAB437" s="1545"/>
      <c r="HAC437" s="1545"/>
      <c r="HAD437" s="1545"/>
      <c r="HAE437" s="1545"/>
      <c r="HAF437" s="1545"/>
      <c r="HAG437" s="1545"/>
      <c r="HAH437" s="1545"/>
      <c r="HAI437" s="1545"/>
      <c r="HAJ437" s="1545"/>
      <c r="HAK437" s="1545"/>
      <c r="HAL437" s="1545"/>
      <c r="HAM437" s="1545"/>
      <c r="HAN437" s="1545"/>
      <c r="HAO437" s="1545"/>
      <c r="HAP437" s="1545"/>
      <c r="HAQ437" s="1545"/>
      <c r="HAR437" s="1545"/>
      <c r="HAS437" s="1545"/>
      <c r="HAT437" s="1545"/>
      <c r="HAU437" s="1545"/>
      <c r="HAV437" s="1545"/>
      <c r="HAW437" s="1545"/>
      <c r="HAX437" s="1545"/>
      <c r="HAY437" s="1545"/>
      <c r="HAZ437" s="1545"/>
      <c r="HBA437" s="1545"/>
      <c r="HBB437" s="1545"/>
      <c r="HBC437" s="1545"/>
      <c r="HBD437" s="1545"/>
      <c r="HBE437" s="1545"/>
      <c r="HBF437" s="1545"/>
      <c r="HBG437" s="1545"/>
      <c r="HBH437" s="1545"/>
      <c r="HBI437" s="1545"/>
      <c r="HBJ437" s="1545"/>
      <c r="HBK437" s="1545"/>
      <c r="HBL437" s="1545"/>
      <c r="HBM437" s="1545"/>
      <c r="HBN437" s="1545"/>
      <c r="HBO437" s="1545"/>
      <c r="HBP437" s="1545"/>
      <c r="HBQ437" s="1545"/>
      <c r="HBR437" s="1545"/>
      <c r="HBS437" s="1545"/>
      <c r="HBT437" s="1545"/>
      <c r="HBU437" s="1545"/>
      <c r="HBV437" s="1545"/>
      <c r="HBW437" s="1545"/>
      <c r="HBX437" s="1545"/>
      <c r="HBY437" s="1545"/>
      <c r="HBZ437" s="1545"/>
      <c r="HCA437" s="1545"/>
      <c r="HCB437" s="1545"/>
      <c r="HCC437" s="1545"/>
      <c r="HCD437" s="1545"/>
      <c r="HCE437" s="1545"/>
      <c r="HCF437" s="1545"/>
      <c r="HCG437" s="1545"/>
      <c r="HCH437" s="1545"/>
      <c r="HCI437" s="1545"/>
      <c r="HCJ437" s="1545"/>
      <c r="HCK437" s="1545"/>
      <c r="HCL437" s="1545"/>
      <c r="HCM437" s="1545"/>
      <c r="HCN437" s="1545"/>
      <c r="HCO437" s="1545"/>
      <c r="HCP437" s="1545"/>
      <c r="HCQ437" s="1545"/>
      <c r="HCR437" s="1545"/>
      <c r="HCS437" s="1545"/>
      <c r="HCT437" s="1545"/>
      <c r="HCU437" s="1545"/>
      <c r="HCV437" s="1545"/>
      <c r="HCW437" s="1545"/>
      <c r="HCX437" s="1545"/>
      <c r="HCY437" s="1545"/>
      <c r="HCZ437" s="1545"/>
      <c r="HDA437" s="1545"/>
      <c r="HDB437" s="1545"/>
      <c r="HDC437" s="1545"/>
      <c r="HDD437" s="1545"/>
      <c r="HDE437" s="1545"/>
      <c r="HDF437" s="1545"/>
      <c r="HDG437" s="1545"/>
      <c r="HDH437" s="1545"/>
      <c r="HDI437" s="1545"/>
      <c r="HDJ437" s="1545"/>
      <c r="HDK437" s="1545"/>
      <c r="HDL437" s="1545"/>
      <c r="HDM437" s="1545"/>
      <c r="HDN437" s="1545"/>
      <c r="HDO437" s="1545"/>
      <c r="HDP437" s="1545"/>
      <c r="HDQ437" s="1545"/>
      <c r="HDR437" s="1545"/>
      <c r="HDS437" s="1545"/>
      <c r="HDT437" s="1545"/>
      <c r="HDU437" s="1545"/>
      <c r="HDV437" s="1545"/>
      <c r="HDW437" s="1545"/>
      <c r="HDX437" s="1545"/>
      <c r="HDY437" s="1545"/>
      <c r="HDZ437" s="1545"/>
      <c r="HEA437" s="1545"/>
      <c r="HEB437" s="1545"/>
      <c r="HEC437" s="1545"/>
      <c r="HED437" s="1545"/>
      <c r="HEE437" s="1545"/>
      <c r="HEF437" s="1545"/>
      <c r="HEG437" s="1545"/>
      <c r="HEH437" s="1545"/>
      <c r="HEI437" s="1545"/>
      <c r="HEJ437" s="1545"/>
      <c r="HEK437" s="1545"/>
      <c r="HEL437" s="1545"/>
      <c r="HEM437" s="1545"/>
      <c r="HEN437" s="1545"/>
      <c r="HEO437" s="1545"/>
      <c r="HEP437" s="1545"/>
      <c r="HEQ437" s="1545"/>
      <c r="HER437" s="1545"/>
      <c r="HES437" s="1545"/>
      <c r="HET437" s="1545"/>
      <c r="HEU437" s="1545"/>
      <c r="HEV437" s="1545"/>
      <c r="HEW437" s="1545"/>
      <c r="HEX437" s="1545"/>
      <c r="HEY437" s="1545"/>
      <c r="HEZ437" s="1545"/>
      <c r="HFA437" s="1545"/>
      <c r="HFB437" s="1545"/>
      <c r="HFC437" s="1545"/>
      <c r="HFD437" s="1545"/>
      <c r="HFE437" s="1545"/>
      <c r="HFF437" s="1545"/>
      <c r="HFG437" s="1545"/>
      <c r="HFH437" s="1545"/>
      <c r="HFI437" s="1545"/>
      <c r="HFJ437" s="1545"/>
      <c r="HFK437" s="1545"/>
      <c r="HFL437" s="1545"/>
      <c r="HFM437" s="1545"/>
      <c r="HFN437" s="1545"/>
      <c r="HFO437" s="1545"/>
      <c r="HFP437" s="1545"/>
      <c r="HFQ437" s="1545"/>
      <c r="HFR437" s="1545"/>
      <c r="HFS437" s="1545"/>
      <c r="HFT437" s="1545"/>
      <c r="HFU437" s="1545"/>
      <c r="HFV437" s="1545"/>
      <c r="HFW437" s="1545"/>
      <c r="HFX437" s="1545"/>
      <c r="HFY437" s="1545"/>
      <c r="HFZ437" s="1545"/>
      <c r="HGA437" s="1545"/>
      <c r="HGB437" s="1545"/>
      <c r="HGC437" s="1545"/>
      <c r="HGD437" s="1545"/>
      <c r="HGE437" s="1545"/>
      <c r="HGF437" s="1545"/>
      <c r="HGG437" s="1545"/>
      <c r="HGH437" s="1545"/>
      <c r="HGI437" s="1545"/>
      <c r="HGJ437" s="1545"/>
      <c r="HGK437" s="1545"/>
      <c r="HGL437" s="1545"/>
      <c r="HGM437" s="1545"/>
      <c r="HGN437" s="1545"/>
      <c r="HGO437" s="1545"/>
      <c r="HGP437" s="1545"/>
      <c r="HGQ437" s="1545"/>
      <c r="HGR437" s="1545"/>
      <c r="HGS437" s="1545"/>
      <c r="HGT437" s="1545"/>
      <c r="HGU437" s="1545"/>
      <c r="HGV437" s="1545"/>
      <c r="HGW437" s="1545"/>
      <c r="HGX437" s="1545"/>
      <c r="HGY437" s="1545"/>
      <c r="HGZ437" s="1545"/>
      <c r="HHA437" s="1545"/>
      <c r="HHB437" s="1545"/>
      <c r="HHC437" s="1545"/>
      <c r="HHD437" s="1545"/>
      <c r="HHE437" s="1545"/>
      <c r="HHF437" s="1545"/>
      <c r="HHG437" s="1545"/>
      <c r="HHH437" s="1545"/>
      <c r="HHI437" s="1545"/>
      <c r="HHJ437" s="1545"/>
      <c r="HHK437" s="1545"/>
      <c r="HHL437" s="1545"/>
      <c r="HHM437" s="1545"/>
      <c r="HHN437" s="1545"/>
      <c r="HHO437" s="1545"/>
      <c r="HHP437" s="1545"/>
      <c r="HHQ437" s="1545"/>
      <c r="HHR437" s="1545"/>
      <c r="HHS437" s="1545"/>
      <c r="HHT437" s="1545"/>
      <c r="HHU437" s="1545"/>
      <c r="HHV437" s="1545"/>
      <c r="HHW437" s="1545"/>
      <c r="HHX437" s="1545"/>
      <c r="HHY437" s="1545"/>
      <c r="HHZ437" s="1545"/>
      <c r="HIA437" s="1545"/>
      <c r="HIB437" s="1545"/>
      <c r="HIC437" s="1545"/>
      <c r="HID437" s="1545"/>
      <c r="HIE437" s="1545"/>
      <c r="HIF437" s="1545"/>
      <c r="HIG437" s="1545"/>
      <c r="HIH437" s="1545"/>
      <c r="HII437" s="1545"/>
      <c r="HIJ437" s="1545"/>
      <c r="HIK437" s="1545"/>
      <c r="HIL437" s="1545"/>
      <c r="HIM437" s="1545"/>
      <c r="HIN437" s="1545"/>
      <c r="HIO437" s="1545"/>
      <c r="HIP437" s="1545"/>
      <c r="HIQ437" s="1545"/>
      <c r="HIR437" s="1545"/>
      <c r="HIS437" s="1545"/>
      <c r="HIT437" s="1545"/>
      <c r="HIU437" s="1545"/>
      <c r="HIV437" s="1545"/>
      <c r="HIW437" s="1545"/>
      <c r="HIX437" s="1545"/>
      <c r="HIY437" s="1545"/>
      <c r="HIZ437" s="1545"/>
      <c r="HJA437" s="1545"/>
      <c r="HJB437" s="1545"/>
      <c r="HJC437" s="1545"/>
      <c r="HJD437" s="1545"/>
      <c r="HJE437" s="1545"/>
      <c r="HJF437" s="1545"/>
      <c r="HJG437" s="1545"/>
      <c r="HJH437" s="1545"/>
      <c r="HJI437" s="1545"/>
      <c r="HJJ437" s="1545"/>
      <c r="HJK437" s="1545"/>
      <c r="HJL437" s="1545"/>
      <c r="HJM437" s="1545"/>
      <c r="HJN437" s="1545"/>
      <c r="HJO437" s="1545"/>
      <c r="HJP437" s="1545"/>
      <c r="HJQ437" s="1545"/>
      <c r="HJR437" s="1545"/>
      <c r="HJS437" s="1545"/>
      <c r="HJT437" s="1545"/>
      <c r="HJU437" s="1545"/>
      <c r="HJV437" s="1545"/>
      <c r="HJW437" s="1545"/>
      <c r="HJX437" s="1545"/>
      <c r="HJY437" s="1545"/>
      <c r="HJZ437" s="1545"/>
      <c r="HKA437" s="1545"/>
      <c r="HKB437" s="1545"/>
      <c r="HKC437" s="1545"/>
      <c r="HKD437" s="1545"/>
      <c r="HKE437" s="1545"/>
      <c r="HKF437" s="1545"/>
      <c r="HKG437" s="1545"/>
      <c r="HKH437" s="1545"/>
      <c r="HKI437" s="1545"/>
      <c r="HKJ437" s="1545"/>
      <c r="HKK437" s="1545"/>
      <c r="HKL437" s="1545"/>
      <c r="HKM437" s="1545"/>
      <c r="HKN437" s="1545"/>
      <c r="HKO437" s="1545"/>
      <c r="HKP437" s="1545"/>
      <c r="HKQ437" s="1545"/>
      <c r="HKR437" s="1545"/>
      <c r="HKS437" s="1545"/>
      <c r="HKT437" s="1545"/>
      <c r="HKU437" s="1545"/>
      <c r="HKV437" s="1545"/>
      <c r="HKW437" s="1545"/>
      <c r="HKX437" s="1545"/>
      <c r="HKY437" s="1545"/>
      <c r="HKZ437" s="1545"/>
      <c r="HLA437" s="1545"/>
      <c r="HLB437" s="1545"/>
      <c r="HLC437" s="1545"/>
      <c r="HLD437" s="1545"/>
      <c r="HLE437" s="1545"/>
      <c r="HLF437" s="1545"/>
      <c r="HLG437" s="1545"/>
      <c r="HLH437" s="1545"/>
      <c r="HLI437" s="1545"/>
      <c r="HLJ437" s="1545"/>
      <c r="HLK437" s="1545"/>
      <c r="HLL437" s="1545"/>
      <c r="HLM437" s="1545"/>
      <c r="HLN437" s="1545"/>
      <c r="HLO437" s="1545"/>
      <c r="HLP437" s="1545"/>
      <c r="HLQ437" s="1545"/>
      <c r="HLR437" s="1545"/>
      <c r="HLS437" s="1545"/>
      <c r="HLT437" s="1545"/>
      <c r="HLU437" s="1545"/>
      <c r="HLV437" s="1545"/>
      <c r="HLW437" s="1545"/>
      <c r="HLX437" s="1545"/>
      <c r="HLY437" s="1545"/>
      <c r="HLZ437" s="1545"/>
      <c r="HMA437" s="1545"/>
      <c r="HMB437" s="1545"/>
      <c r="HMC437" s="1545"/>
      <c r="HMD437" s="1545"/>
      <c r="HME437" s="1545"/>
      <c r="HMF437" s="1545"/>
      <c r="HMG437" s="1545"/>
      <c r="HMH437" s="1545"/>
      <c r="HMI437" s="1545"/>
      <c r="HMJ437" s="1545"/>
      <c r="HMK437" s="1545"/>
      <c r="HML437" s="1545"/>
      <c r="HMM437" s="1545"/>
      <c r="HMN437" s="1545"/>
      <c r="HMO437" s="1545"/>
      <c r="HMP437" s="1545"/>
      <c r="HMQ437" s="1545"/>
      <c r="HMR437" s="1545"/>
      <c r="HMS437" s="1545"/>
      <c r="HMT437" s="1545"/>
      <c r="HMU437" s="1545"/>
      <c r="HMV437" s="1545"/>
      <c r="HMW437" s="1545"/>
      <c r="HMX437" s="1545"/>
      <c r="HMY437" s="1545"/>
      <c r="HMZ437" s="1545"/>
      <c r="HNA437" s="1545"/>
      <c r="HNB437" s="1545"/>
      <c r="HNC437" s="1545"/>
      <c r="HND437" s="1545"/>
      <c r="HNE437" s="1545"/>
      <c r="HNF437" s="1545"/>
      <c r="HNG437" s="1545"/>
      <c r="HNH437" s="1545"/>
      <c r="HNI437" s="1545"/>
      <c r="HNJ437" s="1545"/>
      <c r="HNK437" s="1545"/>
      <c r="HNL437" s="1545"/>
      <c r="HNM437" s="1545"/>
      <c r="HNN437" s="1545"/>
      <c r="HNO437" s="1545"/>
      <c r="HNP437" s="1545"/>
      <c r="HNQ437" s="1545"/>
      <c r="HNR437" s="1545"/>
      <c r="HNS437" s="1545"/>
      <c r="HNT437" s="1545"/>
      <c r="HNU437" s="1545"/>
      <c r="HNV437" s="1545"/>
      <c r="HNW437" s="1545"/>
      <c r="HNX437" s="1545"/>
      <c r="HNY437" s="1545"/>
      <c r="HNZ437" s="1545"/>
      <c r="HOA437" s="1545"/>
      <c r="HOB437" s="1545"/>
      <c r="HOC437" s="1545"/>
      <c r="HOD437" s="1545"/>
      <c r="HOE437" s="1545"/>
      <c r="HOF437" s="1545"/>
      <c r="HOG437" s="1545"/>
      <c r="HOH437" s="1545"/>
      <c r="HOI437" s="1545"/>
      <c r="HOJ437" s="1545"/>
      <c r="HOK437" s="1545"/>
      <c r="HOL437" s="1545"/>
      <c r="HOM437" s="1545"/>
      <c r="HON437" s="1545"/>
      <c r="HOO437" s="1545"/>
      <c r="HOP437" s="1545"/>
      <c r="HOQ437" s="1545"/>
      <c r="HOR437" s="1545"/>
      <c r="HOS437" s="1545"/>
      <c r="HOT437" s="1545"/>
      <c r="HOU437" s="1545"/>
      <c r="HOV437" s="1545"/>
      <c r="HOW437" s="1545"/>
      <c r="HOX437" s="1545"/>
      <c r="HOY437" s="1545"/>
      <c r="HOZ437" s="1545"/>
      <c r="HPA437" s="1545"/>
      <c r="HPB437" s="1545"/>
      <c r="HPC437" s="1545"/>
      <c r="HPD437" s="1545"/>
      <c r="HPE437" s="1545"/>
      <c r="HPF437" s="1545"/>
      <c r="HPG437" s="1545"/>
      <c r="HPH437" s="1545"/>
      <c r="HPI437" s="1545"/>
      <c r="HPJ437" s="1545"/>
      <c r="HPK437" s="1545"/>
      <c r="HPL437" s="1545"/>
      <c r="HPM437" s="1545"/>
      <c r="HPN437" s="1545"/>
      <c r="HPO437" s="1545"/>
      <c r="HPP437" s="1545"/>
      <c r="HPQ437" s="1545"/>
      <c r="HPR437" s="1545"/>
      <c r="HPS437" s="1545"/>
      <c r="HPT437" s="1545"/>
      <c r="HPU437" s="1545"/>
      <c r="HPV437" s="1545"/>
      <c r="HPW437" s="1545"/>
      <c r="HPX437" s="1545"/>
      <c r="HPY437" s="1545"/>
      <c r="HPZ437" s="1545"/>
      <c r="HQA437" s="1545"/>
      <c r="HQB437" s="1545"/>
      <c r="HQC437" s="1545"/>
      <c r="HQD437" s="1545"/>
      <c r="HQE437" s="1545"/>
      <c r="HQF437" s="1545"/>
      <c r="HQG437" s="1545"/>
      <c r="HQH437" s="1545"/>
      <c r="HQI437" s="1545"/>
      <c r="HQJ437" s="1545"/>
      <c r="HQK437" s="1545"/>
      <c r="HQL437" s="1545"/>
      <c r="HQM437" s="1545"/>
      <c r="HQN437" s="1545"/>
      <c r="HQO437" s="1545"/>
      <c r="HQP437" s="1545"/>
      <c r="HQQ437" s="1545"/>
      <c r="HQR437" s="1545"/>
      <c r="HQS437" s="1545"/>
      <c r="HQT437" s="1545"/>
      <c r="HQU437" s="1545"/>
      <c r="HQV437" s="1545"/>
      <c r="HQW437" s="1545"/>
      <c r="HQX437" s="1545"/>
      <c r="HQY437" s="1545"/>
      <c r="HQZ437" s="1545"/>
      <c r="HRA437" s="1545"/>
      <c r="HRB437" s="1545"/>
      <c r="HRC437" s="1545"/>
      <c r="HRD437" s="1545"/>
      <c r="HRE437" s="1545"/>
      <c r="HRF437" s="1545"/>
      <c r="HRG437" s="1545"/>
      <c r="HRH437" s="1545"/>
      <c r="HRI437" s="1545"/>
      <c r="HRJ437" s="1545"/>
      <c r="HRK437" s="1545"/>
      <c r="HRL437" s="1545"/>
      <c r="HRM437" s="1545"/>
      <c r="HRN437" s="1545"/>
      <c r="HRO437" s="1545"/>
      <c r="HRP437" s="1545"/>
      <c r="HRQ437" s="1545"/>
      <c r="HRR437" s="1545"/>
      <c r="HRS437" s="1545"/>
      <c r="HRT437" s="1545"/>
      <c r="HRU437" s="1545"/>
      <c r="HRV437" s="1545"/>
      <c r="HRW437" s="1545"/>
      <c r="HRX437" s="1545"/>
      <c r="HRY437" s="1545"/>
      <c r="HRZ437" s="1545"/>
      <c r="HSA437" s="1545"/>
      <c r="HSB437" s="1545"/>
      <c r="HSC437" s="1545"/>
      <c r="HSD437" s="1545"/>
      <c r="HSE437" s="1545"/>
      <c r="HSF437" s="1545"/>
      <c r="HSG437" s="1545"/>
      <c r="HSH437" s="1545"/>
      <c r="HSI437" s="1545"/>
      <c r="HSJ437" s="1545"/>
      <c r="HSK437" s="1545"/>
      <c r="HSL437" s="1545"/>
      <c r="HSM437" s="1545"/>
      <c r="HSN437" s="1545"/>
      <c r="HSO437" s="1545"/>
      <c r="HSP437" s="1545"/>
      <c r="HSQ437" s="1545"/>
      <c r="HSR437" s="1545"/>
      <c r="HSS437" s="1545"/>
      <c r="HST437" s="1545"/>
      <c r="HSU437" s="1545"/>
      <c r="HSV437" s="1545"/>
      <c r="HSW437" s="1545"/>
      <c r="HSX437" s="1545"/>
      <c r="HSY437" s="1545"/>
      <c r="HSZ437" s="1545"/>
      <c r="HTA437" s="1545"/>
      <c r="HTB437" s="1545"/>
      <c r="HTC437" s="1545"/>
      <c r="HTD437" s="1545"/>
      <c r="HTE437" s="1545"/>
      <c r="HTF437" s="1545"/>
      <c r="HTG437" s="1545"/>
      <c r="HTH437" s="1545"/>
      <c r="HTI437" s="1545"/>
      <c r="HTJ437" s="1545"/>
      <c r="HTK437" s="1545"/>
      <c r="HTL437" s="1545"/>
      <c r="HTM437" s="1545"/>
      <c r="HTN437" s="1545"/>
      <c r="HTO437" s="1545"/>
      <c r="HTP437" s="1545"/>
      <c r="HTQ437" s="1545"/>
      <c r="HTR437" s="1545"/>
      <c r="HTS437" s="1545"/>
      <c r="HTT437" s="1545"/>
      <c r="HTU437" s="1545"/>
      <c r="HTV437" s="1545"/>
      <c r="HTW437" s="1545"/>
      <c r="HTX437" s="1545"/>
      <c r="HTY437" s="1545"/>
      <c r="HTZ437" s="1545"/>
      <c r="HUA437" s="1545"/>
      <c r="HUB437" s="1545"/>
      <c r="HUC437" s="1545"/>
      <c r="HUD437" s="1545"/>
      <c r="HUE437" s="1545"/>
      <c r="HUF437" s="1545"/>
      <c r="HUG437" s="1545"/>
      <c r="HUH437" s="1545"/>
      <c r="HUI437" s="1545"/>
      <c r="HUJ437" s="1545"/>
      <c r="HUK437" s="1545"/>
      <c r="HUL437" s="1545"/>
      <c r="HUM437" s="1545"/>
      <c r="HUN437" s="1545"/>
      <c r="HUO437" s="1545"/>
      <c r="HUP437" s="1545"/>
      <c r="HUQ437" s="1545"/>
      <c r="HUR437" s="1545"/>
      <c r="HUS437" s="1545"/>
      <c r="HUT437" s="1545"/>
      <c r="HUU437" s="1545"/>
      <c r="HUV437" s="1545"/>
      <c r="HUW437" s="1545"/>
      <c r="HUX437" s="1545"/>
      <c r="HUY437" s="1545"/>
      <c r="HUZ437" s="1545"/>
      <c r="HVA437" s="1545"/>
      <c r="HVB437" s="1545"/>
      <c r="HVC437" s="1545"/>
      <c r="HVD437" s="1545"/>
      <c r="HVE437" s="1545"/>
      <c r="HVF437" s="1545"/>
      <c r="HVG437" s="1545"/>
      <c r="HVH437" s="1545"/>
      <c r="HVI437" s="1545"/>
      <c r="HVJ437" s="1545"/>
      <c r="HVK437" s="1545"/>
      <c r="HVL437" s="1545"/>
      <c r="HVM437" s="1545"/>
      <c r="HVN437" s="1545"/>
      <c r="HVO437" s="1545"/>
      <c r="HVP437" s="1545"/>
      <c r="HVQ437" s="1545"/>
      <c r="HVR437" s="1545"/>
      <c r="HVS437" s="1545"/>
      <c r="HVT437" s="1545"/>
      <c r="HVU437" s="1545"/>
      <c r="HVV437" s="1545"/>
      <c r="HVW437" s="1545"/>
      <c r="HVX437" s="1545"/>
      <c r="HVY437" s="1545"/>
      <c r="HVZ437" s="1545"/>
      <c r="HWA437" s="1545"/>
      <c r="HWB437" s="1545"/>
      <c r="HWC437" s="1545"/>
      <c r="HWD437" s="1545"/>
      <c r="HWE437" s="1545"/>
      <c r="HWF437" s="1545"/>
      <c r="HWG437" s="1545"/>
      <c r="HWH437" s="1545"/>
      <c r="HWI437" s="1545"/>
      <c r="HWJ437" s="1545"/>
      <c r="HWK437" s="1545"/>
      <c r="HWL437" s="1545"/>
      <c r="HWM437" s="1545"/>
      <c r="HWN437" s="1545"/>
      <c r="HWO437" s="1545"/>
      <c r="HWP437" s="1545"/>
      <c r="HWQ437" s="1545"/>
      <c r="HWR437" s="1545"/>
      <c r="HWS437" s="1545"/>
      <c r="HWT437" s="1545"/>
      <c r="HWU437" s="1545"/>
      <c r="HWV437" s="1545"/>
      <c r="HWW437" s="1545"/>
      <c r="HWX437" s="1545"/>
      <c r="HWY437" s="1545"/>
      <c r="HWZ437" s="1545"/>
      <c r="HXA437" s="1545"/>
      <c r="HXB437" s="1545"/>
      <c r="HXC437" s="1545"/>
      <c r="HXD437" s="1545"/>
      <c r="HXE437" s="1545"/>
      <c r="HXF437" s="1545"/>
      <c r="HXG437" s="1545"/>
      <c r="HXH437" s="1545"/>
      <c r="HXI437" s="1545"/>
      <c r="HXJ437" s="1545"/>
      <c r="HXK437" s="1545"/>
      <c r="HXL437" s="1545"/>
      <c r="HXM437" s="1545"/>
      <c r="HXN437" s="1545"/>
      <c r="HXO437" s="1545"/>
      <c r="HXP437" s="1545"/>
      <c r="HXQ437" s="1545"/>
      <c r="HXR437" s="1545"/>
      <c r="HXS437" s="1545"/>
      <c r="HXT437" s="1545"/>
      <c r="HXU437" s="1545"/>
      <c r="HXV437" s="1545"/>
      <c r="HXW437" s="1545"/>
      <c r="HXX437" s="1545"/>
      <c r="HXY437" s="1545"/>
      <c r="HXZ437" s="1545"/>
      <c r="HYA437" s="1545"/>
      <c r="HYB437" s="1545"/>
      <c r="HYC437" s="1545"/>
      <c r="HYD437" s="1545"/>
      <c r="HYE437" s="1545"/>
      <c r="HYF437" s="1545"/>
      <c r="HYG437" s="1545"/>
      <c r="HYH437" s="1545"/>
      <c r="HYI437" s="1545"/>
      <c r="HYJ437" s="1545"/>
      <c r="HYK437" s="1545"/>
      <c r="HYL437" s="1545"/>
      <c r="HYM437" s="1545"/>
      <c r="HYN437" s="1545"/>
      <c r="HYO437" s="1545"/>
      <c r="HYP437" s="1545"/>
      <c r="HYQ437" s="1545"/>
      <c r="HYR437" s="1545"/>
      <c r="HYS437" s="1545"/>
      <c r="HYT437" s="1545"/>
      <c r="HYU437" s="1545"/>
      <c r="HYV437" s="1545"/>
      <c r="HYW437" s="1545"/>
      <c r="HYX437" s="1545"/>
      <c r="HYY437" s="1545"/>
      <c r="HYZ437" s="1545"/>
      <c r="HZA437" s="1545"/>
      <c r="HZB437" s="1545"/>
      <c r="HZC437" s="1545"/>
      <c r="HZD437" s="1545"/>
      <c r="HZE437" s="1545"/>
      <c r="HZF437" s="1545"/>
      <c r="HZG437" s="1545"/>
      <c r="HZH437" s="1545"/>
      <c r="HZI437" s="1545"/>
      <c r="HZJ437" s="1545"/>
      <c r="HZK437" s="1545"/>
      <c r="HZL437" s="1545"/>
      <c r="HZM437" s="1545"/>
      <c r="HZN437" s="1545"/>
      <c r="HZO437" s="1545"/>
      <c r="HZP437" s="1545"/>
      <c r="HZQ437" s="1545"/>
      <c r="HZR437" s="1545"/>
      <c r="HZS437" s="1545"/>
      <c r="HZT437" s="1545"/>
      <c r="HZU437" s="1545"/>
      <c r="HZV437" s="1545"/>
      <c r="HZW437" s="1545"/>
      <c r="HZX437" s="1545"/>
      <c r="HZY437" s="1545"/>
      <c r="HZZ437" s="1545"/>
      <c r="IAA437" s="1545"/>
      <c r="IAB437" s="1545"/>
      <c r="IAC437" s="1545"/>
      <c r="IAD437" s="1545"/>
      <c r="IAE437" s="1545"/>
      <c r="IAF437" s="1545"/>
      <c r="IAG437" s="1545"/>
      <c r="IAH437" s="1545"/>
      <c r="IAI437" s="1545"/>
      <c r="IAJ437" s="1545"/>
      <c r="IAK437" s="1545"/>
      <c r="IAL437" s="1545"/>
      <c r="IAM437" s="1545"/>
      <c r="IAN437" s="1545"/>
      <c r="IAO437" s="1545"/>
      <c r="IAP437" s="1545"/>
      <c r="IAQ437" s="1545"/>
      <c r="IAR437" s="1545"/>
      <c r="IAS437" s="1545"/>
      <c r="IAT437" s="1545"/>
      <c r="IAU437" s="1545"/>
      <c r="IAV437" s="1545"/>
      <c r="IAW437" s="1545"/>
      <c r="IAX437" s="1545"/>
      <c r="IAY437" s="1545"/>
      <c r="IAZ437" s="1545"/>
      <c r="IBA437" s="1545"/>
      <c r="IBB437" s="1545"/>
      <c r="IBC437" s="1545"/>
      <c r="IBD437" s="1545"/>
      <c r="IBE437" s="1545"/>
      <c r="IBF437" s="1545"/>
      <c r="IBG437" s="1545"/>
      <c r="IBH437" s="1545"/>
      <c r="IBI437" s="1545"/>
      <c r="IBJ437" s="1545"/>
      <c r="IBK437" s="1545"/>
      <c r="IBL437" s="1545"/>
      <c r="IBM437" s="1545"/>
      <c r="IBN437" s="1545"/>
      <c r="IBO437" s="1545"/>
      <c r="IBP437" s="1545"/>
      <c r="IBQ437" s="1545"/>
      <c r="IBR437" s="1545"/>
      <c r="IBS437" s="1545"/>
      <c r="IBT437" s="1545"/>
      <c r="IBU437" s="1545"/>
      <c r="IBV437" s="1545"/>
      <c r="IBW437" s="1545"/>
      <c r="IBX437" s="1545"/>
      <c r="IBY437" s="1545"/>
      <c r="IBZ437" s="1545"/>
      <c r="ICA437" s="1545"/>
      <c r="ICB437" s="1545"/>
      <c r="ICC437" s="1545"/>
      <c r="ICD437" s="1545"/>
      <c r="ICE437" s="1545"/>
      <c r="ICF437" s="1545"/>
      <c r="ICG437" s="1545"/>
      <c r="ICH437" s="1545"/>
      <c r="ICI437" s="1545"/>
      <c r="ICJ437" s="1545"/>
      <c r="ICK437" s="1545"/>
      <c r="ICL437" s="1545"/>
      <c r="ICM437" s="1545"/>
      <c r="ICN437" s="1545"/>
      <c r="ICO437" s="1545"/>
      <c r="ICP437" s="1545"/>
      <c r="ICQ437" s="1545"/>
      <c r="ICR437" s="1545"/>
      <c r="ICS437" s="1545"/>
      <c r="ICT437" s="1545"/>
      <c r="ICU437" s="1545"/>
      <c r="ICV437" s="1545"/>
      <c r="ICW437" s="1545"/>
      <c r="ICX437" s="1545"/>
      <c r="ICY437" s="1545"/>
      <c r="ICZ437" s="1545"/>
      <c r="IDA437" s="1545"/>
      <c r="IDB437" s="1545"/>
      <c r="IDC437" s="1545"/>
      <c r="IDD437" s="1545"/>
      <c r="IDE437" s="1545"/>
      <c r="IDF437" s="1545"/>
      <c r="IDG437" s="1545"/>
      <c r="IDH437" s="1545"/>
      <c r="IDI437" s="1545"/>
      <c r="IDJ437" s="1545"/>
      <c r="IDK437" s="1545"/>
      <c r="IDL437" s="1545"/>
      <c r="IDM437" s="1545"/>
      <c r="IDN437" s="1545"/>
      <c r="IDO437" s="1545"/>
      <c r="IDP437" s="1545"/>
      <c r="IDQ437" s="1545"/>
      <c r="IDR437" s="1545"/>
      <c r="IDS437" s="1545"/>
      <c r="IDT437" s="1545"/>
      <c r="IDU437" s="1545"/>
      <c r="IDV437" s="1545"/>
      <c r="IDW437" s="1545"/>
      <c r="IDX437" s="1545"/>
      <c r="IDY437" s="1545"/>
      <c r="IDZ437" s="1545"/>
      <c r="IEA437" s="1545"/>
      <c r="IEB437" s="1545"/>
      <c r="IEC437" s="1545"/>
      <c r="IED437" s="1545"/>
      <c r="IEE437" s="1545"/>
      <c r="IEF437" s="1545"/>
      <c r="IEG437" s="1545"/>
      <c r="IEH437" s="1545"/>
      <c r="IEI437" s="1545"/>
      <c r="IEJ437" s="1545"/>
      <c r="IEK437" s="1545"/>
      <c r="IEL437" s="1545"/>
      <c r="IEM437" s="1545"/>
      <c r="IEN437" s="1545"/>
      <c r="IEO437" s="1545"/>
      <c r="IEP437" s="1545"/>
      <c r="IEQ437" s="1545"/>
      <c r="IER437" s="1545"/>
      <c r="IES437" s="1545"/>
      <c r="IET437" s="1545"/>
      <c r="IEU437" s="1545"/>
      <c r="IEV437" s="1545"/>
      <c r="IEW437" s="1545"/>
      <c r="IEX437" s="1545"/>
      <c r="IEY437" s="1545"/>
      <c r="IEZ437" s="1545"/>
      <c r="IFA437" s="1545"/>
      <c r="IFB437" s="1545"/>
      <c r="IFC437" s="1545"/>
      <c r="IFD437" s="1545"/>
      <c r="IFE437" s="1545"/>
      <c r="IFF437" s="1545"/>
      <c r="IFG437" s="1545"/>
      <c r="IFH437" s="1545"/>
      <c r="IFI437" s="1545"/>
      <c r="IFJ437" s="1545"/>
      <c r="IFK437" s="1545"/>
      <c r="IFL437" s="1545"/>
      <c r="IFM437" s="1545"/>
      <c r="IFN437" s="1545"/>
      <c r="IFO437" s="1545"/>
      <c r="IFP437" s="1545"/>
      <c r="IFQ437" s="1545"/>
      <c r="IFR437" s="1545"/>
      <c r="IFS437" s="1545"/>
      <c r="IFT437" s="1545"/>
      <c r="IFU437" s="1545"/>
      <c r="IFV437" s="1545"/>
      <c r="IFW437" s="1545"/>
      <c r="IFX437" s="1545"/>
      <c r="IFY437" s="1545"/>
      <c r="IFZ437" s="1545"/>
      <c r="IGA437" s="1545"/>
      <c r="IGB437" s="1545"/>
      <c r="IGC437" s="1545"/>
      <c r="IGD437" s="1545"/>
      <c r="IGE437" s="1545"/>
      <c r="IGF437" s="1545"/>
      <c r="IGG437" s="1545"/>
      <c r="IGH437" s="1545"/>
      <c r="IGI437" s="1545"/>
      <c r="IGJ437" s="1545"/>
      <c r="IGK437" s="1545"/>
      <c r="IGL437" s="1545"/>
      <c r="IGM437" s="1545"/>
      <c r="IGN437" s="1545"/>
      <c r="IGO437" s="1545"/>
      <c r="IGP437" s="1545"/>
      <c r="IGQ437" s="1545"/>
      <c r="IGR437" s="1545"/>
      <c r="IGS437" s="1545"/>
      <c r="IGT437" s="1545"/>
      <c r="IGU437" s="1545"/>
      <c r="IGV437" s="1545"/>
      <c r="IGW437" s="1545"/>
      <c r="IGX437" s="1545"/>
      <c r="IGY437" s="1545"/>
      <c r="IGZ437" s="1545"/>
      <c r="IHA437" s="1545"/>
      <c r="IHB437" s="1545"/>
      <c r="IHC437" s="1545"/>
      <c r="IHD437" s="1545"/>
      <c r="IHE437" s="1545"/>
      <c r="IHF437" s="1545"/>
      <c r="IHG437" s="1545"/>
      <c r="IHH437" s="1545"/>
      <c r="IHI437" s="1545"/>
      <c r="IHJ437" s="1545"/>
      <c r="IHK437" s="1545"/>
      <c r="IHL437" s="1545"/>
      <c r="IHM437" s="1545"/>
      <c r="IHN437" s="1545"/>
      <c r="IHO437" s="1545"/>
      <c r="IHP437" s="1545"/>
      <c r="IHQ437" s="1545"/>
      <c r="IHR437" s="1545"/>
      <c r="IHS437" s="1545"/>
      <c r="IHT437" s="1545"/>
      <c r="IHU437" s="1545"/>
      <c r="IHV437" s="1545"/>
      <c r="IHW437" s="1545"/>
      <c r="IHX437" s="1545"/>
      <c r="IHY437" s="1545"/>
      <c r="IHZ437" s="1545"/>
      <c r="IIA437" s="1545"/>
      <c r="IIB437" s="1545"/>
      <c r="IIC437" s="1545"/>
      <c r="IID437" s="1545"/>
      <c r="IIE437" s="1545"/>
      <c r="IIF437" s="1545"/>
      <c r="IIG437" s="1545"/>
      <c r="IIH437" s="1545"/>
      <c r="III437" s="1545"/>
      <c r="IIJ437" s="1545"/>
      <c r="IIK437" s="1545"/>
      <c r="IIL437" s="1545"/>
      <c r="IIM437" s="1545"/>
      <c r="IIN437" s="1545"/>
      <c r="IIO437" s="1545"/>
      <c r="IIP437" s="1545"/>
      <c r="IIQ437" s="1545"/>
      <c r="IIR437" s="1545"/>
      <c r="IIS437" s="1545"/>
      <c r="IIT437" s="1545"/>
      <c r="IIU437" s="1545"/>
      <c r="IIV437" s="1545"/>
      <c r="IIW437" s="1545"/>
      <c r="IIX437" s="1545"/>
      <c r="IIY437" s="1545"/>
      <c r="IIZ437" s="1545"/>
      <c r="IJA437" s="1545"/>
      <c r="IJB437" s="1545"/>
      <c r="IJC437" s="1545"/>
      <c r="IJD437" s="1545"/>
      <c r="IJE437" s="1545"/>
      <c r="IJF437" s="1545"/>
      <c r="IJG437" s="1545"/>
      <c r="IJH437" s="1545"/>
      <c r="IJI437" s="1545"/>
      <c r="IJJ437" s="1545"/>
      <c r="IJK437" s="1545"/>
      <c r="IJL437" s="1545"/>
      <c r="IJM437" s="1545"/>
      <c r="IJN437" s="1545"/>
      <c r="IJO437" s="1545"/>
      <c r="IJP437" s="1545"/>
      <c r="IJQ437" s="1545"/>
      <c r="IJR437" s="1545"/>
      <c r="IJS437" s="1545"/>
      <c r="IJT437" s="1545"/>
      <c r="IJU437" s="1545"/>
      <c r="IJV437" s="1545"/>
      <c r="IJW437" s="1545"/>
      <c r="IJX437" s="1545"/>
      <c r="IJY437" s="1545"/>
      <c r="IJZ437" s="1545"/>
      <c r="IKA437" s="1545"/>
      <c r="IKB437" s="1545"/>
      <c r="IKC437" s="1545"/>
      <c r="IKD437" s="1545"/>
      <c r="IKE437" s="1545"/>
      <c r="IKF437" s="1545"/>
      <c r="IKG437" s="1545"/>
      <c r="IKH437" s="1545"/>
      <c r="IKI437" s="1545"/>
      <c r="IKJ437" s="1545"/>
      <c r="IKK437" s="1545"/>
      <c r="IKL437" s="1545"/>
      <c r="IKM437" s="1545"/>
      <c r="IKN437" s="1545"/>
      <c r="IKO437" s="1545"/>
      <c r="IKP437" s="1545"/>
      <c r="IKQ437" s="1545"/>
      <c r="IKR437" s="1545"/>
      <c r="IKS437" s="1545"/>
      <c r="IKT437" s="1545"/>
      <c r="IKU437" s="1545"/>
      <c r="IKV437" s="1545"/>
      <c r="IKW437" s="1545"/>
      <c r="IKX437" s="1545"/>
      <c r="IKY437" s="1545"/>
      <c r="IKZ437" s="1545"/>
      <c r="ILA437" s="1545"/>
      <c r="ILB437" s="1545"/>
      <c r="ILC437" s="1545"/>
      <c r="ILD437" s="1545"/>
      <c r="ILE437" s="1545"/>
      <c r="ILF437" s="1545"/>
      <c r="ILG437" s="1545"/>
      <c r="ILH437" s="1545"/>
      <c r="ILI437" s="1545"/>
      <c r="ILJ437" s="1545"/>
      <c r="ILK437" s="1545"/>
      <c r="ILL437" s="1545"/>
      <c r="ILM437" s="1545"/>
      <c r="ILN437" s="1545"/>
      <c r="ILO437" s="1545"/>
      <c r="ILP437" s="1545"/>
      <c r="ILQ437" s="1545"/>
      <c r="ILR437" s="1545"/>
      <c r="ILS437" s="1545"/>
      <c r="ILT437" s="1545"/>
      <c r="ILU437" s="1545"/>
      <c r="ILV437" s="1545"/>
      <c r="ILW437" s="1545"/>
      <c r="ILX437" s="1545"/>
      <c r="ILY437" s="1545"/>
      <c r="ILZ437" s="1545"/>
      <c r="IMA437" s="1545"/>
      <c r="IMB437" s="1545"/>
      <c r="IMC437" s="1545"/>
      <c r="IMD437" s="1545"/>
      <c r="IME437" s="1545"/>
      <c r="IMF437" s="1545"/>
      <c r="IMG437" s="1545"/>
      <c r="IMH437" s="1545"/>
      <c r="IMI437" s="1545"/>
      <c r="IMJ437" s="1545"/>
      <c r="IMK437" s="1545"/>
      <c r="IML437" s="1545"/>
      <c r="IMM437" s="1545"/>
      <c r="IMN437" s="1545"/>
      <c r="IMO437" s="1545"/>
      <c r="IMP437" s="1545"/>
      <c r="IMQ437" s="1545"/>
      <c r="IMR437" s="1545"/>
      <c r="IMS437" s="1545"/>
      <c r="IMT437" s="1545"/>
      <c r="IMU437" s="1545"/>
      <c r="IMV437" s="1545"/>
      <c r="IMW437" s="1545"/>
      <c r="IMX437" s="1545"/>
      <c r="IMY437" s="1545"/>
      <c r="IMZ437" s="1545"/>
      <c r="INA437" s="1545"/>
      <c r="INB437" s="1545"/>
      <c r="INC437" s="1545"/>
      <c r="IND437" s="1545"/>
      <c r="INE437" s="1545"/>
      <c r="INF437" s="1545"/>
      <c r="ING437" s="1545"/>
      <c r="INH437" s="1545"/>
      <c r="INI437" s="1545"/>
      <c r="INJ437" s="1545"/>
      <c r="INK437" s="1545"/>
      <c r="INL437" s="1545"/>
      <c r="INM437" s="1545"/>
      <c r="INN437" s="1545"/>
      <c r="INO437" s="1545"/>
      <c r="INP437" s="1545"/>
      <c r="INQ437" s="1545"/>
      <c r="INR437" s="1545"/>
      <c r="INS437" s="1545"/>
      <c r="INT437" s="1545"/>
      <c r="INU437" s="1545"/>
      <c r="INV437" s="1545"/>
      <c r="INW437" s="1545"/>
      <c r="INX437" s="1545"/>
      <c r="INY437" s="1545"/>
      <c r="INZ437" s="1545"/>
      <c r="IOA437" s="1545"/>
      <c r="IOB437" s="1545"/>
      <c r="IOC437" s="1545"/>
      <c r="IOD437" s="1545"/>
      <c r="IOE437" s="1545"/>
      <c r="IOF437" s="1545"/>
      <c r="IOG437" s="1545"/>
      <c r="IOH437" s="1545"/>
      <c r="IOI437" s="1545"/>
      <c r="IOJ437" s="1545"/>
      <c r="IOK437" s="1545"/>
      <c r="IOL437" s="1545"/>
      <c r="IOM437" s="1545"/>
      <c r="ION437" s="1545"/>
      <c r="IOO437" s="1545"/>
      <c r="IOP437" s="1545"/>
      <c r="IOQ437" s="1545"/>
      <c r="IOR437" s="1545"/>
      <c r="IOS437" s="1545"/>
      <c r="IOT437" s="1545"/>
      <c r="IOU437" s="1545"/>
      <c r="IOV437" s="1545"/>
      <c r="IOW437" s="1545"/>
      <c r="IOX437" s="1545"/>
      <c r="IOY437" s="1545"/>
      <c r="IOZ437" s="1545"/>
      <c r="IPA437" s="1545"/>
      <c r="IPB437" s="1545"/>
      <c r="IPC437" s="1545"/>
      <c r="IPD437" s="1545"/>
      <c r="IPE437" s="1545"/>
      <c r="IPF437" s="1545"/>
      <c r="IPG437" s="1545"/>
      <c r="IPH437" s="1545"/>
      <c r="IPI437" s="1545"/>
      <c r="IPJ437" s="1545"/>
      <c r="IPK437" s="1545"/>
      <c r="IPL437" s="1545"/>
      <c r="IPM437" s="1545"/>
      <c r="IPN437" s="1545"/>
      <c r="IPO437" s="1545"/>
      <c r="IPP437" s="1545"/>
      <c r="IPQ437" s="1545"/>
      <c r="IPR437" s="1545"/>
      <c r="IPS437" s="1545"/>
      <c r="IPT437" s="1545"/>
      <c r="IPU437" s="1545"/>
      <c r="IPV437" s="1545"/>
      <c r="IPW437" s="1545"/>
      <c r="IPX437" s="1545"/>
      <c r="IPY437" s="1545"/>
      <c r="IPZ437" s="1545"/>
      <c r="IQA437" s="1545"/>
      <c r="IQB437" s="1545"/>
      <c r="IQC437" s="1545"/>
      <c r="IQD437" s="1545"/>
      <c r="IQE437" s="1545"/>
      <c r="IQF437" s="1545"/>
      <c r="IQG437" s="1545"/>
      <c r="IQH437" s="1545"/>
      <c r="IQI437" s="1545"/>
      <c r="IQJ437" s="1545"/>
      <c r="IQK437" s="1545"/>
      <c r="IQL437" s="1545"/>
      <c r="IQM437" s="1545"/>
      <c r="IQN437" s="1545"/>
      <c r="IQO437" s="1545"/>
      <c r="IQP437" s="1545"/>
      <c r="IQQ437" s="1545"/>
      <c r="IQR437" s="1545"/>
      <c r="IQS437" s="1545"/>
      <c r="IQT437" s="1545"/>
      <c r="IQU437" s="1545"/>
      <c r="IQV437" s="1545"/>
      <c r="IQW437" s="1545"/>
      <c r="IQX437" s="1545"/>
      <c r="IQY437" s="1545"/>
      <c r="IQZ437" s="1545"/>
      <c r="IRA437" s="1545"/>
      <c r="IRB437" s="1545"/>
      <c r="IRC437" s="1545"/>
      <c r="IRD437" s="1545"/>
      <c r="IRE437" s="1545"/>
      <c r="IRF437" s="1545"/>
      <c r="IRG437" s="1545"/>
      <c r="IRH437" s="1545"/>
      <c r="IRI437" s="1545"/>
      <c r="IRJ437" s="1545"/>
      <c r="IRK437" s="1545"/>
      <c r="IRL437" s="1545"/>
      <c r="IRM437" s="1545"/>
      <c r="IRN437" s="1545"/>
      <c r="IRO437" s="1545"/>
      <c r="IRP437" s="1545"/>
      <c r="IRQ437" s="1545"/>
      <c r="IRR437" s="1545"/>
      <c r="IRS437" s="1545"/>
      <c r="IRT437" s="1545"/>
      <c r="IRU437" s="1545"/>
      <c r="IRV437" s="1545"/>
      <c r="IRW437" s="1545"/>
      <c r="IRX437" s="1545"/>
      <c r="IRY437" s="1545"/>
      <c r="IRZ437" s="1545"/>
      <c r="ISA437" s="1545"/>
      <c r="ISB437" s="1545"/>
      <c r="ISC437" s="1545"/>
      <c r="ISD437" s="1545"/>
      <c r="ISE437" s="1545"/>
      <c r="ISF437" s="1545"/>
      <c r="ISG437" s="1545"/>
      <c r="ISH437" s="1545"/>
      <c r="ISI437" s="1545"/>
      <c r="ISJ437" s="1545"/>
      <c r="ISK437" s="1545"/>
      <c r="ISL437" s="1545"/>
      <c r="ISM437" s="1545"/>
      <c r="ISN437" s="1545"/>
      <c r="ISO437" s="1545"/>
      <c r="ISP437" s="1545"/>
      <c r="ISQ437" s="1545"/>
      <c r="ISR437" s="1545"/>
      <c r="ISS437" s="1545"/>
      <c r="IST437" s="1545"/>
      <c r="ISU437" s="1545"/>
      <c r="ISV437" s="1545"/>
      <c r="ISW437" s="1545"/>
      <c r="ISX437" s="1545"/>
      <c r="ISY437" s="1545"/>
      <c r="ISZ437" s="1545"/>
      <c r="ITA437" s="1545"/>
      <c r="ITB437" s="1545"/>
      <c r="ITC437" s="1545"/>
      <c r="ITD437" s="1545"/>
      <c r="ITE437" s="1545"/>
      <c r="ITF437" s="1545"/>
      <c r="ITG437" s="1545"/>
      <c r="ITH437" s="1545"/>
      <c r="ITI437" s="1545"/>
      <c r="ITJ437" s="1545"/>
      <c r="ITK437" s="1545"/>
      <c r="ITL437" s="1545"/>
      <c r="ITM437" s="1545"/>
      <c r="ITN437" s="1545"/>
      <c r="ITO437" s="1545"/>
      <c r="ITP437" s="1545"/>
      <c r="ITQ437" s="1545"/>
      <c r="ITR437" s="1545"/>
      <c r="ITS437" s="1545"/>
      <c r="ITT437" s="1545"/>
      <c r="ITU437" s="1545"/>
      <c r="ITV437" s="1545"/>
      <c r="ITW437" s="1545"/>
      <c r="ITX437" s="1545"/>
      <c r="ITY437" s="1545"/>
      <c r="ITZ437" s="1545"/>
      <c r="IUA437" s="1545"/>
      <c r="IUB437" s="1545"/>
      <c r="IUC437" s="1545"/>
      <c r="IUD437" s="1545"/>
      <c r="IUE437" s="1545"/>
      <c r="IUF437" s="1545"/>
      <c r="IUG437" s="1545"/>
      <c r="IUH437" s="1545"/>
      <c r="IUI437" s="1545"/>
      <c r="IUJ437" s="1545"/>
      <c r="IUK437" s="1545"/>
      <c r="IUL437" s="1545"/>
      <c r="IUM437" s="1545"/>
      <c r="IUN437" s="1545"/>
      <c r="IUO437" s="1545"/>
      <c r="IUP437" s="1545"/>
      <c r="IUQ437" s="1545"/>
      <c r="IUR437" s="1545"/>
      <c r="IUS437" s="1545"/>
      <c r="IUT437" s="1545"/>
      <c r="IUU437" s="1545"/>
      <c r="IUV437" s="1545"/>
      <c r="IUW437" s="1545"/>
      <c r="IUX437" s="1545"/>
      <c r="IUY437" s="1545"/>
      <c r="IUZ437" s="1545"/>
      <c r="IVA437" s="1545"/>
      <c r="IVB437" s="1545"/>
      <c r="IVC437" s="1545"/>
      <c r="IVD437" s="1545"/>
      <c r="IVE437" s="1545"/>
      <c r="IVF437" s="1545"/>
      <c r="IVG437" s="1545"/>
      <c r="IVH437" s="1545"/>
      <c r="IVI437" s="1545"/>
      <c r="IVJ437" s="1545"/>
      <c r="IVK437" s="1545"/>
      <c r="IVL437" s="1545"/>
      <c r="IVM437" s="1545"/>
      <c r="IVN437" s="1545"/>
      <c r="IVO437" s="1545"/>
      <c r="IVP437" s="1545"/>
      <c r="IVQ437" s="1545"/>
      <c r="IVR437" s="1545"/>
      <c r="IVS437" s="1545"/>
      <c r="IVT437" s="1545"/>
      <c r="IVU437" s="1545"/>
      <c r="IVV437" s="1545"/>
      <c r="IVW437" s="1545"/>
      <c r="IVX437" s="1545"/>
      <c r="IVY437" s="1545"/>
      <c r="IVZ437" s="1545"/>
      <c r="IWA437" s="1545"/>
      <c r="IWB437" s="1545"/>
      <c r="IWC437" s="1545"/>
      <c r="IWD437" s="1545"/>
      <c r="IWE437" s="1545"/>
      <c r="IWF437" s="1545"/>
      <c r="IWG437" s="1545"/>
      <c r="IWH437" s="1545"/>
      <c r="IWI437" s="1545"/>
      <c r="IWJ437" s="1545"/>
      <c r="IWK437" s="1545"/>
      <c r="IWL437" s="1545"/>
      <c r="IWM437" s="1545"/>
      <c r="IWN437" s="1545"/>
      <c r="IWO437" s="1545"/>
      <c r="IWP437" s="1545"/>
      <c r="IWQ437" s="1545"/>
      <c r="IWR437" s="1545"/>
      <c r="IWS437" s="1545"/>
      <c r="IWT437" s="1545"/>
      <c r="IWU437" s="1545"/>
      <c r="IWV437" s="1545"/>
      <c r="IWW437" s="1545"/>
      <c r="IWX437" s="1545"/>
      <c r="IWY437" s="1545"/>
      <c r="IWZ437" s="1545"/>
      <c r="IXA437" s="1545"/>
      <c r="IXB437" s="1545"/>
      <c r="IXC437" s="1545"/>
      <c r="IXD437" s="1545"/>
      <c r="IXE437" s="1545"/>
      <c r="IXF437" s="1545"/>
      <c r="IXG437" s="1545"/>
      <c r="IXH437" s="1545"/>
      <c r="IXI437" s="1545"/>
      <c r="IXJ437" s="1545"/>
      <c r="IXK437" s="1545"/>
      <c r="IXL437" s="1545"/>
      <c r="IXM437" s="1545"/>
      <c r="IXN437" s="1545"/>
      <c r="IXO437" s="1545"/>
      <c r="IXP437" s="1545"/>
      <c r="IXQ437" s="1545"/>
      <c r="IXR437" s="1545"/>
      <c r="IXS437" s="1545"/>
      <c r="IXT437" s="1545"/>
      <c r="IXU437" s="1545"/>
      <c r="IXV437" s="1545"/>
      <c r="IXW437" s="1545"/>
      <c r="IXX437" s="1545"/>
      <c r="IXY437" s="1545"/>
      <c r="IXZ437" s="1545"/>
      <c r="IYA437" s="1545"/>
      <c r="IYB437" s="1545"/>
      <c r="IYC437" s="1545"/>
      <c r="IYD437" s="1545"/>
      <c r="IYE437" s="1545"/>
      <c r="IYF437" s="1545"/>
      <c r="IYG437" s="1545"/>
      <c r="IYH437" s="1545"/>
      <c r="IYI437" s="1545"/>
      <c r="IYJ437" s="1545"/>
      <c r="IYK437" s="1545"/>
      <c r="IYL437" s="1545"/>
      <c r="IYM437" s="1545"/>
      <c r="IYN437" s="1545"/>
      <c r="IYO437" s="1545"/>
      <c r="IYP437" s="1545"/>
      <c r="IYQ437" s="1545"/>
      <c r="IYR437" s="1545"/>
      <c r="IYS437" s="1545"/>
      <c r="IYT437" s="1545"/>
      <c r="IYU437" s="1545"/>
      <c r="IYV437" s="1545"/>
      <c r="IYW437" s="1545"/>
      <c r="IYX437" s="1545"/>
      <c r="IYY437" s="1545"/>
      <c r="IYZ437" s="1545"/>
      <c r="IZA437" s="1545"/>
      <c r="IZB437" s="1545"/>
      <c r="IZC437" s="1545"/>
      <c r="IZD437" s="1545"/>
      <c r="IZE437" s="1545"/>
      <c r="IZF437" s="1545"/>
      <c r="IZG437" s="1545"/>
      <c r="IZH437" s="1545"/>
      <c r="IZI437" s="1545"/>
      <c r="IZJ437" s="1545"/>
      <c r="IZK437" s="1545"/>
      <c r="IZL437" s="1545"/>
      <c r="IZM437" s="1545"/>
      <c r="IZN437" s="1545"/>
      <c r="IZO437" s="1545"/>
      <c r="IZP437" s="1545"/>
      <c r="IZQ437" s="1545"/>
      <c r="IZR437" s="1545"/>
      <c r="IZS437" s="1545"/>
      <c r="IZT437" s="1545"/>
      <c r="IZU437" s="1545"/>
      <c r="IZV437" s="1545"/>
      <c r="IZW437" s="1545"/>
      <c r="IZX437" s="1545"/>
      <c r="IZY437" s="1545"/>
      <c r="IZZ437" s="1545"/>
      <c r="JAA437" s="1545"/>
      <c r="JAB437" s="1545"/>
      <c r="JAC437" s="1545"/>
      <c r="JAD437" s="1545"/>
      <c r="JAE437" s="1545"/>
      <c r="JAF437" s="1545"/>
      <c r="JAG437" s="1545"/>
      <c r="JAH437" s="1545"/>
      <c r="JAI437" s="1545"/>
      <c r="JAJ437" s="1545"/>
      <c r="JAK437" s="1545"/>
      <c r="JAL437" s="1545"/>
      <c r="JAM437" s="1545"/>
      <c r="JAN437" s="1545"/>
      <c r="JAO437" s="1545"/>
      <c r="JAP437" s="1545"/>
      <c r="JAQ437" s="1545"/>
      <c r="JAR437" s="1545"/>
      <c r="JAS437" s="1545"/>
      <c r="JAT437" s="1545"/>
      <c r="JAU437" s="1545"/>
      <c r="JAV437" s="1545"/>
      <c r="JAW437" s="1545"/>
      <c r="JAX437" s="1545"/>
      <c r="JAY437" s="1545"/>
      <c r="JAZ437" s="1545"/>
      <c r="JBA437" s="1545"/>
      <c r="JBB437" s="1545"/>
      <c r="JBC437" s="1545"/>
      <c r="JBD437" s="1545"/>
      <c r="JBE437" s="1545"/>
      <c r="JBF437" s="1545"/>
      <c r="JBG437" s="1545"/>
      <c r="JBH437" s="1545"/>
      <c r="JBI437" s="1545"/>
      <c r="JBJ437" s="1545"/>
      <c r="JBK437" s="1545"/>
      <c r="JBL437" s="1545"/>
      <c r="JBM437" s="1545"/>
      <c r="JBN437" s="1545"/>
      <c r="JBO437" s="1545"/>
      <c r="JBP437" s="1545"/>
      <c r="JBQ437" s="1545"/>
      <c r="JBR437" s="1545"/>
      <c r="JBS437" s="1545"/>
      <c r="JBT437" s="1545"/>
      <c r="JBU437" s="1545"/>
      <c r="JBV437" s="1545"/>
      <c r="JBW437" s="1545"/>
      <c r="JBX437" s="1545"/>
      <c r="JBY437" s="1545"/>
      <c r="JBZ437" s="1545"/>
      <c r="JCA437" s="1545"/>
      <c r="JCB437" s="1545"/>
      <c r="JCC437" s="1545"/>
      <c r="JCD437" s="1545"/>
      <c r="JCE437" s="1545"/>
      <c r="JCF437" s="1545"/>
      <c r="JCG437" s="1545"/>
      <c r="JCH437" s="1545"/>
      <c r="JCI437" s="1545"/>
      <c r="JCJ437" s="1545"/>
      <c r="JCK437" s="1545"/>
      <c r="JCL437" s="1545"/>
      <c r="JCM437" s="1545"/>
      <c r="JCN437" s="1545"/>
      <c r="JCO437" s="1545"/>
      <c r="JCP437" s="1545"/>
      <c r="JCQ437" s="1545"/>
      <c r="JCR437" s="1545"/>
      <c r="JCS437" s="1545"/>
      <c r="JCT437" s="1545"/>
      <c r="JCU437" s="1545"/>
      <c r="JCV437" s="1545"/>
      <c r="JCW437" s="1545"/>
      <c r="JCX437" s="1545"/>
      <c r="JCY437" s="1545"/>
      <c r="JCZ437" s="1545"/>
      <c r="JDA437" s="1545"/>
      <c r="JDB437" s="1545"/>
      <c r="JDC437" s="1545"/>
      <c r="JDD437" s="1545"/>
      <c r="JDE437" s="1545"/>
      <c r="JDF437" s="1545"/>
      <c r="JDG437" s="1545"/>
      <c r="JDH437" s="1545"/>
      <c r="JDI437" s="1545"/>
      <c r="JDJ437" s="1545"/>
      <c r="JDK437" s="1545"/>
      <c r="JDL437" s="1545"/>
      <c r="JDM437" s="1545"/>
      <c r="JDN437" s="1545"/>
      <c r="JDO437" s="1545"/>
      <c r="JDP437" s="1545"/>
      <c r="JDQ437" s="1545"/>
      <c r="JDR437" s="1545"/>
      <c r="JDS437" s="1545"/>
      <c r="JDT437" s="1545"/>
      <c r="JDU437" s="1545"/>
      <c r="JDV437" s="1545"/>
      <c r="JDW437" s="1545"/>
      <c r="JDX437" s="1545"/>
      <c r="JDY437" s="1545"/>
      <c r="JDZ437" s="1545"/>
      <c r="JEA437" s="1545"/>
      <c r="JEB437" s="1545"/>
      <c r="JEC437" s="1545"/>
      <c r="JED437" s="1545"/>
      <c r="JEE437" s="1545"/>
      <c r="JEF437" s="1545"/>
      <c r="JEG437" s="1545"/>
      <c r="JEH437" s="1545"/>
      <c r="JEI437" s="1545"/>
      <c r="JEJ437" s="1545"/>
      <c r="JEK437" s="1545"/>
      <c r="JEL437" s="1545"/>
      <c r="JEM437" s="1545"/>
      <c r="JEN437" s="1545"/>
      <c r="JEO437" s="1545"/>
      <c r="JEP437" s="1545"/>
      <c r="JEQ437" s="1545"/>
      <c r="JER437" s="1545"/>
      <c r="JES437" s="1545"/>
      <c r="JET437" s="1545"/>
      <c r="JEU437" s="1545"/>
      <c r="JEV437" s="1545"/>
      <c r="JEW437" s="1545"/>
      <c r="JEX437" s="1545"/>
      <c r="JEY437" s="1545"/>
      <c r="JEZ437" s="1545"/>
      <c r="JFA437" s="1545"/>
      <c r="JFB437" s="1545"/>
      <c r="JFC437" s="1545"/>
      <c r="JFD437" s="1545"/>
      <c r="JFE437" s="1545"/>
      <c r="JFF437" s="1545"/>
      <c r="JFG437" s="1545"/>
      <c r="JFH437" s="1545"/>
      <c r="JFI437" s="1545"/>
      <c r="JFJ437" s="1545"/>
      <c r="JFK437" s="1545"/>
      <c r="JFL437" s="1545"/>
      <c r="JFM437" s="1545"/>
      <c r="JFN437" s="1545"/>
      <c r="JFO437" s="1545"/>
      <c r="JFP437" s="1545"/>
      <c r="JFQ437" s="1545"/>
      <c r="JFR437" s="1545"/>
      <c r="JFS437" s="1545"/>
      <c r="JFT437" s="1545"/>
      <c r="JFU437" s="1545"/>
      <c r="JFV437" s="1545"/>
      <c r="JFW437" s="1545"/>
      <c r="JFX437" s="1545"/>
      <c r="JFY437" s="1545"/>
      <c r="JFZ437" s="1545"/>
      <c r="JGA437" s="1545"/>
      <c r="JGB437" s="1545"/>
      <c r="JGC437" s="1545"/>
      <c r="JGD437" s="1545"/>
      <c r="JGE437" s="1545"/>
      <c r="JGF437" s="1545"/>
      <c r="JGG437" s="1545"/>
      <c r="JGH437" s="1545"/>
      <c r="JGI437" s="1545"/>
      <c r="JGJ437" s="1545"/>
      <c r="JGK437" s="1545"/>
      <c r="JGL437" s="1545"/>
      <c r="JGM437" s="1545"/>
      <c r="JGN437" s="1545"/>
      <c r="JGO437" s="1545"/>
      <c r="JGP437" s="1545"/>
      <c r="JGQ437" s="1545"/>
      <c r="JGR437" s="1545"/>
      <c r="JGS437" s="1545"/>
      <c r="JGT437" s="1545"/>
      <c r="JGU437" s="1545"/>
      <c r="JGV437" s="1545"/>
      <c r="JGW437" s="1545"/>
      <c r="JGX437" s="1545"/>
      <c r="JGY437" s="1545"/>
      <c r="JGZ437" s="1545"/>
      <c r="JHA437" s="1545"/>
      <c r="JHB437" s="1545"/>
      <c r="JHC437" s="1545"/>
      <c r="JHD437" s="1545"/>
      <c r="JHE437" s="1545"/>
      <c r="JHF437" s="1545"/>
      <c r="JHG437" s="1545"/>
      <c r="JHH437" s="1545"/>
      <c r="JHI437" s="1545"/>
      <c r="JHJ437" s="1545"/>
      <c r="JHK437" s="1545"/>
      <c r="JHL437" s="1545"/>
      <c r="JHM437" s="1545"/>
      <c r="JHN437" s="1545"/>
      <c r="JHO437" s="1545"/>
      <c r="JHP437" s="1545"/>
      <c r="JHQ437" s="1545"/>
      <c r="JHR437" s="1545"/>
      <c r="JHS437" s="1545"/>
      <c r="JHT437" s="1545"/>
      <c r="JHU437" s="1545"/>
      <c r="JHV437" s="1545"/>
      <c r="JHW437" s="1545"/>
      <c r="JHX437" s="1545"/>
      <c r="JHY437" s="1545"/>
      <c r="JHZ437" s="1545"/>
      <c r="JIA437" s="1545"/>
      <c r="JIB437" s="1545"/>
      <c r="JIC437" s="1545"/>
      <c r="JID437" s="1545"/>
      <c r="JIE437" s="1545"/>
      <c r="JIF437" s="1545"/>
      <c r="JIG437" s="1545"/>
      <c r="JIH437" s="1545"/>
      <c r="JII437" s="1545"/>
      <c r="JIJ437" s="1545"/>
      <c r="JIK437" s="1545"/>
      <c r="JIL437" s="1545"/>
      <c r="JIM437" s="1545"/>
      <c r="JIN437" s="1545"/>
      <c r="JIO437" s="1545"/>
      <c r="JIP437" s="1545"/>
      <c r="JIQ437" s="1545"/>
      <c r="JIR437" s="1545"/>
      <c r="JIS437" s="1545"/>
      <c r="JIT437" s="1545"/>
      <c r="JIU437" s="1545"/>
      <c r="JIV437" s="1545"/>
      <c r="JIW437" s="1545"/>
      <c r="JIX437" s="1545"/>
      <c r="JIY437" s="1545"/>
      <c r="JIZ437" s="1545"/>
      <c r="JJA437" s="1545"/>
      <c r="JJB437" s="1545"/>
      <c r="JJC437" s="1545"/>
      <c r="JJD437" s="1545"/>
      <c r="JJE437" s="1545"/>
      <c r="JJF437" s="1545"/>
      <c r="JJG437" s="1545"/>
      <c r="JJH437" s="1545"/>
      <c r="JJI437" s="1545"/>
      <c r="JJJ437" s="1545"/>
      <c r="JJK437" s="1545"/>
      <c r="JJL437" s="1545"/>
      <c r="JJM437" s="1545"/>
      <c r="JJN437" s="1545"/>
      <c r="JJO437" s="1545"/>
      <c r="JJP437" s="1545"/>
      <c r="JJQ437" s="1545"/>
      <c r="JJR437" s="1545"/>
      <c r="JJS437" s="1545"/>
      <c r="JJT437" s="1545"/>
      <c r="JJU437" s="1545"/>
      <c r="JJV437" s="1545"/>
      <c r="JJW437" s="1545"/>
      <c r="JJX437" s="1545"/>
      <c r="JJY437" s="1545"/>
      <c r="JJZ437" s="1545"/>
      <c r="JKA437" s="1545"/>
      <c r="JKB437" s="1545"/>
      <c r="JKC437" s="1545"/>
      <c r="JKD437" s="1545"/>
      <c r="JKE437" s="1545"/>
      <c r="JKF437" s="1545"/>
      <c r="JKG437" s="1545"/>
      <c r="JKH437" s="1545"/>
      <c r="JKI437" s="1545"/>
      <c r="JKJ437" s="1545"/>
      <c r="JKK437" s="1545"/>
      <c r="JKL437" s="1545"/>
      <c r="JKM437" s="1545"/>
      <c r="JKN437" s="1545"/>
      <c r="JKO437" s="1545"/>
      <c r="JKP437" s="1545"/>
      <c r="JKQ437" s="1545"/>
      <c r="JKR437" s="1545"/>
      <c r="JKS437" s="1545"/>
      <c r="JKT437" s="1545"/>
      <c r="JKU437" s="1545"/>
      <c r="JKV437" s="1545"/>
      <c r="JKW437" s="1545"/>
      <c r="JKX437" s="1545"/>
      <c r="JKY437" s="1545"/>
      <c r="JKZ437" s="1545"/>
      <c r="JLA437" s="1545"/>
      <c r="JLB437" s="1545"/>
      <c r="JLC437" s="1545"/>
      <c r="JLD437" s="1545"/>
      <c r="JLE437" s="1545"/>
      <c r="JLF437" s="1545"/>
      <c r="JLG437" s="1545"/>
      <c r="JLH437" s="1545"/>
      <c r="JLI437" s="1545"/>
      <c r="JLJ437" s="1545"/>
      <c r="JLK437" s="1545"/>
      <c r="JLL437" s="1545"/>
      <c r="JLM437" s="1545"/>
      <c r="JLN437" s="1545"/>
      <c r="JLO437" s="1545"/>
      <c r="JLP437" s="1545"/>
      <c r="JLQ437" s="1545"/>
      <c r="JLR437" s="1545"/>
      <c r="JLS437" s="1545"/>
      <c r="JLT437" s="1545"/>
      <c r="JLU437" s="1545"/>
      <c r="JLV437" s="1545"/>
      <c r="JLW437" s="1545"/>
      <c r="JLX437" s="1545"/>
      <c r="JLY437" s="1545"/>
      <c r="JLZ437" s="1545"/>
      <c r="JMA437" s="1545"/>
      <c r="JMB437" s="1545"/>
      <c r="JMC437" s="1545"/>
      <c r="JMD437" s="1545"/>
      <c r="JME437" s="1545"/>
      <c r="JMF437" s="1545"/>
      <c r="JMG437" s="1545"/>
      <c r="JMH437" s="1545"/>
      <c r="JMI437" s="1545"/>
      <c r="JMJ437" s="1545"/>
      <c r="JMK437" s="1545"/>
      <c r="JML437" s="1545"/>
      <c r="JMM437" s="1545"/>
      <c r="JMN437" s="1545"/>
      <c r="JMO437" s="1545"/>
      <c r="JMP437" s="1545"/>
      <c r="JMQ437" s="1545"/>
      <c r="JMR437" s="1545"/>
      <c r="JMS437" s="1545"/>
      <c r="JMT437" s="1545"/>
      <c r="JMU437" s="1545"/>
      <c r="JMV437" s="1545"/>
      <c r="JMW437" s="1545"/>
      <c r="JMX437" s="1545"/>
      <c r="JMY437" s="1545"/>
      <c r="JMZ437" s="1545"/>
      <c r="JNA437" s="1545"/>
      <c r="JNB437" s="1545"/>
      <c r="JNC437" s="1545"/>
      <c r="JND437" s="1545"/>
      <c r="JNE437" s="1545"/>
      <c r="JNF437" s="1545"/>
      <c r="JNG437" s="1545"/>
      <c r="JNH437" s="1545"/>
      <c r="JNI437" s="1545"/>
      <c r="JNJ437" s="1545"/>
      <c r="JNK437" s="1545"/>
      <c r="JNL437" s="1545"/>
      <c r="JNM437" s="1545"/>
      <c r="JNN437" s="1545"/>
      <c r="JNO437" s="1545"/>
      <c r="JNP437" s="1545"/>
      <c r="JNQ437" s="1545"/>
      <c r="JNR437" s="1545"/>
      <c r="JNS437" s="1545"/>
      <c r="JNT437" s="1545"/>
      <c r="JNU437" s="1545"/>
      <c r="JNV437" s="1545"/>
      <c r="JNW437" s="1545"/>
      <c r="JNX437" s="1545"/>
      <c r="JNY437" s="1545"/>
      <c r="JNZ437" s="1545"/>
      <c r="JOA437" s="1545"/>
      <c r="JOB437" s="1545"/>
      <c r="JOC437" s="1545"/>
      <c r="JOD437" s="1545"/>
      <c r="JOE437" s="1545"/>
      <c r="JOF437" s="1545"/>
      <c r="JOG437" s="1545"/>
      <c r="JOH437" s="1545"/>
      <c r="JOI437" s="1545"/>
      <c r="JOJ437" s="1545"/>
      <c r="JOK437" s="1545"/>
      <c r="JOL437" s="1545"/>
      <c r="JOM437" s="1545"/>
      <c r="JON437" s="1545"/>
      <c r="JOO437" s="1545"/>
      <c r="JOP437" s="1545"/>
      <c r="JOQ437" s="1545"/>
      <c r="JOR437" s="1545"/>
      <c r="JOS437" s="1545"/>
      <c r="JOT437" s="1545"/>
      <c r="JOU437" s="1545"/>
      <c r="JOV437" s="1545"/>
      <c r="JOW437" s="1545"/>
      <c r="JOX437" s="1545"/>
      <c r="JOY437" s="1545"/>
      <c r="JOZ437" s="1545"/>
      <c r="JPA437" s="1545"/>
      <c r="JPB437" s="1545"/>
      <c r="JPC437" s="1545"/>
      <c r="JPD437" s="1545"/>
      <c r="JPE437" s="1545"/>
      <c r="JPF437" s="1545"/>
      <c r="JPG437" s="1545"/>
      <c r="JPH437" s="1545"/>
      <c r="JPI437" s="1545"/>
      <c r="JPJ437" s="1545"/>
      <c r="JPK437" s="1545"/>
      <c r="JPL437" s="1545"/>
      <c r="JPM437" s="1545"/>
      <c r="JPN437" s="1545"/>
      <c r="JPO437" s="1545"/>
      <c r="JPP437" s="1545"/>
      <c r="JPQ437" s="1545"/>
      <c r="JPR437" s="1545"/>
      <c r="JPS437" s="1545"/>
      <c r="JPT437" s="1545"/>
      <c r="JPU437" s="1545"/>
      <c r="JPV437" s="1545"/>
      <c r="JPW437" s="1545"/>
      <c r="JPX437" s="1545"/>
      <c r="JPY437" s="1545"/>
      <c r="JPZ437" s="1545"/>
      <c r="JQA437" s="1545"/>
      <c r="JQB437" s="1545"/>
      <c r="JQC437" s="1545"/>
      <c r="JQD437" s="1545"/>
      <c r="JQE437" s="1545"/>
      <c r="JQF437" s="1545"/>
      <c r="JQG437" s="1545"/>
      <c r="JQH437" s="1545"/>
      <c r="JQI437" s="1545"/>
      <c r="JQJ437" s="1545"/>
      <c r="JQK437" s="1545"/>
      <c r="JQL437" s="1545"/>
      <c r="JQM437" s="1545"/>
      <c r="JQN437" s="1545"/>
      <c r="JQO437" s="1545"/>
      <c r="JQP437" s="1545"/>
      <c r="JQQ437" s="1545"/>
      <c r="JQR437" s="1545"/>
      <c r="JQS437" s="1545"/>
      <c r="JQT437" s="1545"/>
      <c r="JQU437" s="1545"/>
      <c r="JQV437" s="1545"/>
      <c r="JQW437" s="1545"/>
      <c r="JQX437" s="1545"/>
      <c r="JQY437" s="1545"/>
      <c r="JQZ437" s="1545"/>
      <c r="JRA437" s="1545"/>
      <c r="JRB437" s="1545"/>
      <c r="JRC437" s="1545"/>
      <c r="JRD437" s="1545"/>
      <c r="JRE437" s="1545"/>
      <c r="JRF437" s="1545"/>
      <c r="JRG437" s="1545"/>
      <c r="JRH437" s="1545"/>
      <c r="JRI437" s="1545"/>
      <c r="JRJ437" s="1545"/>
      <c r="JRK437" s="1545"/>
      <c r="JRL437" s="1545"/>
      <c r="JRM437" s="1545"/>
      <c r="JRN437" s="1545"/>
      <c r="JRO437" s="1545"/>
      <c r="JRP437" s="1545"/>
      <c r="JRQ437" s="1545"/>
      <c r="JRR437" s="1545"/>
      <c r="JRS437" s="1545"/>
      <c r="JRT437" s="1545"/>
      <c r="JRU437" s="1545"/>
      <c r="JRV437" s="1545"/>
      <c r="JRW437" s="1545"/>
      <c r="JRX437" s="1545"/>
      <c r="JRY437" s="1545"/>
      <c r="JRZ437" s="1545"/>
      <c r="JSA437" s="1545"/>
      <c r="JSB437" s="1545"/>
      <c r="JSC437" s="1545"/>
      <c r="JSD437" s="1545"/>
      <c r="JSE437" s="1545"/>
      <c r="JSF437" s="1545"/>
      <c r="JSG437" s="1545"/>
      <c r="JSH437" s="1545"/>
      <c r="JSI437" s="1545"/>
      <c r="JSJ437" s="1545"/>
      <c r="JSK437" s="1545"/>
      <c r="JSL437" s="1545"/>
      <c r="JSM437" s="1545"/>
      <c r="JSN437" s="1545"/>
      <c r="JSO437" s="1545"/>
      <c r="JSP437" s="1545"/>
      <c r="JSQ437" s="1545"/>
      <c r="JSR437" s="1545"/>
      <c r="JSS437" s="1545"/>
      <c r="JST437" s="1545"/>
      <c r="JSU437" s="1545"/>
      <c r="JSV437" s="1545"/>
      <c r="JSW437" s="1545"/>
      <c r="JSX437" s="1545"/>
      <c r="JSY437" s="1545"/>
      <c r="JSZ437" s="1545"/>
      <c r="JTA437" s="1545"/>
      <c r="JTB437" s="1545"/>
      <c r="JTC437" s="1545"/>
      <c r="JTD437" s="1545"/>
      <c r="JTE437" s="1545"/>
      <c r="JTF437" s="1545"/>
      <c r="JTG437" s="1545"/>
      <c r="JTH437" s="1545"/>
      <c r="JTI437" s="1545"/>
      <c r="JTJ437" s="1545"/>
      <c r="JTK437" s="1545"/>
      <c r="JTL437" s="1545"/>
      <c r="JTM437" s="1545"/>
      <c r="JTN437" s="1545"/>
      <c r="JTO437" s="1545"/>
      <c r="JTP437" s="1545"/>
      <c r="JTQ437" s="1545"/>
      <c r="JTR437" s="1545"/>
      <c r="JTS437" s="1545"/>
      <c r="JTT437" s="1545"/>
      <c r="JTU437" s="1545"/>
      <c r="JTV437" s="1545"/>
      <c r="JTW437" s="1545"/>
      <c r="JTX437" s="1545"/>
      <c r="JTY437" s="1545"/>
      <c r="JTZ437" s="1545"/>
      <c r="JUA437" s="1545"/>
      <c r="JUB437" s="1545"/>
      <c r="JUC437" s="1545"/>
      <c r="JUD437" s="1545"/>
      <c r="JUE437" s="1545"/>
      <c r="JUF437" s="1545"/>
      <c r="JUG437" s="1545"/>
      <c r="JUH437" s="1545"/>
      <c r="JUI437" s="1545"/>
      <c r="JUJ437" s="1545"/>
      <c r="JUK437" s="1545"/>
      <c r="JUL437" s="1545"/>
      <c r="JUM437" s="1545"/>
      <c r="JUN437" s="1545"/>
      <c r="JUO437" s="1545"/>
      <c r="JUP437" s="1545"/>
      <c r="JUQ437" s="1545"/>
      <c r="JUR437" s="1545"/>
      <c r="JUS437" s="1545"/>
      <c r="JUT437" s="1545"/>
      <c r="JUU437" s="1545"/>
      <c r="JUV437" s="1545"/>
      <c r="JUW437" s="1545"/>
      <c r="JUX437" s="1545"/>
      <c r="JUY437" s="1545"/>
      <c r="JUZ437" s="1545"/>
      <c r="JVA437" s="1545"/>
      <c r="JVB437" s="1545"/>
      <c r="JVC437" s="1545"/>
      <c r="JVD437" s="1545"/>
      <c r="JVE437" s="1545"/>
      <c r="JVF437" s="1545"/>
      <c r="JVG437" s="1545"/>
      <c r="JVH437" s="1545"/>
      <c r="JVI437" s="1545"/>
      <c r="JVJ437" s="1545"/>
      <c r="JVK437" s="1545"/>
      <c r="JVL437" s="1545"/>
      <c r="JVM437" s="1545"/>
      <c r="JVN437" s="1545"/>
      <c r="JVO437" s="1545"/>
      <c r="JVP437" s="1545"/>
      <c r="JVQ437" s="1545"/>
      <c r="JVR437" s="1545"/>
      <c r="JVS437" s="1545"/>
      <c r="JVT437" s="1545"/>
      <c r="JVU437" s="1545"/>
      <c r="JVV437" s="1545"/>
      <c r="JVW437" s="1545"/>
      <c r="JVX437" s="1545"/>
      <c r="JVY437" s="1545"/>
      <c r="JVZ437" s="1545"/>
      <c r="JWA437" s="1545"/>
      <c r="JWB437" s="1545"/>
      <c r="JWC437" s="1545"/>
      <c r="JWD437" s="1545"/>
      <c r="JWE437" s="1545"/>
      <c r="JWF437" s="1545"/>
      <c r="JWG437" s="1545"/>
      <c r="JWH437" s="1545"/>
      <c r="JWI437" s="1545"/>
      <c r="JWJ437" s="1545"/>
      <c r="JWK437" s="1545"/>
      <c r="JWL437" s="1545"/>
      <c r="JWM437" s="1545"/>
      <c r="JWN437" s="1545"/>
      <c r="JWO437" s="1545"/>
      <c r="JWP437" s="1545"/>
      <c r="JWQ437" s="1545"/>
      <c r="JWR437" s="1545"/>
      <c r="JWS437" s="1545"/>
      <c r="JWT437" s="1545"/>
      <c r="JWU437" s="1545"/>
      <c r="JWV437" s="1545"/>
      <c r="JWW437" s="1545"/>
      <c r="JWX437" s="1545"/>
      <c r="JWY437" s="1545"/>
      <c r="JWZ437" s="1545"/>
      <c r="JXA437" s="1545"/>
      <c r="JXB437" s="1545"/>
      <c r="JXC437" s="1545"/>
      <c r="JXD437" s="1545"/>
      <c r="JXE437" s="1545"/>
      <c r="JXF437" s="1545"/>
      <c r="JXG437" s="1545"/>
      <c r="JXH437" s="1545"/>
      <c r="JXI437" s="1545"/>
      <c r="JXJ437" s="1545"/>
      <c r="JXK437" s="1545"/>
      <c r="JXL437" s="1545"/>
      <c r="JXM437" s="1545"/>
      <c r="JXN437" s="1545"/>
      <c r="JXO437" s="1545"/>
      <c r="JXP437" s="1545"/>
      <c r="JXQ437" s="1545"/>
      <c r="JXR437" s="1545"/>
      <c r="JXS437" s="1545"/>
      <c r="JXT437" s="1545"/>
      <c r="JXU437" s="1545"/>
      <c r="JXV437" s="1545"/>
      <c r="JXW437" s="1545"/>
      <c r="JXX437" s="1545"/>
      <c r="JXY437" s="1545"/>
      <c r="JXZ437" s="1545"/>
      <c r="JYA437" s="1545"/>
      <c r="JYB437" s="1545"/>
      <c r="JYC437" s="1545"/>
      <c r="JYD437" s="1545"/>
      <c r="JYE437" s="1545"/>
      <c r="JYF437" s="1545"/>
      <c r="JYG437" s="1545"/>
      <c r="JYH437" s="1545"/>
      <c r="JYI437" s="1545"/>
      <c r="JYJ437" s="1545"/>
      <c r="JYK437" s="1545"/>
      <c r="JYL437" s="1545"/>
      <c r="JYM437" s="1545"/>
      <c r="JYN437" s="1545"/>
      <c r="JYO437" s="1545"/>
      <c r="JYP437" s="1545"/>
      <c r="JYQ437" s="1545"/>
      <c r="JYR437" s="1545"/>
      <c r="JYS437" s="1545"/>
      <c r="JYT437" s="1545"/>
      <c r="JYU437" s="1545"/>
      <c r="JYV437" s="1545"/>
      <c r="JYW437" s="1545"/>
      <c r="JYX437" s="1545"/>
      <c r="JYY437" s="1545"/>
      <c r="JYZ437" s="1545"/>
      <c r="JZA437" s="1545"/>
      <c r="JZB437" s="1545"/>
      <c r="JZC437" s="1545"/>
      <c r="JZD437" s="1545"/>
      <c r="JZE437" s="1545"/>
      <c r="JZF437" s="1545"/>
      <c r="JZG437" s="1545"/>
      <c r="JZH437" s="1545"/>
      <c r="JZI437" s="1545"/>
      <c r="JZJ437" s="1545"/>
      <c r="JZK437" s="1545"/>
      <c r="JZL437" s="1545"/>
      <c r="JZM437" s="1545"/>
      <c r="JZN437" s="1545"/>
      <c r="JZO437" s="1545"/>
      <c r="JZP437" s="1545"/>
      <c r="JZQ437" s="1545"/>
      <c r="JZR437" s="1545"/>
      <c r="JZS437" s="1545"/>
      <c r="JZT437" s="1545"/>
      <c r="JZU437" s="1545"/>
      <c r="JZV437" s="1545"/>
      <c r="JZW437" s="1545"/>
      <c r="JZX437" s="1545"/>
      <c r="JZY437" s="1545"/>
      <c r="JZZ437" s="1545"/>
      <c r="KAA437" s="1545"/>
      <c r="KAB437" s="1545"/>
      <c r="KAC437" s="1545"/>
      <c r="KAD437" s="1545"/>
      <c r="KAE437" s="1545"/>
      <c r="KAF437" s="1545"/>
      <c r="KAG437" s="1545"/>
      <c r="KAH437" s="1545"/>
      <c r="KAI437" s="1545"/>
      <c r="KAJ437" s="1545"/>
      <c r="KAK437" s="1545"/>
      <c r="KAL437" s="1545"/>
      <c r="KAM437" s="1545"/>
      <c r="KAN437" s="1545"/>
      <c r="KAO437" s="1545"/>
      <c r="KAP437" s="1545"/>
      <c r="KAQ437" s="1545"/>
      <c r="KAR437" s="1545"/>
      <c r="KAS437" s="1545"/>
      <c r="KAT437" s="1545"/>
      <c r="KAU437" s="1545"/>
      <c r="KAV437" s="1545"/>
      <c r="KAW437" s="1545"/>
      <c r="KAX437" s="1545"/>
      <c r="KAY437" s="1545"/>
      <c r="KAZ437" s="1545"/>
      <c r="KBA437" s="1545"/>
      <c r="KBB437" s="1545"/>
      <c r="KBC437" s="1545"/>
      <c r="KBD437" s="1545"/>
      <c r="KBE437" s="1545"/>
      <c r="KBF437" s="1545"/>
      <c r="KBG437" s="1545"/>
      <c r="KBH437" s="1545"/>
      <c r="KBI437" s="1545"/>
      <c r="KBJ437" s="1545"/>
      <c r="KBK437" s="1545"/>
      <c r="KBL437" s="1545"/>
      <c r="KBM437" s="1545"/>
      <c r="KBN437" s="1545"/>
      <c r="KBO437" s="1545"/>
      <c r="KBP437" s="1545"/>
      <c r="KBQ437" s="1545"/>
      <c r="KBR437" s="1545"/>
      <c r="KBS437" s="1545"/>
      <c r="KBT437" s="1545"/>
      <c r="KBU437" s="1545"/>
      <c r="KBV437" s="1545"/>
      <c r="KBW437" s="1545"/>
      <c r="KBX437" s="1545"/>
      <c r="KBY437" s="1545"/>
      <c r="KBZ437" s="1545"/>
      <c r="KCA437" s="1545"/>
      <c r="KCB437" s="1545"/>
      <c r="KCC437" s="1545"/>
      <c r="KCD437" s="1545"/>
      <c r="KCE437" s="1545"/>
      <c r="KCF437" s="1545"/>
      <c r="KCG437" s="1545"/>
      <c r="KCH437" s="1545"/>
      <c r="KCI437" s="1545"/>
      <c r="KCJ437" s="1545"/>
      <c r="KCK437" s="1545"/>
      <c r="KCL437" s="1545"/>
      <c r="KCM437" s="1545"/>
      <c r="KCN437" s="1545"/>
      <c r="KCO437" s="1545"/>
      <c r="KCP437" s="1545"/>
      <c r="KCQ437" s="1545"/>
      <c r="KCR437" s="1545"/>
      <c r="KCS437" s="1545"/>
      <c r="KCT437" s="1545"/>
      <c r="KCU437" s="1545"/>
      <c r="KCV437" s="1545"/>
      <c r="KCW437" s="1545"/>
      <c r="KCX437" s="1545"/>
      <c r="KCY437" s="1545"/>
      <c r="KCZ437" s="1545"/>
      <c r="KDA437" s="1545"/>
      <c r="KDB437" s="1545"/>
      <c r="KDC437" s="1545"/>
      <c r="KDD437" s="1545"/>
      <c r="KDE437" s="1545"/>
      <c r="KDF437" s="1545"/>
      <c r="KDG437" s="1545"/>
      <c r="KDH437" s="1545"/>
      <c r="KDI437" s="1545"/>
      <c r="KDJ437" s="1545"/>
      <c r="KDK437" s="1545"/>
      <c r="KDL437" s="1545"/>
      <c r="KDM437" s="1545"/>
      <c r="KDN437" s="1545"/>
      <c r="KDO437" s="1545"/>
      <c r="KDP437" s="1545"/>
      <c r="KDQ437" s="1545"/>
      <c r="KDR437" s="1545"/>
      <c r="KDS437" s="1545"/>
      <c r="KDT437" s="1545"/>
      <c r="KDU437" s="1545"/>
      <c r="KDV437" s="1545"/>
      <c r="KDW437" s="1545"/>
      <c r="KDX437" s="1545"/>
      <c r="KDY437" s="1545"/>
      <c r="KDZ437" s="1545"/>
      <c r="KEA437" s="1545"/>
      <c r="KEB437" s="1545"/>
      <c r="KEC437" s="1545"/>
      <c r="KED437" s="1545"/>
      <c r="KEE437" s="1545"/>
      <c r="KEF437" s="1545"/>
      <c r="KEG437" s="1545"/>
      <c r="KEH437" s="1545"/>
      <c r="KEI437" s="1545"/>
      <c r="KEJ437" s="1545"/>
      <c r="KEK437" s="1545"/>
      <c r="KEL437" s="1545"/>
      <c r="KEM437" s="1545"/>
      <c r="KEN437" s="1545"/>
      <c r="KEO437" s="1545"/>
      <c r="KEP437" s="1545"/>
      <c r="KEQ437" s="1545"/>
      <c r="KER437" s="1545"/>
      <c r="KES437" s="1545"/>
      <c r="KET437" s="1545"/>
      <c r="KEU437" s="1545"/>
      <c r="KEV437" s="1545"/>
      <c r="KEW437" s="1545"/>
      <c r="KEX437" s="1545"/>
      <c r="KEY437" s="1545"/>
      <c r="KEZ437" s="1545"/>
      <c r="KFA437" s="1545"/>
      <c r="KFB437" s="1545"/>
      <c r="KFC437" s="1545"/>
      <c r="KFD437" s="1545"/>
      <c r="KFE437" s="1545"/>
      <c r="KFF437" s="1545"/>
      <c r="KFG437" s="1545"/>
      <c r="KFH437" s="1545"/>
      <c r="KFI437" s="1545"/>
      <c r="KFJ437" s="1545"/>
      <c r="KFK437" s="1545"/>
      <c r="KFL437" s="1545"/>
      <c r="KFM437" s="1545"/>
      <c r="KFN437" s="1545"/>
      <c r="KFO437" s="1545"/>
      <c r="KFP437" s="1545"/>
      <c r="KFQ437" s="1545"/>
      <c r="KFR437" s="1545"/>
      <c r="KFS437" s="1545"/>
      <c r="KFT437" s="1545"/>
      <c r="KFU437" s="1545"/>
      <c r="KFV437" s="1545"/>
      <c r="KFW437" s="1545"/>
      <c r="KFX437" s="1545"/>
      <c r="KFY437" s="1545"/>
      <c r="KFZ437" s="1545"/>
      <c r="KGA437" s="1545"/>
      <c r="KGB437" s="1545"/>
      <c r="KGC437" s="1545"/>
      <c r="KGD437" s="1545"/>
      <c r="KGE437" s="1545"/>
      <c r="KGF437" s="1545"/>
      <c r="KGG437" s="1545"/>
      <c r="KGH437" s="1545"/>
      <c r="KGI437" s="1545"/>
      <c r="KGJ437" s="1545"/>
      <c r="KGK437" s="1545"/>
      <c r="KGL437" s="1545"/>
      <c r="KGM437" s="1545"/>
      <c r="KGN437" s="1545"/>
      <c r="KGO437" s="1545"/>
      <c r="KGP437" s="1545"/>
      <c r="KGQ437" s="1545"/>
      <c r="KGR437" s="1545"/>
      <c r="KGS437" s="1545"/>
      <c r="KGT437" s="1545"/>
      <c r="KGU437" s="1545"/>
      <c r="KGV437" s="1545"/>
      <c r="KGW437" s="1545"/>
      <c r="KGX437" s="1545"/>
      <c r="KGY437" s="1545"/>
      <c r="KGZ437" s="1545"/>
      <c r="KHA437" s="1545"/>
      <c r="KHB437" s="1545"/>
      <c r="KHC437" s="1545"/>
      <c r="KHD437" s="1545"/>
      <c r="KHE437" s="1545"/>
      <c r="KHF437" s="1545"/>
      <c r="KHG437" s="1545"/>
      <c r="KHH437" s="1545"/>
      <c r="KHI437" s="1545"/>
      <c r="KHJ437" s="1545"/>
      <c r="KHK437" s="1545"/>
      <c r="KHL437" s="1545"/>
      <c r="KHM437" s="1545"/>
      <c r="KHN437" s="1545"/>
      <c r="KHO437" s="1545"/>
      <c r="KHP437" s="1545"/>
      <c r="KHQ437" s="1545"/>
      <c r="KHR437" s="1545"/>
      <c r="KHS437" s="1545"/>
      <c r="KHT437" s="1545"/>
      <c r="KHU437" s="1545"/>
      <c r="KHV437" s="1545"/>
      <c r="KHW437" s="1545"/>
      <c r="KHX437" s="1545"/>
      <c r="KHY437" s="1545"/>
      <c r="KHZ437" s="1545"/>
      <c r="KIA437" s="1545"/>
      <c r="KIB437" s="1545"/>
      <c r="KIC437" s="1545"/>
      <c r="KID437" s="1545"/>
      <c r="KIE437" s="1545"/>
      <c r="KIF437" s="1545"/>
      <c r="KIG437" s="1545"/>
      <c r="KIH437" s="1545"/>
      <c r="KII437" s="1545"/>
      <c r="KIJ437" s="1545"/>
      <c r="KIK437" s="1545"/>
      <c r="KIL437" s="1545"/>
      <c r="KIM437" s="1545"/>
      <c r="KIN437" s="1545"/>
      <c r="KIO437" s="1545"/>
      <c r="KIP437" s="1545"/>
      <c r="KIQ437" s="1545"/>
      <c r="KIR437" s="1545"/>
      <c r="KIS437" s="1545"/>
      <c r="KIT437" s="1545"/>
      <c r="KIU437" s="1545"/>
      <c r="KIV437" s="1545"/>
      <c r="KIW437" s="1545"/>
      <c r="KIX437" s="1545"/>
      <c r="KIY437" s="1545"/>
      <c r="KIZ437" s="1545"/>
      <c r="KJA437" s="1545"/>
      <c r="KJB437" s="1545"/>
      <c r="KJC437" s="1545"/>
      <c r="KJD437" s="1545"/>
      <c r="KJE437" s="1545"/>
      <c r="KJF437" s="1545"/>
      <c r="KJG437" s="1545"/>
      <c r="KJH437" s="1545"/>
      <c r="KJI437" s="1545"/>
      <c r="KJJ437" s="1545"/>
      <c r="KJK437" s="1545"/>
      <c r="KJL437" s="1545"/>
      <c r="KJM437" s="1545"/>
      <c r="KJN437" s="1545"/>
      <c r="KJO437" s="1545"/>
      <c r="KJP437" s="1545"/>
      <c r="KJQ437" s="1545"/>
      <c r="KJR437" s="1545"/>
      <c r="KJS437" s="1545"/>
      <c r="KJT437" s="1545"/>
      <c r="KJU437" s="1545"/>
      <c r="KJV437" s="1545"/>
      <c r="KJW437" s="1545"/>
      <c r="KJX437" s="1545"/>
      <c r="KJY437" s="1545"/>
      <c r="KJZ437" s="1545"/>
      <c r="KKA437" s="1545"/>
      <c r="KKB437" s="1545"/>
      <c r="KKC437" s="1545"/>
      <c r="KKD437" s="1545"/>
      <c r="KKE437" s="1545"/>
      <c r="KKF437" s="1545"/>
      <c r="KKG437" s="1545"/>
      <c r="KKH437" s="1545"/>
      <c r="KKI437" s="1545"/>
      <c r="KKJ437" s="1545"/>
      <c r="KKK437" s="1545"/>
      <c r="KKL437" s="1545"/>
      <c r="KKM437" s="1545"/>
      <c r="KKN437" s="1545"/>
      <c r="KKO437" s="1545"/>
      <c r="KKP437" s="1545"/>
      <c r="KKQ437" s="1545"/>
      <c r="KKR437" s="1545"/>
      <c r="KKS437" s="1545"/>
      <c r="KKT437" s="1545"/>
      <c r="KKU437" s="1545"/>
      <c r="KKV437" s="1545"/>
      <c r="KKW437" s="1545"/>
      <c r="KKX437" s="1545"/>
      <c r="KKY437" s="1545"/>
      <c r="KKZ437" s="1545"/>
      <c r="KLA437" s="1545"/>
      <c r="KLB437" s="1545"/>
      <c r="KLC437" s="1545"/>
      <c r="KLD437" s="1545"/>
      <c r="KLE437" s="1545"/>
      <c r="KLF437" s="1545"/>
      <c r="KLG437" s="1545"/>
      <c r="KLH437" s="1545"/>
      <c r="KLI437" s="1545"/>
      <c r="KLJ437" s="1545"/>
      <c r="KLK437" s="1545"/>
      <c r="KLL437" s="1545"/>
      <c r="KLM437" s="1545"/>
      <c r="KLN437" s="1545"/>
      <c r="KLO437" s="1545"/>
      <c r="KLP437" s="1545"/>
      <c r="KLQ437" s="1545"/>
      <c r="KLR437" s="1545"/>
      <c r="KLS437" s="1545"/>
      <c r="KLT437" s="1545"/>
      <c r="KLU437" s="1545"/>
      <c r="KLV437" s="1545"/>
      <c r="KLW437" s="1545"/>
      <c r="KLX437" s="1545"/>
      <c r="KLY437" s="1545"/>
      <c r="KLZ437" s="1545"/>
      <c r="KMA437" s="1545"/>
      <c r="KMB437" s="1545"/>
      <c r="KMC437" s="1545"/>
      <c r="KMD437" s="1545"/>
      <c r="KME437" s="1545"/>
      <c r="KMF437" s="1545"/>
      <c r="KMG437" s="1545"/>
      <c r="KMH437" s="1545"/>
      <c r="KMI437" s="1545"/>
      <c r="KMJ437" s="1545"/>
      <c r="KMK437" s="1545"/>
      <c r="KML437" s="1545"/>
      <c r="KMM437" s="1545"/>
      <c r="KMN437" s="1545"/>
      <c r="KMO437" s="1545"/>
      <c r="KMP437" s="1545"/>
      <c r="KMQ437" s="1545"/>
      <c r="KMR437" s="1545"/>
      <c r="KMS437" s="1545"/>
      <c r="KMT437" s="1545"/>
      <c r="KMU437" s="1545"/>
      <c r="KMV437" s="1545"/>
      <c r="KMW437" s="1545"/>
      <c r="KMX437" s="1545"/>
      <c r="KMY437" s="1545"/>
      <c r="KMZ437" s="1545"/>
      <c r="KNA437" s="1545"/>
      <c r="KNB437" s="1545"/>
      <c r="KNC437" s="1545"/>
      <c r="KND437" s="1545"/>
      <c r="KNE437" s="1545"/>
      <c r="KNF437" s="1545"/>
      <c r="KNG437" s="1545"/>
      <c r="KNH437" s="1545"/>
      <c r="KNI437" s="1545"/>
      <c r="KNJ437" s="1545"/>
      <c r="KNK437" s="1545"/>
      <c r="KNL437" s="1545"/>
      <c r="KNM437" s="1545"/>
      <c r="KNN437" s="1545"/>
      <c r="KNO437" s="1545"/>
      <c r="KNP437" s="1545"/>
      <c r="KNQ437" s="1545"/>
      <c r="KNR437" s="1545"/>
      <c r="KNS437" s="1545"/>
      <c r="KNT437" s="1545"/>
      <c r="KNU437" s="1545"/>
      <c r="KNV437" s="1545"/>
      <c r="KNW437" s="1545"/>
      <c r="KNX437" s="1545"/>
      <c r="KNY437" s="1545"/>
      <c r="KNZ437" s="1545"/>
      <c r="KOA437" s="1545"/>
      <c r="KOB437" s="1545"/>
      <c r="KOC437" s="1545"/>
      <c r="KOD437" s="1545"/>
      <c r="KOE437" s="1545"/>
      <c r="KOF437" s="1545"/>
      <c r="KOG437" s="1545"/>
      <c r="KOH437" s="1545"/>
      <c r="KOI437" s="1545"/>
      <c r="KOJ437" s="1545"/>
      <c r="KOK437" s="1545"/>
      <c r="KOL437" s="1545"/>
      <c r="KOM437" s="1545"/>
      <c r="KON437" s="1545"/>
      <c r="KOO437" s="1545"/>
      <c r="KOP437" s="1545"/>
      <c r="KOQ437" s="1545"/>
      <c r="KOR437" s="1545"/>
      <c r="KOS437" s="1545"/>
      <c r="KOT437" s="1545"/>
      <c r="KOU437" s="1545"/>
      <c r="KOV437" s="1545"/>
      <c r="KOW437" s="1545"/>
      <c r="KOX437" s="1545"/>
      <c r="KOY437" s="1545"/>
      <c r="KOZ437" s="1545"/>
      <c r="KPA437" s="1545"/>
      <c r="KPB437" s="1545"/>
      <c r="KPC437" s="1545"/>
      <c r="KPD437" s="1545"/>
      <c r="KPE437" s="1545"/>
      <c r="KPF437" s="1545"/>
      <c r="KPG437" s="1545"/>
      <c r="KPH437" s="1545"/>
      <c r="KPI437" s="1545"/>
      <c r="KPJ437" s="1545"/>
      <c r="KPK437" s="1545"/>
      <c r="KPL437" s="1545"/>
      <c r="KPM437" s="1545"/>
      <c r="KPN437" s="1545"/>
      <c r="KPO437" s="1545"/>
      <c r="KPP437" s="1545"/>
      <c r="KPQ437" s="1545"/>
      <c r="KPR437" s="1545"/>
      <c r="KPS437" s="1545"/>
      <c r="KPT437" s="1545"/>
      <c r="KPU437" s="1545"/>
      <c r="KPV437" s="1545"/>
      <c r="KPW437" s="1545"/>
      <c r="KPX437" s="1545"/>
      <c r="KPY437" s="1545"/>
      <c r="KPZ437" s="1545"/>
      <c r="KQA437" s="1545"/>
      <c r="KQB437" s="1545"/>
      <c r="KQC437" s="1545"/>
      <c r="KQD437" s="1545"/>
      <c r="KQE437" s="1545"/>
      <c r="KQF437" s="1545"/>
      <c r="KQG437" s="1545"/>
      <c r="KQH437" s="1545"/>
      <c r="KQI437" s="1545"/>
      <c r="KQJ437" s="1545"/>
      <c r="KQK437" s="1545"/>
      <c r="KQL437" s="1545"/>
      <c r="KQM437" s="1545"/>
      <c r="KQN437" s="1545"/>
      <c r="KQO437" s="1545"/>
      <c r="KQP437" s="1545"/>
      <c r="KQQ437" s="1545"/>
      <c r="KQR437" s="1545"/>
      <c r="KQS437" s="1545"/>
      <c r="KQT437" s="1545"/>
      <c r="KQU437" s="1545"/>
      <c r="KQV437" s="1545"/>
      <c r="KQW437" s="1545"/>
      <c r="KQX437" s="1545"/>
      <c r="KQY437" s="1545"/>
      <c r="KQZ437" s="1545"/>
      <c r="KRA437" s="1545"/>
      <c r="KRB437" s="1545"/>
      <c r="KRC437" s="1545"/>
      <c r="KRD437" s="1545"/>
      <c r="KRE437" s="1545"/>
      <c r="KRF437" s="1545"/>
      <c r="KRG437" s="1545"/>
      <c r="KRH437" s="1545"/>
      <c r="KRI437" s="1545"/>
      <c r="KRJ437" s="1545"/>
      <c r="KRK437" s="1545"/>
      <c r="KRL437" s="1545"/>
      <c r="KRM437" s="1545"/>
      <c r="KRN437" s="1545"/>
      <c r="KRO437" s="1545"/>
      <c r="KRP437" s="1545"/>
      <c r="KRQ437" s="1545"/>
      <c r="KRR437" s="1545"/>
      <c r="KRS437" s="1545"/>
      <c r="KRT437" s="1545"/>
      <c r="KRU437" s="1545"/>
      <c r="KRV437" s="1545"/>
      <c r="KRW437" s="1545"/>
      <c r="KRX437" s="1545"/>
      <c r="KRY437" s="1545"/>
      <c r="KRZ437" s="1545"/>
      <c r="KSA437" s="1545"/>
      <c r="KSB437" s="1545"/>
      <c r="KSC437" s="1545"/>
      <c r="KSD437" s="1545"/>
      <c r="KSE437" s="1545"/>
      <c r="KSF437" s="1545"/>
      <c r="KSG437" s="1545"/>
      <c r="KSH437" s="1545"/>
      <c r="KSI437" s="1545"/>
      <c r="KSJ437" s="1545"/>
      <c r="KSK437" s="1545"/>
      <c r="KSL437" s="1545"/>
      <c r="KSM437" s="1545"/>
      <c r="KSN437" s="1545"/>
      <c r="KSO437" s="1545"/>
      <c r="KSP437" s="1545"/>
      <c r="KSQ437" s="1545"/>
      <c r="KSR437" s="1545"/>
      <c r="KSS437" s="1545"/>
      <c r="KST437" s="1545"/>
      <c r="KSU437" s="1545"/>
      <c r="KSV437" s="1545"/>
      <c r="KSW437" s="1545"/>
      <c r="KSX437" s="1545"/>
      <c r="KSY437" s="1545"/>
      <c r="KSZ437" s="1545"/>
      <c r="KTA437" s="1545"/>
      <c r="KTB437" s="1545"/>
      <c r="KTC437" s="1545"/>
      <c r="KTD437" s="1545"/>
      <c r="KTE437" s="1545"/>
      <c r="KTF437" s="1545"/>
      <c r="KTG437" s="1545"/>
      <c r="KTH437" s="1545"/>
      <c r="KTI437" s="1545"/>
      <c r="KTJ437" s="1545"/>
      <c r="KTK437" s="1545"/>
      <c r="KTL437" s="1545"/>
      <c r="KTM437" s="1545"/>
      <c r="KTN437" s="1545"/>
      <c r="KTO437" s="1545"/>
      <c r="KTP437" s="1545"/>
      <c r="KTQ437" s="1545"/>
      <c r="KTR437" s="1545"/>
      <c r="KTS437" s="1545"/>
      <c r="KTT437" s="1545"/>
      <c r="KTU437" s="1545"/>
      <c r="KTV437" s="1545"/>
      <c r="KTW437" s="1545"/>
      <c r="KTX437" s="1545"/>
      <c r="KTY437" s="1545"/>
      <c r="KTZ437" s="1545"/>
      <c r="KUA437" s="1545"/>
      <c r="KUB437" s="1545"/>
      <c r="KUC437" s="1545"/>
      <c r="KUD437" s="1545"/>
      <c r="KUE437" s="1545"/>
      <c r="KUF437" s="1545"/>
      <c r="KUG437" s="1545"/>
      <c r="KUH437" s="1545"/>
      <c r="KUI437" s="1545"/>
      <c r="KUJ437" s="1545"/>
      <c r="KUK437" s="1545"/>
      <c r="KUL437" s="1545"/>
      <c r="KUM437" s="1545"/>
      <c r="KUN437" s="1545"/>
      <c r="KUO437" s="1545"/>
      <c r="KUP437" s="1545"/>
      <c r="KUQ437" s="1545"/>
      <c r="KUR437" s="1545"/>
      <c r="KUS437" s="1545"/>
      <c r="KUT437" s="1545"/>
      <c r="KUU437" s="1545"/>
      <c r="KUV437" s="1545"/>
      <c r="KUW437" s="1545"/>
      <c r="KUX437" s="1545"/>
      <c r="KUY437" s="1545"/>
      <c r="KUZ437" s="1545"/>
      <c r="KVA437" s="1545"/>
      <c r="KVB437" s="1545"/>
      <c r="KVC437" s="1545"/>
      <c r="KVD437" s="1545"/>
      <c r="KVE437" s="1545"/>
      <c r="KVF437" s="1545"/>
      <c r="KVG437" s="1545"/>
      <c r="KVH437" s="1545"/>
      <c r="KVI437" s="1545"/>
      <c r="KVJ437" s="1545"/>
      <c r="KVK437" s="1545"/>
      <c r="KVL437" s="1545"/>
      <c r="KVM437" s="1545"/>
      <c r="KVN437" s="1545"/>
      <c r="KVO437" s="1545"/>
      <c r="KVP437" s="1545"/>
      <c r="KVQ437" s="1545"/>
      <c r="KVR437" s="1545"/>
      <c r="KVS437" s="1545"/>
      <c r="KVT437" s="1545"/>
      <c r="KVU437" s="1545"/>
      <c r="KVV437" s="1545"/>
      <c r="KVW437" s="1545"/>
      <c r="KVX437" s="1545"/>
      <c r="KVY437" s="1545"/>
      <c r="KVZ437" s="1545"/>
      <c r="KWA437" s="1545"/>
      <c r="KWB437" s="1545"/>
      <c r="KWC437" s="1545"/>
      <c r="KWD437" s="1545"/>
      <c r="KWE437" s="1545"/>
      <c r="KWF437" s="1545"/>
      <c r="KWG437" s="1545"/>
      <c r="KWH437" s="1545"/>
      <c r="KWI437" s="1545"/>
      <c r="KWJ437" s="1545"/>
      <c r="KWK437" s="1545"/>
      <c r="KWL437" s="1545"/>
      <c r="KWM437" s="1545"/>
      <c r="KWN437" s="1545"/>
      <c r="KWO437" s="1545"/>
      <c r="KWP437" s="1545"/>
      <c r="KWQ437" s="1545"/>
      <c r="KWR437" s="1545"/>
      <c r="KWS437" s="1545"/>
      <c r="KWT437" s="1545"/>
      <c r="KWU437" s="1545"/>
      <c r="KWV437" s="1545"/>
      <c r="KWW437" s="1545"/>
      <c r="KWX437" s="1545"/>
      <c r="KWY437" s="1545"/>
      <c r="KWZ437" s="1545"/>
      <c r="KXA437" s="1545"/>
      <c r="KXB437" s="1545"/>
      <c r="KXC437" s="1545"/>
      <c r="KXD437" s="1545"/>
      <c r="KXE437" s="1545"/>
      <c r="KXF437" s="1545"/>
      <c r="KXG437" s="1545"/>
      <c r="KXH437" s="1545"/>
      <c r="KXI437" s="1545"/>
      <c r="KXJ437" s="1545"/>
      <c r="KXK437" s="1545"/>
      <c r="KXL437" s="1545"/>
      <c r="KXM437" s="1545"/>
      <c r="KXN437" s="1545"/>
      <c r="KXO437" s="1545"/>
      <c r="KXP437" s="1545"/>
      <c r="KXQ437" s="1545"/>
      <c r="KXR437" s="1545"/>
      <c r="KXS437" s="1545"/>
      <c r="KXT437" s="1545"/>
      <c r="KXU437" s="1545"/>
      <c r="KXV437" s="1545"/>
      <c r="KXW437" s="1545"/>
      <c r="KXX437" s="1545"/>
      <c r="KXY437" s="1545"/>
      <c r="KXZ437" s="1545"/>
      <c r="KYA437" s="1545"/>
      <c r="KYB437" s="1545"/>
      <c r="KYC437" s="1545"/>
      <c r="KYD437" s="1545"/>
      <c r="KYE437" s="1545"/>
      <c r="KYF437" s="1545"/>
      <c r="KYG437" s="1545"/>
      <c r="KYH437" s="1545"/>
      <c r="KYI437" s="1545"/>
      <c r="KYJ437" s="1545"/>
      <c r="KYK437" s="1545"/>
      <c r="KYL437" s="1545"/>
      <c r="KYM437" s="1545"/>
      <c r="KYN437" s="1545"/>
      <c r="KYO437" s="1545"/>
      <c r="KYP437" s="1545"/>
      <c r="KYQ437" s="1545"/>
      <c r="KYR437" s="1545"/>
      <c r="KYS437" s="1545"/>
      <c r="KYT437" s="1545"/>
      <c r="KYU437" s="1545"/>
      <c r="KYV437" s="1545"/>
      <c r="KYW437" s="1545"/>
      <c r="KYX437" s="1545"/>
      <c r="KYY437" s="1545"/>
      <c r="KYZ437" s="1545"/>
      <c r="KZA437" s="1545"/>
      <c r="KZB437" s="1545"/>
      <c r="KZC437" s="1545"/>
      <c r="KZD437" s="1545"/>
      <c r="KZE437" s="1545"/>
      <c r="KZF437" s="1545"/>
      <c r="KZG437" s="1545"/>
      <c r="KZH437" s="1545"/>
      <c r="KZI437" s="1545"/>
      <c r="KZJ437" s="1545"/>
      <c r="KZK437" s="1545"/>
      <c r="KZL437" s="1545"/>
      <c r="KZM437" s="1545"/>
      <c r="KZN437" s="1545"/>
      <c r="KZO437" s="1545"/>
      <c r="KZP437" s="1545"/>
      <c r="KZQ437" s="1545"/>
      <c r="KZR437" s="1545"/>
      <c r="KZS437" s="1545"/>
      <c r="KZT437" s="1545"/>
      <c r="KZU437" s="1545"/>
      <c r="KZV437" s="1545"/>
      <c r="KZW437" s="1545"/>
      <c r="KZX437" s="1545"/>
      <c r="KZY437" s="1545"/>
      <c r="KZZ437" s="1545"/>
      <c r="LAA437" s="1545"/>
      <c r="LAB437" s="1545"/>
      <c r="LAC437" s="1545"/>
      <c r="LAD437" s="1545"/>
      <c r="LAE437" s="1545"/>
      <c r="LAF437" s="1545"/>
      <c r="LAG437" s="1545"/>
      <c r="LAH437" s="1545"/>
      <c r="LAI437" s="1545"/>
      <c r="LAJ437" s="1545"/>
      <c r="LAK437" s="1545"/>
      <c r="LAL437" s="1545"/>
      <c r="LAM437" s="1545"/>
      <c r="LAN437" s="1545"/>
      <c r="LAO437" s="1545"/>
      <c r="LAP437" s="1545"/>
      <c r="LAQ437" s="1545"/>
      <c r="LAR437" s="1545"/>
      <c r="LAS437" s="1545"/>
      <c r="LAT437" s="1545"/>
      <c r="LAU437" s="1545"/>
      <c r="LAV437" s="1545"/>
      <c r="LAW437" s="1545"/>
      <c r="LAX437" s="1545"/>
      <c r="LAY437" s="1545"/>
      <c r="LAZ437" s="1545"/>
      <c r="LBA437" s="1545"/>
      <c r="LBB437" s="1545"/>
      <c r="LBC437" s="1545"/>
      <c r="LBD437" s="1545"/>
      <c r="LBE437" s="1545"/>
      <c r="LBF437" s="1545"/>
      <c r="LBG437" s="1545"/>
      <c r="LBH437" s="1545"/>
      <c r="LBI437" s="1545"/>
      <c r="LBJ437" s="1545"/>
      <c r="LBK437" s="1545"/>
      <c r="LBL437" s="1545"/>
      <c r="LBM437" s="1545"/>
      <c r="LBN437" s="1545"/>
      <c r="LBO437" s="1545"/>
      <c r="LBP437" s="1545"/>
      <c r="LBQ437" s="1545"/>
      <c r="LBR437" s="1545"/>
      <c r="LBS437" s="1545"/>
      <c r="LBT437" s="1545"/>
      <c r="LBU437" s="1545"/>
      <c r="LBV437" s="1545"/>
      <c r="LBW437" s="1545"/>
      <c r="LBX437" s="1545"/>
      <c r="LBY437" s="1545"/>
      <c r="LBZ437" s="1545"/>
      <c r="LCA437" s="1545"/>
      <c r="LCB437" s="1545"/>
      <c r="LCC437" s="1545"/>
      <c r="LCD437" s="1545"/>
      <c r="LCE437" s="1545"/>
      <c r="LCF437" s="1545"/>
      <c r="LCG437" s="1545"/>
      <c r="LCH437" s="1545"/>
      <c r="LCI437" s="1545"/>
      <c r="LCJ437" s="1545"/>
      <c r="LCK437" s="1545"/>
      <c r="LCL437" s="1545"/>
      <c r="LCM437" s="1545"/>
      <c r="LCN437" s="1545"/>
      <c r="LCO437" s="1545"/>
      <c r="LCP437" s="1545"/>
      <c r="LCQ437" s="1545"/>
      <c r="LCR437" s="1545"/>
      <c r="LCS437" s="1545"/>
      <c r="LCT437" s="1545"/>
      <c r="LCU437" s="1545"/>
      <c r="LCV437" s="1545"/>
      <c r="LCW437" s="1545"/>
      <c r="LCX437" s="1545"/>
      <c r="LCY437" s="1545"/>
      <c r="LCZ437" s="1545"/>
      <c r="LDA437" s="1545"/>
      <c r="LDB437" s="1545"/>
      <c r="LDC437" s="1545"/>
      <c r="LDD437" s="1545"/>
      <c r="LDE437" s="1545"/>
      <c r="LDF437" s="1545"/>
      <c r="LDG437" s="1545"/>
      <c r="LDH437" s="1545"/>
      <c r="LDI437" s="1545"/>
      <c r="LDJ437" s="1545"/>
      <c r="LDK437" s="1545"/>
      <c r="LDL437" s="1545"/>
      <c r="LDM437" s="1545"/>
      <c r="LDN437" s="1545"/>
      <c r="LDO437" s="1545"/>
      <c r="LDP437" s="1545"/>
      <c r="LDQ437" s="1545"/>
      <c r="LDR437" s="1545"/>
      <c r="LDS437" s="1545"/>
      <c r="LDT437" s="1545"/>
      <c r="LDU437" s="1545"/>
      <c r="LDV437" s="1545"/>
      <c r="LDW437" s="1545"/>
      <c r="LDX437" s="1545"/>
      <c r="LDY437" s="1545"/>
      <c r="LDZ437" s="1545"/>
      <c r="LEA437" s="1545"/>
      <c r="LEB437" s="1545"/>
      <c r="LEC437" s="1545"/>
      <c r="LED437" s="1545"/>
      <c r="LEE437" s="1545"/>
      <c r="LEF437" s="1545"/>
      <c r="LEG437" s="1545"/>
      <c r="LEH437" s="1545"/>
      <c r="LEI437" s="1545"/>
      <c r="LEJ437" s="1545"/>
      <c r="LEK437" s="1545"/>
      <c r="LEL437" s="1545"/>
      <c r="LEM437" s="1545"/>
      <c r="LEN437" s="1545"/>
      <c r="LEO437" s="1545"/>
      <c r="LEP437" s="1545"/>
      <c r="LEQ437" s="1545"/>
      <c r="LER437" s="1545"/>
      <c r="LES437" s="1545"/>
      <c r="LET437" s="1545"/>
      <c r="LEU437" s="1545"/>
      <c r="LEV437" s="1545"/>
      <c r="LEW437" s="1545"/>
      <c r="LEX437" s="1545"/>
      <c r="LEY437" s="1545"/>
      <c r="LEZ437" s="1545"/>
      <c r="LFA437" s="1545"/>
      <c r="LFB437" s="1545"/>
      <c r="LFC437" s="1545"/>
      <c r="LFD437" s="1545"/>
      <c r="LFE437" s="1545"/>
      <c r="LFF437" s="1545"/>
      <c r="LFG437" s="1545"/>
      <c r="LFH437" s="1545"/>
      <c r="LFI437" s="1545"/>
      <c r="LFJ437" s="1545"/>
      <c r="LFK437" s="1545"/>
      <c r="LFL437" s="1545"/>
      <c r="LFM437" s="1545"/>
      <c r="LFN437" s="1545"/>
      <c r="LFO437" s="1545"/>
      <c r="LFP437" s="1545"/>
      <c r="LFQ437" s="1545"/>
      <c r="LFR437" s="1545"/>
      <c r="LFS437" s="1545"/>
      <c r="LFT437" s="1545"/>
      <c r="LFU437" s="1545"/>
      <c r="LFV437" s="1545"/>
      <c r="LFW437" s="1545"/>
      <c r="LFX437" s="1545"/>
      <c r="LFY437" s="1545"/>
      <c r="LFZ437" s="1545"/>
      <c r="LGA437" s="1545"/>
      <c r="LGB437" s="1545"/>
      <c r="LGC437" s="1545"/>
      <c r="LGD437" s="1545"/>
      <c r="LGE437" s="1545"/>
      <c r="LGF437" s="1545"/>
      <c r="LGG437" s="1545"/>
      <c r="LGH437" s="1545"/>
      <c r="LGI437" s="1545"/>
      <c r="LGJ437" s="1545"/>
      <c r="LGK437" s="1545"/>
      <c r="LGL437" s="1545"/>
      <c r="LGM437" s="1545"/>
      <c r="LGN437" s="1545"/>
      <c r="LGO437" s="1545"/>
      <c r="LGP437" s="1545"/>
      <c r="LGQ437" s="1545"/>
      <c r="LGR437" s="1545"/>
      <c r="LGS437" s="1545"/>
      <c r="LGT437" s="1545"/>
      <c r="LGU437" s="1545"/>
      <c r="LGV437" s="1545"/>
      <c r="LGW437" s="1545"/>
      <c r="LGX437" s="1545"/>
      <c r="LGY437" s="1545"/>
      <c r="LGZ437" s="1545"/>
      <c r="LHA437" s="1545"/>
      <c r="LHB437" s="1545"/>
      <c r="LHC437" s="1545"/>
      <c r="LHD437" s="1545"/>
      <c r="LHE437" s="1545"/>
      <c r="LHF437" s="1545"/>
      <c r="LHG437" s="1545"/>
      <c r="LHH437" s="1545"/>
      <c r="LHI437" s="1545"/>
      <c r="LHJ437" s="1545"/>
      <c r="LHK437" s="1545"/>
      <c r="LHL437" s="1545"/>
      <c r="LHM437" s="1545"/>
      <c r="LHN437" s="1545"/>
      <c r="LHO437" s="1545"/>
      <c r="LHP437" s="1545"/>
      <c r="LHQ437" s="1545"/>
      <c r="LHR437" s="1545"/>
      <c r="LHS437" s="1545"/>
      <c r="LHT437" s="1545"/>
      <c r="LHU437" s="1545"/>
      <c r="LHV437" s="1545"/>
      <c r="LHW437" s="1545"/>
      <c r="LHX437" s="1545"/>
      <c r="LHY437" s="1545"/>
      <c r="LHZ437" s="1545"/>
      <c r="LIA437" s="1545"/>
      <c r="LIB437" s="1545"/>
      <c r="LIC437" s="1545"/>
      <c r="LID437" s="1545"/>
      <c r="LIE437" s="1545"/>
      <c r="LIF437" s="1545"/>
      <c r="LIG437" s="1545"/>
      <c r="LIH437" s="1545"/>
      <c r="LII437" s="1545"/>
      <c r="LIJ437" s="1545"/>
      <c r="LIK437" s="1545"/>
      <c r="LIL437" s="1545"/>
      <c r="LIM437" s="1545"/>
      <c r="LIN437" s="1545"/>
      <c r="LIO437" s="1545"/>
      <c r="LIP437" s="1545"/>
      <c r="LIQ437" s="1545"/>
      <c r="LIR437" s="1545"/>
      <c r="LIS437" s="1545"/>
      <c r="LIT437" s="1545"/>
      <c r="LIU437" s="1545"/>
      <c r="LIV437" s="1545"/>
      <c r="LIW437" s="1545"/>
      <c r="LIX437" s="1545"/>
      <c r="LIY437" s="1545"/>
      <c r="LIZ437" s="1545"/>
      <c r="LJA437" s="1545"/>
      <c r="LJB437" s="1545"/>
      <c r="LJC437" s="1545"/>
      <c r="LJD437" s="1545"/>
      <c r="LJE437" s="1545"/>
      <c r="LJF437" s="1545"/>
      <c r="LJG437" s="1545"/>
      <c r="LJH437" s="1545"/>
      <c r="LJI437" s="1545"/>
      <c r="LJJ437" s="1545"/>
      <c r="LJK437" s="1545"/>
      <c r="LJL437" s="1545"/>
      <c r="LJM437" s="1545"/>
      <c r="LJN437" s="1545"/>
      <c r="LJO437" s="1545"/>
      <c r="LJP437" s="1545"/>
      <c r="LJQ437" s="1545"/>
      <c r="LJR437" s="1545"/>
      <c r="LJS437" s="1545"/>
      <c r="LJT437" s="1545"/>
      <c r="LJU437" s="1545"/>
      <c r="LJV437" s="1545"/>
      <c r="LJW437" s="1545"/>
      <c r="LJX437" s="1545"/>
      <c r="LJY437" s="1545"/>
      <c r="LJZ437" s="1545"/>
      <c r="LKA437" s="1545"/>
      <c r="LKB437" s="1545"/>
      <c r="LKC437" s="1545"/>
      <c r="LKD437" s="1545"/>
      <c r="LKE437" s="1545"/>
      <c r="LKF437" s="1545"/>
      <c r="LKG437" s="1545"/>
      <c r="LKH437" s="1545"/>
      <c r="LKI437" s="1545"/>
      <c r="LKJ437" s="1545"/>
      <c r="LKK437" s="1545"/>
      <c r="LKL437" s="1545"/>
      <c r="LKM437" s="1545"/>
      <c r="LKN437" s="1545"/>
      <c r="LKO437" s="1545"/>
      <c r="LKP437" s="1545"/>
      <c r="LKQ437" s="1545"/>
      <c r="LKR437" s="1545"/>
      <c r="LKS437" s="1545"/>
      <c r="LKT437" s="1545"/>
      <c r="LKU437" s="1545"/>
      <c r="LKV437" s="1545"/>
      <c r="LKW437" s="1545"/>
      <c r="LKX437" s="1545"/>
      <c r="LKY437" s="1545"/>
      <c r="LKZ437" s="1545"/>
      <c r="LLA437" s="1545"/>
      <c r="LLB437" s="1545"/>
      <c r="LLC437" s="1545"/>
      <c r="LLD437" s="1545"/>
      <c r="LLE437" s="1545"/>
      <c r="LLF437" s="1545"/>
      <c r="LLG437" s="1545"/>
      <c r="LLH437" s="1545"/>
      <c r="LLI437" s="1545"/>
      <c r="LLJ437" s="1545"/>
      <c r="LLK437" s="1545"/>
      <c r="LLL437" s="1545"/>
      <c r="LLM437" s="1545"/>
      <c r="LLN437" s="1545"/>
      <c r="LLO437" s="1545"/>
      <c r="LLP437" s="1545"/>
      <c r="LLQ437" s="1545"/>
      <c r="LLR437" s="1545"/>
      <c r="LLS437" s="1545"/>
      <c r="LLT437" s="1545"/>
      <c r="LLU437" s="1545"/>
      <c r="LLV437" s="1545"/>
      <c r="LLW437" s="1545"/>
      <c r="LLX437" s="1545"/>
      <c r="LLY437" s="1545"/>
      <c r="LLZ437" s="1545"/>
      <c r="LMA437" s="1545"/>
      <c r="LMB437" s="1545"/>
      <c r="LMC437" s="1545"/>
      <c r="LMD437" s="1545"/>
      <c r="LME437" s="1545"/>
      <c r="LMF437" s="1545"/>
      <c r="LMG437" s="1545"/>
      <c r="LMH437" s="1545"/>
      <c r="LMI437" s="1545"/>
      <c r="LMJ437" s="1545"/>
      <c r="LMK437" s="1545"/>
      <c r="LML437" s="1545"/>
      <c r="LMM437" s="1545"/>
      <c r="LMN437" s="1545"/>
      <c r="LMO437" s="1545"/>
      <c r="LMP437" s="1545"/>
      <c r="LMQ437" s="1545"/>
      <c r="LMR437" s="1545"/>
      <c r="LMS437" s="1545"/>
      <c r="LMT437" s="1545"/>
      <c r="LMU437" s="1545"/>
      <c r="LMV437" s="1545"/>
      <c r="LMW437" s="1545"/>
      <c r="LMX437" s="1545"/>
      <c r="LMY437" s="1545"/>
      <c r="LMZ437" s="1545"/>
      <c r="LNA437" s="1545"/>
      <c r="LNB437" s="1545"/>
      <c r="LNC437" s="1545"/>
      <c r="LND437" s="1545"/>
      <c r="LNE437" s="1545"/>
      <c r="LNF437" s="1545"/>
      <c r="LNG437" s="1545"/>
      <c r="LNH437" s="1545"/>
      <c r="LNI437" s="1545"/>
      <c r="LNJ437" s="1545"/>
      <c r="LNK437" s="1545"/>
      <c r="LNL437" s="1545"/>
      <c r="LNM437" s="1545"/>
      <c r="LNN437" s="1545"/>
      <c r="LNO437" s="1545"/>
      <c r="LNP437" s="1545"/>
      <c r="LNQ437" s="1545"/>
      <c r="LNR437" s="1545"/>
      <c r="LNS437" s="1545"/>
      <c r="LNT437" s="1545"/>
      <c r="LNU437" s="1545"/>
      <c r="LNV437" s="1545"/>
      <c r="LNW437" s="1545"/>
      <c r="LNX437" s="1545"/>
      <c r="LNY437" s="1545"/>
      <c r="LNZ437" s="1545"/>
      <c r="LOA437" s="1545"/>
      <c r="LOB437" s="1545"/>
      <c r="LOC437" s="1545"/>
      <c r="LOD437" s="1545"/>
      <c r="LOE437" s="1545"/>
      <c r="LOF437" s="1545"/>
      <c r="LOG437" s="1545"/>
      <c r="LOH437" s="1545"/>
      <c r="LOI437" s="1545"/>
      <c r="LOJ437" s="1545"/>
      <c r="LOK437" s="1545"/>
      <c r="LOL437" s="1545"/>
      <c r="LOM437" s="1545"/>
      <c r="LON437" s="1545"/>
      <c r="LOO437" s="1545"/>
      <c r="LOP437" s="1545"/>
      <c r="LOQ437" s="1545"/>
      <c r="LOR437" s="1545"/>
      <c r="LOS437" s="1545"/>
      <c r="LOT437" s="1545"/>
      <c r="LOU437" s="1545"/>
      <c r="LOV437" s="1545"/>
      <c r="LOW437" s="1545"/>
      <c r="LOX437" s="1545"/>
      <c r="LOY437" s="1545"/>
      <c r="LOZ437" s="1545"/>
      <c r="LPA437" s="1545"/>
      <c r="LPB437" s="1545"/>
      <c r="LPC437" s="1545"/>
      <c r="LPD437" s="1545"/>
      <c r="LPE437" s="1545"/>
      <c r="LPF437" s="1545"/>
      <c r="LPG437" s="1545"/>
      <c r="LPH437" s="1545"/>
      <c r="LPI437" s="1545"/>
      <c r="LPJ437" s="1545"/>
      <c r="LPK437" s="1545"/>
      <c r="LPL437" s="1545"/>
      <c r="LPM437" s="1545"/>
      <c r="LPN437" s="1545"/>
      <c r="LPO437" s="1545"/>
      <c r="LPP437" s="1545"/>
      <c r="LPQ437" s="1545"/>
      <c r="LPR437" s="1545"/>
      <c r="LPS437" s="1545"/>
      <c r="LPT437" s="1545"/>
      <c r="LPU437" s="1545"/>
      <c r="LPV437" s="1545"/>
      <c r="LPW437" s="1545"/>
      <c r="LPX437" s="1545"/>
      <c r="LPY437" s="1545"/>
      <c r="LPZ437" s="1545"/>
      <c r="LQA437" s="1545"/>
      <c r="LQB437" s="1545"/>
      <c r="LQC437" s="1545"/>
      <c r="LQD437" s="1545"/>
      <c r="LQE437" s="1545"/>
      <c r="LQF437" s="1545"/>
      <c r="LQG437" s="1545"/>
      <c r="LQH437" s="1545"/>
      <c r="LQI437" s="1545"/>
      <c r="LQJ437" s="1545"/>
      <c r="LQK437" s="1545"/>
      <c r="LQL437" s="1545"/>
      <c r="LQM437" s="1545"/>
      <c r="LQN437" s="1545"/>
      <c r="LQO437" s="1545"/>
      <c r="LQP437" s="1545"/>
      <c r="LQQ437" s="1545"/>
      <c r="LQR437" s="1545"/>
      <c r="LQS437" s="1545"/>
      <c r="LQT437" s="1545"/>
      <c r="LQU437" s="1545"/>
      <c r="LQV437" s="1545"/>
      <c r="LQW437" s="1545"/>
      <c r="LQX437" s="1545"/>
      <c r="LQY437" s="1545"/>
      <c r="LQZ437" s="1545"/>
      <c r="LRA437" s="1545"/>
      <c r="LRB437" s="1545"/>
      <c r="LRC437" s="1545"/>
      <c r="LRD437" s="1545"/>
      <c r="LRE437" s="1545"/>
      <c r="LRF437" s="1545"/>
      <c r="LRG437" s="1545"/>
      <c r="LRH437" s="1545"/>
      <c r="LRI437" s="1545"/>
      <c r="LRJ437" s="1545"/>
      <c r="LRK437" s="1545"/>
      <c r="LRL437" s="1545"/>
      <c r="LRM437" s="1545"/>
      <c r="LRN437" s="1545"/>
      <c r="LRO437" s="1545"/>
      <c r="LRP437" s="1545"/>
      <c r="LRQ437" s="1545"/>
      <c r="LRR437" s="1545"/>
      <c r="LRS437" s="1545"/>
      <c r="LRT437" s="1545"/>
      <c r="LRU437" s="1545"/>
      <c r="LRV437" s="1545"/>
      <c r="LRW437" s="1545"/>
      <c r="LRX437" s="1545"/>
      <c r="LRY437" s="1545"/>
      <c r="LRZ437" s="1545"/>
      <c r="LSA437" s="1545"/>
      <c r="LSB437" s="1545"/>
      <c r="LSC437" s="1545"/>
      <c r="LSD437" s="1545"/>
      <c r="LSE437" s="1545"/>
      <c r="LSF437" s="1545"/>
      <c r="LSG437" s="1545"/>
      <c r="LSH437" s="1545"/>
      <c r="LSI437" s="1545"/>
      <c r="LSJ437" s="1545"/>
      <c r="LSK437" s="1545"/>
      <c r="LSL437" s="1545"/>
      <c r="LSM437" s="1545"/>
      <c r="LSN437" s="1545"/>
      <c r="LSO437" s="1545"/>
      <c r="LSP437" s="1545"/>
      <c r="LSQ437" s="1545"/>
      <c r="LSR437" s="1545"/>
      <c r="LSS437" s="1545"/>
      <c r="LST437" s="1545"/>
      <c r="LSU437" s="1545"/>
      <c r="LSV437" s="1545"/>
      <c r="LSW437" s="1545"/>
      <c r="LSX437" s="1545"/>
      <c r="LSY437" s="1545"/>
      <c r="LSZ437" s="1545"/>
      <c r="LTA437" s="1545"/>
      <c r="LTB437" s="1545"/>
      <c r="LTC437" s="1545"/>
      <c r="LTD437" s="1545"/>
      <c r="LTE437" s="1545"/>
      <c r="LTF437" s="1545"/>
      <c r="LTG437" s="1545"/>
      <c r="LTH437" s="1545"/>
      <c r="LTI437" s="1545"/>
      <c r="LTJ437" s="1545"/>
      <c r="LTK437" s="1545"/>
      <c r="LTL437" s="1545"/>
      <c r="LTM437" s="1545"/>
      <c r="LTN437" s="1545"/>
      <c r="LTO437" s="1545"/>
      <c r="LTP437" s="1545"/>
      <c r="LTQ437" s="1545"/>
      <c r="LTR437" s="1545"/>
      <c r="LTS437" s="1545"/>
      <c r="LTT437" s="1545"/>
      <c r="LTU437" s="1545"/>
      <c r="LTV437" s="1545"/>
      <c r="LTW437" s="1545"/>
      <c r="LTX437" s="1545"/>
      <c r="LTY437" s="1545"/>
      <c r="LTZ437" s="1545"/>
      <c r="LUA437" s="1545"/>
      <c r="LUB437" s="1545"/>
      <c r="LUC437" s="1545"/>
      <c r="LUD437" s="1545"/>
      <c r="LUE437" s="1545"/>
      <c r="LUF437" s="1545"/>
      <c r="LUG437" s="1545"/>
      <c r="LUH437" s="1545"/>
      <c r="LUI437" s="1545"/>
      <c r="LUJ437" s="1545"/>
      <c r="LUK437" s="1545"/>
      <c r="LUL437" s="1545"/>
      <c r="LUM437" s="1545"/>
      <c r="LUN437" s="1545"/>
      <c r="LUO437" s="1545"/>
      <c r="LUP437" s="1545"/>
      <c r="LUQ437" s="1545"/>
      <c r="LUR437" s="1545"/>
      <c r="LUS437" s="1545"/>
      <c r="LUT437" s="1545"/>
      <c r="LUU437" s="1545"/>
      <c r="LUV437" s="1545"/>
      <c r="LUW437" s="1545"/>
      <c r="LUX437" s="1545"/>
      <c r="LUY437" s="1545"/>
      <c r="LUZ437" s="1545"/>
      <c r="LVA437" s="1545"/>
      <c r="LVB437" s="1545"/>
      <c r="LVC437" s="1545"/>
      <c r="LVD437" s="1545"/>
      <c r="LVE437" s="1545"/>
      <c r="LVF437" s="1545"/>
      <c r="LVG437" s="1545"/>
      <c r="LVH437" s="1545"/>
      <c r="LVI437" s="1545"/>
      <c r="LVJ437" s="1545"/>
      <c r="LVK437" s="1545"/>
      <c r="LVL437" s="1545"/>
      <c r="LVM437" s="1545"/>
      <c r="LVN437" s="1545"/>
      <c r="LVO437" s="1545"/>
      <c r="LVP437" s="1545"/>
      <c r="LVQ437" s="1545"/>
      <c r="LVR437" s="1545"/>
      <c r="LVS437" s="1545"/>
      <c r="LVT437" s="1545"/>
      <c r="LVU437" s="1545"/>
      <c r="LVV437" s="1545"/>
      <c r="LVW437" s="1545"/>
      <c r="LVX437" s="1545"/>
      <c r="LVY437" s="1545"/>
      <c r="LVZ437" s="1545"/>
      <c r="LWA437" s="1545"/>
      <c r="LWB437" s="1545"/>
      <c r="LWC437" s="1545"/>
      <c r="LWD437" s="1545"/>
      <c r="LWE437" s="1545"/>
      <c r="LWF437" s="1545"/>
      <c r="LWG437" s="1545"/>
      <c r="LWH437" s="1545"/>
      <c r="LWI437" s="1545"/>
      <c r="LWJ437" s="1545"/>
      <c r="LWK437" s="1545"/>
      <c r="LWL437" s="1545"/>
      <c r="LWM437" s="1545"/>
      <c r="LWN437" s="1545"/>
      <c r="LWO437" s="1545"/>
      <c r="LWP437" s="1545"/>
      <c r="LWQ437" s="1545"/>
      <c r="LWR437" s="1545"/>
      <c r="LWS437" s="1545"/>
      <c r="LWT437" s="1545"/>
      <c r="LWU437" s="1545"/>
      <c r="LWV437" s="1545"/>
      <c r="LWW437" s="1545"/>
      <c r="LWX437" s="1545"/>
      <c r="LWY437" s="1545"/>
      <c r="LWZ437" s="1545"/>
      <c r="LXA437" s="1545"/>
      <c r="LXB437" s="1545"/>
      <c r="LXC437" s="1545"/>
      <c r="LXD437" s="1545"/>
      <c r="LXE437" s="1545"/>
      <c r="LXF437" s="1545"/>
      <c r="LXG437" s="1545"/>
      <c r="LXH437" s="1545"/>
      <c r="LXI437" s="1545"/>
      <c r="LXJ437" s="1545"/>
      <c r="LXK437" s="1545"/>
      <c r="LXL437" s="1545"/>
      <c r="LXM437" s="1545"/>
      <c r="LXN437" s="1545"/>
      <c r="LXO437" s="1545"/>
      <c r="LXP437" s="1545"/>
      <c r="LXQ437" s="1545"/>
      <c r="LXR437" s="1545"/>
      <c r="LXS437" s="1545"/>
      <c r="LXT437" s="1545"/>
      <c r="LXU437" s="1545"/>
      <c r="LXV437" s="1545"/>
      <c r="LXW437" s="1545"/>
      <c r="LXX437" s="1545"/>
      <c r="LXY437" s="1545"/>
      <c r="LXZ437" s="1545"/>
      <c r="LYA437" s="1545"/>
      <c r="LYB437" s="1545"/>
      <c r="LYC437" s="1545"/>
      <c r="LYD437" s="1545"/>
      <c r="LYE437" s="1545"/>
      <c r="LYF437" s="1545"/>
      <c r="LYG437" s="1545"/>
      <c r="LYH437" s="1545"/>
      <c r="LYI437" s="1545"/>
      <c r="LYJ437" s="1545"/>
      <c r="LYK437" s="1545"/>
      <c r="LYL437" s="1545"/>
      <c r="LYM437" s="1545"/>
      <c r="LYN437" s="1545"/>
      <c r="LYO437" s="1545"/>
      <c r="LYP437" s="1545"/>
      <c r="LYQ437" s="1545"/>
      <c r="LYR437" s="1545"/>
      <c r="LYS437" s="1545"/>
      <c r="LYT437" s="1545"/>
      <c r="LYU437" s="1545"/>
      <c r="LYV437" s="1545"/>
      <c r="LYW437" s="1545"/>
      <c r="LYX437" s="1545"/>
      <c r="LYY437" s="1545"/>
      <c r="LYZ437" s="1545"/>
      <c r="LZA437" s="1545"/>
      <c r="LZB437" s="1545"/>
      <c r="LZC437" s="1545"/>
      <c r="LZD437" s="1545"/>
      <c r="LZE437" s="1545"/>
      <c r="LZF437" s="1545"/>
      <c r="LZG437" s="1545"/>
      <c r="LZH437" s="1545"/>
      <c r="LZI437" s="1545"/>
      <c r="LZJ437" s="1545"/>
      <c r="LZK437" s="1545"/>
      <c r="LZL437" s="1545"/>
      <c r="LZM437" s="1545"/>
      <c r="LZN437" s="1545"/>
      <c r="LZO437" s="1545"/>
      <c r="LZP437" s="1545"/>
      <c r="LZQ437" s="1545"/>
      <c r="LZR437" s="1545"/>
      <c r="LZS437" s="1545"/>
      <c r="LZT437" s="1545"/>
      <c r="LZU437" s="1545"/>
      <c r="LZV437" s="1545"/>
      <c r="LZW437" s="1545"/>
      <c r="LZX437" s="1545"/>
      <c r="LZY437" s="1545"/>
      <c r="LZZ437" s="1545"/>
      <c r="MAA437" s="1545"/>
      <c r="MAB437" s="1545"/>
      <c r="MAC437" s="1545"/>
      <c r="MAD437" s="1545"/>
      <c r="MAE437" s="1545"/>
      <c r="MAF437" s="1545"/>
      <c r="MAG437" s="1545"/>
      <c r="MAH437" s="1545"/>
      <c r="MAI437" s="1545"/>
      <c r="MAJ437" s="1545"/>
      <c r="MAK437" s="1545"/>
      <c r="MAL437" s="1545"/>
      <c r="MAM437" s="1545"/>
      <c r="MAN437" s="1545"/>
      <c r="MAO437" s="1545"/>
      <c r="MAP437" s="1545"/>
      <c r="MAQ437" s="1545"/>
      <c r="MAR437" s="1545"/>
      <c r="MAS437" s="1545"/>
      <c r="MAT437" s="1545"/>
      <c r="MAU437" s="1545"/>
      <c r="MAV437" s="1545"/>
      <c r="MAW437" s="1545"/>
      <c r="MAX437" s="1545"/>
      <c r="MAY437" s="1545"/>
      <c r="MAZ437" s="1545"/>
      <c r="MBA437" s="1545"/>
      <c r="MBB437" s="1545"/>
      <c r="MBC437" s="1545"/>
      <c r="MBD437" s="1545"/>
      <c r="MBE437" s="1545"/>
      <c r="MBF437" s="1545"/>
      <c r="MBG437" s="1545"/>
      <c r="MBH437" s="1545"/>
      <c r="MBI437" s="1545"/>
      <c r="MBJ437" s="1545"/>
      <c r="MBK437" s="1545"/>
      <c r="MBL437" s="1545"/>
      <c r="MBM437" s="1545"/>
      <c r="MBN437" s="1545"/>
      <c r="MBO437" s="1545"/>
      <c r="MBP437" s="1545"/>
      <c r="MBQ437" s="1545"/>
      <c r="MBR437" s="1545"/>
      <c r="MBS437" s="1545"/>
      <c r="MBT437" s="1545"/>
      <c r="MBU437" s="1545"/>
      <c r="MBV437" s="1545"/>
      <c r="MBW437" s="1545"/>
      <c r="MBX437" s="1545"/>
      <c r="MBY437" s="1545"/>
      <c r="MBZ437" s="1545"/>
      <c r="MCA437" s="1545"/>
      <c r="MCB437" s="1545"/>
      <c r="MCC437" s="1545"/>
      <c r="MCD437" s="1545"/>
      <c r="MCE437" s="1545"/>
      <c r="MCF437" s="1545"/>
      <c r="MCG437" s="1545"/>
      <c r="MCH437" s="1545"/>
      <c r="MCI437" s="1545"/>
      <c r="MCJ437" s="1545"/>
      <c r="MCK437" s="1545"/>
      <c r="MCL437" s="1545"/>
      <c r="MCM437" s="1545"/>
      <c r="MCN437" s="1545"/>
      <c r="MCO437" s="1545"/>
      <c r="MCP437" s="1545"/>
      <c r="MCQ437" s="1545"/>
      <c r="MCR437" s="1545"/>
      <c r="MCS437" s="1545"/>
      <c r="MCT437" s="1545"/>
      <c r="MCU437" s="1545"/>
      <c r="MCV437" s="1545"/>
      <c r="MCW437" s="1545"/>
      <c r="MCX437" s="1545"/>
      <c r="MCY437" s="1545"/>
      <c r="MCZ437" s="1545"/>
      <c r="MDA437" s="1545"/>
      <c r="MDB437" s="1545"/>
      <c r="MDC437" s="1545"/>
      <c r="MDD437" s="1545"/>
      <c r="MDE437" s="1545"/>
      <c r="MDF437" s="1545"/>
      <c r="MDG437" s="1545"/>
      <c r="MDH437" s="1545"/>
      <c r="MDI437" s="1545"/>
      <c r="MDJ437" s="1545"/>
      <c r="MDK437" s="1545"/>
      <c r="MDL437" s="1545"/>
      <c r="MDM437" s="1545"/>
      <c r="MDN437" s="1545"/>
      <c r="MDO437" s="1545"/>
      <c r="MDP437" s="1545"/>
      <c r="MDQ437" s="1545"/>
      <c r="MDR437" s="1545"/>
      <c r="MDS437" s="1545"/>
      <c r="MDT437" s="1545"/>
      <c r="MDU437" s="1545"/>
      <c r="MDV437" s="1545"/>
      <c r="MDW437" s="1545"/>
      <c r="MDX437" s="1545"/>
      <c r="MDY437" s="1545"/>
      <c r="MDZ437" s="1545"/>
      <c r="MEA437" s="1545"/>
      <c r="MEB437" s="1545"/>
      <c r="MEC437" s="1545"/>
      <c r="MED437" s="1545"/>
      <c r="MEE437" s="1545"/>
      <c r="MEF437" s="1545"/>
      <c r="MEG437" s="1545"/>
      <c r="MEH437" s="1545"/>
      <c r="MEI437" s="1545"/>
      <c r="MEJ437" s="1545"/>
      <c r="MEK437" s="1545"/>
      <c r="MEL437" s="1545"/>
      <c r="MEM437" s="1545"/>
      <c r="MEN437" s="1545"/>
      <c r="MEO437" s="1545"/>
      <c r="MEP437" s="1545"/>
      <c r="MEQ437" s="1545"/>
      <c r="MER437" s="1545"/>
      <c r="MES437" s="1545"/>
      <c r="MET437" s="1545"/>
      <c r="MEU437" s="1545"/>
      <c r="MEV437" s="1545"/>
      <c r="MEW437" s="1545"/>
      <c r="MEX437" s="1545"/>
      <c r="MEY437" s="1545"/>
      <c r="MEZ437" s="1545"/>
      <c r="MFA437" s="1545"/>
      <c r="MFB437" s="1545"/>
      <c r="MFC437" s="1545"/>
      <c r="MFD437" s="1545"/>
      <c r="MFE437" s="1545"/>
      <c r="MFF437" s="1545"/>
      <c r="MFG437" s="1545"/>
      <c r="MFH437" s="1545"/>
      <c r="MFI437" s="1545"/>
      <c r="MFJ437" s="1545"/>
      <c r="MFK437" s="1545"/>
      <c r="MFL437" s="1545"/>
      <c r="MFM437" s="1545"/>
      <c r="MFN437" s="1545"/>
      <c r="MFO437" s="1545"/>
      <c r="MFP437" s="1545"/>
      <c r="MFQ437" s="1545"/>
      <c r="MFR437" s="1545"/>
      <c r="MFS437" s="1545"/>
      <c r="MFT437" s="1545"/>
      <c r="MFU437" s="1545"/>
      <c r="MFV437" s="1545"/>
      <c r="MFW437" s="1545"/>
      <c r="MFX437" s="1545"/>
      <c r="MFY437" s="1545"/>
      <c r="MFZ437" s="1545"/>
      <c r="MGA437" s="1545"/>
      <c r="MGB437" s="1545"/>
      <c r="MGC437" s="1545"/>
      <c r="MGD437" s="1545"/>
      <c r="MGE437" s="1545"/>
      <c r="MGF437" s="1545"/>
      <c r="MGG437" s="1545"/>
      <c r="MGH437" s="1545"/>
      <c r="MGI437" s="1545"/>
      <c r="MGJ437" s="1545"/>
      <c r="MGK437" s="1545"/>
      <c r="MGL437" s="1545"/>
      <c r="MGM437" s="1545"/>
      <c r="MGN437" s="1545"/>
      <c r="MGO437" s="1545"/>
      <c r="MGP437" s="1545"/>
      <c r="MGQ437" s="1545"/>
      <c r="MGR437" s="1545"/>
      <c r="MGS437" s="1545"/>
      <c r="MGT437" s="1545"/>
      <c r="MGU437" s="1545"/>
      <c r="MGV437" s="1545"/>
      <c r="MGW437" s="1545"/>
      <c r="MGX437" s="1545"/>
      <c r="MGY437" s="1545"/>
      <c r="MGZ437" s="1545"/>
      <c r="MHA437" s="1545"/>
      <c r="MHB437" s="1545"/>
      <c r="MHC437" s="1545"/>
      <c r="MHD437" s="1545"/>
      <c r="MHE437" s="1545"/>
      <c r="MHF437" s="1545"/>
      <c r="MHG437" s="1545"/>
      <c r="MHH437" s="1545"/>
      <c r="MHI437" s="1545"/>
      <c r="MHJ437" s="1545"/>
      <c r="MHK437" s="1545"/>
      <c r="MHL437" s="1545"/>
      <c r="MHM437" s="1545"/>
      <c r="MHN437" s="1545"/>
      <c r="MHO437" s="1545"/>
      <c r="MHP437" s="1545"/>
      <c r="MHQ437" s="1545"/>
      <c r="MHR437" s="1545"/>
      <c r="MHS437" s="1545"/>
      <c r="MHT437" s="1545"/>
      <c r="MHU437" s="1545"/>
      <c r="MHV437" s="1545"/>
      <c r="MHW437" s="1545"/>
      <c r="MHX437" s="1545"/>
      <c r="MHY437" s="1545"/>
      <c r="MHZ437" s="1545"/>
      <c r="MIA437" s="1545"/>
      <c r="MIB437" s="1545"/>
      <c r="MIC437" s="1545"/>
      <c r="MID437" s="1545"/>
      <c r="MIE437" s="1545"/>
      <c r="MIF437" s="1545"/>
      <c r="MIG437" s="1545"/>
      <c r="MIH437" s="1545"/>
      <c r="MII437" s="1545"/>
      <c r="MIJ437" s="1545"/>
      <c r="MIK437" s="1545"/>
      <c r="MIL437" s="1545"/>
      <c r="MIM437" s="1545"/>
      <c r="MIN437" s="1545"/>
      <c r="MIO437" s="1545"/>
      <c r="MIP437" s="1545"/>
      <c r="MIQ437" s="1545"/>
      <c r="MIR437" s="1545"/>
      <c r="MIS437" s="1545"/>
      <c r="MIT437" s="1545"/>
      <c r="MIU437" s="1545"/>
      <c r="MIV437" s="1545"/>
      <c r="MIW437" s="1545"/>
      <c r="MIX437" s="1545"/>
      <c r="MIY437" s="1545"/>
      <c r="MIZ437" s="1545"/>
      <c r="MJA437" s="1545"/>
      <c r="MJB437" s="1545"/>
      <c r="MJC437" s="1545"/>
      <c r="MJD437" s="1545"/>
      <c r="MJE437" s="1545"/>
      <c r="MJF437" s="1545"/>
      <c r="MJG437" s="1545"/>
      <c r="MJH437" s="1545"/>
      <c r="MJI437" s="1545"/>
      <c r="MJJ437" s="1545"/>
      <c r="MJK437" s="1545"/>
      <c r="MJL437" s="1545"/>
      <c r="MJM437" s="1545"/>
      <c r="MJN437" s="1545"/>
      <c r="MJO437" s="1545"/>
      <c r="MJP437" s="1545"/>
      <c r="MJQ437" s="1545"/>
      <c r="MJR437" s="1545"/>
      <c r="MJS437" s="1545"/>
      <c r="MJT437" s="1545"/>
      <c r="MJU437" s="1545"/>
      <c r="MJV437" s="1545"/>
      <c r="MJW437" s="1545"/>
      <c r="MJX437" s="1545"/>
      <c r="MJY437" s="1545"/>
      <c r="MJZ437" s="1545"/>
      <c r="MKA437" s="1545"/>
      <c r="MKB437" s="1545"/>
      <c r="MKC437" s="1545"/>
      <c r="MKD437" s="1545"/>
      <c r="MKE437" s="1545"/>
      <c r="MKF437" s="1545"/>
      <c r="MKG437" s="1545"/>
      <c r="MKH437" s="1545"/>
      <c r="MKI437" s="1545"/>
      <c r="MKJ437" s="1545"/>
      <c r="MKK437" s="1545"/>
      <c r="MKL437" s="1545"/>
      <c r="MKM437" s="1545"/>
      <c r="MKN437" s="1545"/>
      <c r="MKO437" s="1545"/>
      <c r="MKP437" s="1545"/>
      <c r="MKQ437" s="1545"/>
      <c r="MKR437" s="1545"/>
      <c r="MKS437" s="1545"/>
      <c r="MKT437" s="1545"/>
      <c r="MKU437" s="1545"/>
      <c r="MKV437" s="1545"/>
      <c r="MKW437" s="1545"/>
      <c r="MKX437" s="1545"/>
      <c r="MKY437" s="1545"/>
      <c r="MKZ437" s="1545"/>
      <c r="MLA437" s="1545"/>
      <c r="MLB437" s="1545"/>
      <c r="MLC437" s="1545"/>
      <c r="MLD437" s="1545"/>
      <c r="MLE437" s="1545"/>
      <c r="MLF437" s="1545"/>
      <c r="MLG437" s="1545"/>
      <c r="MLH437" s="1545"/>
      <c r="MLI437" s="1545"/>
      <c r="MLJ437" s="1545"/>
      <c r="MLK437" s="1545"/>
      <c r="MLL437" s="1545"/>
      <c r="MLM437" s="1545"/>
      <c r="MLN437" s="1545"/>
      <c r="MLO437" s="1545"/>
      <c r="MLP437" s="1545"/>
      <c r="MLQ437" s="1545"/>
      <c r="MLR437" s="1545"/>
      <c r="MLS437" s="1545"/>
      <c r="MLT437" s="1545"/>
      <c r="MLU437" s="1545"/>
      <c r="MLV437" s="1545"/>
      <c r="MLW437" s="1545"/>
      <c r="MLX437" s="1545"/>
      <c r="MLY437" s="1545"/>
      <c r="MLZ437" s="1545"/>
      <c r="MMA437" s="1545"/>
      <c r="MMB437" s="1545"/>
      <c r="MMC437" s="1545"/>
      <c r="MMD437" s="1545"/>
      <c r="MME437" s="1545"/>
      <c r="MMF437" s="1545"/>
      <c r="MMG437" s="1545"/>
      <c r="MMH437" s="1545"/>
      <c r="MMI437" s="1545"/>
      <c r="MMJ437" s="1545"/>
      <c r="MMK437" s="1545"/>
      <c r="MML437" s="1545"/>
      <c r="MMM437" s="1545"/>
      <c r="MMN437" s="1545"/>
      <c r="MMO437" s="1545"/>
      <c r="MMP437" s="1545"/>
      <c r="MMQ437" s="1545"/>
      <c r="MMR437" s="1545"/>
      <c r="MMS437" s="1545"/>
      <c r="MMT437" s="1545"/>
      <c r="MMU437" s="1545"/>
      <c r="MMV437" s="1545"/>
      <c r="MMW437" s="1545"/>
      <c r="MMX437" s="1545"/>
      <c r="MMY437" s="1545"/>
      <c r="MMZ437" s="1545"/>
      <c r="MNA437" s="1545"/>
      <c r="MNB437" s="1545"/>
      <c r="MNC437" s="1545"/>
      <c r="MND437" s="1545"/>
      <c r="MNE437" s="1545"/>
      <c r="MNF437" s="1545"/>
      <c r="MNG437" s="1545"/>
      <c r="MNH437" s="1545"/>
      <c r="MNI437" s="1545"/>
      <c r="MNJ437" s="1545"/>
      <c r="MNK437" s="1545"/>
      <c r="MNL437" s="1545"/>
      <c r="MNM437" s="1545"/>
      <c r="MNN437" s="1545"/>
      <c r="MNO437" s="1545"/>
      <c r="MNP437" s="1545"/>
      <c r="MNQ437" s="1545"/>
      <c r="MNR437" s="1545"/>
      <c r="MNS437" s="1545"/>
      <c r="MNT437" s="1545"/>
      <c r="MNU437" s="1545"/>
      <c r="MNV437" s="1545"/>
      <c r="MNW437" s="1545"/>
      <c r="MNX437" s="1545"/>
      <c r="MNY437" s="1545"/>
      <c r="MNZ437" s="1545"/>
      <c r="MOA437" s="1545"/>
      <c r="MOB437" s="1545"/>
      <c r="MOC437" s="1545"/>
      <c r="MOD437" s="1545"/>
      <c r="MOE437" s="1545"/>
      <c r="MOF437" s="1545"/>
      <c r="MOG437" s="1545"/>
      <c r="MOH437" s="1545"/>
      <c r="MOI437" s="1545"/>
      <c r="MOJ437" s="1545"/>
      <c r="MOK437" s="1545"/>
      <c r="MOL437" s="1545"/>
      <c r="MOM437" s="1545"/>
      <c r="MON437" s="1545"/>
      <c r="MOO437" s="1545"/>
      <c r="MOP437" s="1545"/>
      <c r="MOQ437" s="1545"/>
      <c r="MOR437" s="1545"/>
      <c r="MOS437" s="1545"/>
      <c r="MOT437" s="1545"/>
      <c r="MOU437" s="1545"/>
      <c r="MOV437" s="1545"/>
      <c r="MOW437" s="1545"/>
      <c r="MOX437" s="1545"/>
      <c r="MOY437" s="1545"/>
      <c r="MOZ437" s="1545"/>
      <c r="MPA437" s="1545"/>
      <c r="MPB437" s="1545"/>
      <c r="MPC437" s="1545"/>
      <c r="MPD437" s="1545"/>
      <c r="MPE437" s="1545"/>
      <c r="MPF437" s="1545"/>
      <c r="MPG437" s="1545"/>
      <c r="MPH437" s="1545"/>
      <c r="MPI437" s="1545"/>
      <c r="MPJ437" s="1545"/>
      <c r="MPK437" s="1545"/>
      <c r="MPL437" s="1545"/>
      <c r="MPM437" s="1545"/>
      <c r="MPN437" s="1545"/>
      <c r="MPO437" s="1545"/>
      <c r="MPP437" s="1545"/>
      <c r="MPQ437" s="1545"/>
      <c r="MPR437" s="1545"/>
      <c r="MPS437" s="1545"/>
      <c r="MPT437" s="1545"/>
      <c r="MPU437" s="1545"/>
      <c r="MPV437" s="1545"/>
      <c r="MPW437" s="1545"/>
      <c r="MPX437" s="1545"/>
      <c r="MPY437" s="1545"/>
      <c r="MPZ437" s="1545"/>
      <c r="MQA437" s="1545"/>
      <c r="MQB437" s="1545"/>
      <c r="MQC437" s="1545"/>
      <c r="MQD437" s="1545"/>
      <c r="MQE437" s="1545"/>
      <c r="MQF437" s="1545"/>
      <c r="MQG437" s="1545"/>
      <c r="MQH437" s="1545"/>
      <c r="MQI437" s="1545"/>
      <c r="MQJ437" s="1545"/>
      <c r="MQK437" s="1545"/>
      <c r="MQL437" s="1545"/>
      <c r="MQM437" s="1545"/>
      <c r="MQN437" s="1545"/>
      <c r="MQO437" s="1545"/>
      <c r="MQP437" s="1545"/>
      <c r="MQQ437" s="1545"/>
      <c r="MQR437" s="1545"/>
      <c r="MQS437" s="1545"/>
      <c r="MQT437" s="1545"/>
      <c r="MQU437" s="1545"/>
      <c r="MQV437" s="1545"/>
      <c r="MQW437" s="1545"/>
      <c r="MQX437" s="1545"/>
      <c r="MQY437" s="1545"/>
      <c r="MQZ437" s="1545"/>
      <c r="MRA437" s="1545"/>
      <c r="MRB437" s="1545"/>
      <c r="MRC437" s="1545"/>
      <c r="MRD437" s="1545"/>
      <c r="MRE437" s="1545"/>
      <c r="MRF437" s="1545"/>
      <c r="MRG437" s="1545"/>
      <c r="MRH437" s="1545"/>
      <c r="MRI437" s="1545"/>
      <c r="MRJ437" s="1545"/>
      <c r="MRK437" s="1545"/>
      <c r="MRL437" s="1545"/>
      <c r="MRM437" s="1545"/>
      <c r="MRN437" s="1545"/>
      <c r="MRO437" s="1545"/>
      <c r="MRP437" s="1545"/>
      <c r="MRQ437" s="1545"/>
      <c r="MRR437" s="1545"/>
      <c r="MRS437" s="1545"/>
      <c r="MRT437" s="1545"/>
      <c r="MRU437" s="1545"/>
      <c r="MRV437" s="1545"/>
      <c r="MRW437" s="1545"/>
      <c r="MRX437" s="1545"/>
      <c r="MRY437" s="1545"/>
      <c r="MRZ437" s="1545"/>
      <c r="MSA437" s="1545"/>
      <c r="MSB437" s="1545"/>
      <c r="MSC437" s="1545"/>
      <c r="MSD437" s="1545"/>
      <c r="MSE437" s="1545"/>
      <c r="MSF437" s="1545"/>
      <c r="MSG437" s="1545"/>
      <c r="MSH437" s="1545"/>
      <c r="MSI437" s="1545"/>
      <c r="MSJ437" s="1545"/>
      <c r="MSK437" s="1545"/>
      <c r="MSL437" s="1545"/>
      <c r="MSM437" s="1545"/>
      <c r="MSN437" s="1545"/>
      <c r="MSO437" s="1545"/>
      <c r="MSP437" s="1545"/>
      <c r="MSQ437" s="1545"/>
      <c r="MSR437" s="1545"/>
      <c r="MSS437" s="1545"/>
      <c r="MST437" s="1545"/>
      <c r="MSU437" s="1545"/>
      <c r="MSV437" s="1545"/>
      <c r="MSW437" s="1545"/>
      <c r="MSX437" s="1545"/>
      <c r="MSY437" s="1545"/>
      <c r="MSZ437" s="1545"/>
      <c r="MTA437" s="1545"/>
      <c r="MTB437" s="1545"/>
      <c r="MTC437" s="1545"/>
      <c r="MTD437" s="1545"/>
      <c r="MTE437" s="1545"/>
      <c r="MTF437" s="1545"/>
      <c r="MTG437" s="1545"/>
      <c r="MTH437" s="1545"/>
      <c r="MTI437" s="1545"/>
      <c r="MTJ437" s="1545"/>
      <c r="MTK437" s="1545"/>
      <c r="MTL437" s="1545"/>
      <c r="MTM437" s="1545"/>
      <c r="MTN437" s="1545"/>
      <c r="MTO437" s="1545"/>
      <c r="MTP437" s="1545"/>
      <c r="MTQ437" s="1545"/>
      <c r="MTR437" s="1545"/>
      <c r="MTS437" s="1545"/>
      <c r="MTT437" s="1545"/>
      <c r="MTU437" s="1545"/>
      <c r="MTV437" s="1545"/>
      <c r="MTW437" s="1545"/>
      <c r="MTX437" s="1545"/>
      <c r="MTY437" s="1545"/>
      <c r="MTZ437" s="1545"/>
      <c r="MUA437" s="1545"/>
      <c r="MUB437" s="1545"/>
      <c r="MUC437" s="1545"/>
      <c r="MUD437" s="1545"/>
      <c r="MUE437" s="1545"/>
      <c r="MUF437" s="1545"/>
      <c r="MUG437" s="1545"/>
      <c r="MUH437" s="1545"/>
      <c r="MUI437" s="1545"/>
      <c r="MUJ437" s="1545"/>
      <c r="MUK437" s="1545"/>
      <c r="MUL437" s="1545"/>
      <c r="MUM437" s="1545"/>
      <c r="MUN437" s="1545"/>
      <c r="MUO437" s="1545"/>
      <c r="MUP437" s="1545"/>
      <c r="MUQ437" s="1545"/>
      <c r="MUR437" s="1545"/>
      <c r="MUS437" s="1545"/>
      <c r="MUT437" s="1545"/>
      <c r="MUU437" s="1545"/>
      <c r="MUV437" s="1545"/>
      <c r="MUW437" s="1545"/>
      <c r="MUX437" s="1545"/>
      <c r="MUY437" s="1545"/>
      <c r="MUZ437" s="1545"/>
      <c r="MVA437" s="1545"/>
      <c r="MVB437" s="1545"/>
      <c r="MVC437" s="1545"/>
      <c r="MVD437" s="1545"/>
      <c r="MVE437" s="1545"/>
      <c r="MVF437" s="1545"/>
      <c r="MVG437" s="1545"/>
      <c r="MVH437" s="1545"/>
      <c r="MVI437" s="1545"/>
      <c r="MVJ437" s="1545"/>
      <c r="MVK437" s="1545"/>
      <c r="MVL437" s="1545"/>
      <c r="MVM437" s="1545"/>
      <c r="MVN437" s="1545"/>
      <c r="MVO437" s="1545"/>
      <c r="MVP437" s="1545"/>
      <c r="MVQ437" s="1545"/>
      <c r="MVR437" s="1545"/>
      <c r="MVS437" s="1545"/>
      <c r="MVT437" s="1545"/>
      <c r="MVU437" s="1545"/>
      <c r="MVV437" s="1545"/>
      <c r="MVW437" s="1545"/>
      <c r="MVX437" s="1545"/>
      <c r="MVY437" s="1545"/>
      <c r="MVZ437" s="1545"/>
      <c r="MWA437" s="1545"/>
      <c r="MWB437" s="1545"/>
      <c r="MWC437" s="1545"/>
      <c r="MWD437" s="1545"/>
      <c r="MWE437" s="1545"/>
      <c r="MWF437" s="1545"/>
      <c r="MWG437" s="1545"/>
      <c r="MWH437" s="1545"/>
      <c r="MWI437" s="1545"/>
      <c r="MWJ437" s="1545"/>
      <c r="MWK437" s="1545"/>
      <c r="MWL437" s="1545"/>
      <c r="MWM437" s="1545"/>
      <c r="MWN437" s="1545"/>
      <c r="MWO437" s="1545"/>
      <c r="MWP437" s="1545"/>
      <c r="MWQ437" s="1545"/>
      <c r="MWR437" s="1545"/>
      <c r="MWS437" s="1545"/>
      <c r="MWT437" s="1545"/>
      <c r="MWU437" s="1545"/>
      <c r="MWV437" s="1545"/>
      <c r="MWW437" s="1545"/>
      <c r="MWX437" s="1545"/>
      <c r="MWY437" s="1545"/>
      <c r="MWZ437" s="1545"/>
      <c r="MXA437" s="1545"/>
      <c r="MXB437" s="1545"/>
      <c r="MXC437" s="1545"/>
      <c r="MXD437" s="1545"/>
      <c r="MXE437" s="1545"/>
      <c r="MXF437" s="1545"/>
      <c r="MXG437" s="1545"/>
      <c r="MXH437" s="1545"/>
      <c r="MXI437" s="1545"/>
      <c r="MXJ437" s="1545"/>
      <c r="MXK437" s="1545"/>
      <c r="MXL437" s="1545"/>
      <c r="MXM437" s="1545"/>
      <c r="MXN437" s="1545"/>
      <c r="MXO437" s="1545"/>
      <c r="MXP437" s="1545"/>
      <c r="MXQ437" s="1545"/>
      <c r="MXR437" s="1545"/>
      <c r="MXS437" s="1545"/>
      <c r="MXT437" s="1545"/>
      <c r="MXU437" s="1545"/>
      <c r="MXV437" s="1545"/>
      <c r="MXW437" s="1545"/>
      <c r="MXX437" s="1545"/>
      <c r="MXY437" s="1545"/>
      <c r="MXZ437" s="1545"/>
      <c r="MYA437" s="1545"/>
      <c r="MYB437" s="1545"/>
      <c r="MYC437" s="1545"/>
      <c r="MYD437" s="1545"/>
      <c r="MYE437" s="1545"/>
      <c r="MYF437" s="1545"/>
      <c r="MYG437" s="1545"/>
      <c r="MYH437" s="1545"/>
      <c r="MYI437" s="1545"/>
      <c r="MYJ437" s="1545"/>
      <c r="MYK437" s="1545"/>
      <c r="MYL437" s="1545"/>
      <c r="MYM437" s="1545"/>
      <c r="MYN437" s="1545"/>
      <c r="MYO437" s="1545"/>
      <c r="MYP437" s="1545"/>
      <c r="MYQ437" s="1545"/>
      <c r="MYR437" s="1545"/>
      <c r="MYS437" s="1545"/>
      <c r="MYT437" s="1545"/>
      <c r="MYU437" s="1545"/>
      <c r="MYV437" s="1545"/>
      <c r="MYW437" s="1545"/>
      <c r="MYX437" s="1545"/>
      <c r="MYY437" s="1545"/>
      <c r="MYZ437" s="1545"/>
      <c r="MZA437" s="1545"/>
      <c r="MZB437" s="1545"/>
      <c r="MZC437" s="1545"/>
      <c r="MZD437" s="1545"/>
      <c r="MZE437" s="1545"/>
      <c r="MZF437" s="1545"/>
      <c r="MZG437" s="1545"/>
      <c r="MZH437" s="1545"/>
      <c r="MZI437" s="1545"/>
      <c r="MZJ437" s="1545"/>
      <c r="MZK437" s="1545"/>
      <c r="MZL437" s="1545"/>
      <c r="MZM437" s="1545"/>
      <c r="MZN437" s="1545"/>
      <c r="MZO437" s="1545"/>
      <c r="MZP437" s="1545"/>
      <c r="MZQ437" s="1545"/>
      <c r="MZR437" s="1545"/>
      <c r="MZS437" s="1545"/>
      <c r="MZT437" s="1545"/>
      <c r="MZU437" s="1545"/>
      <c r="MZV437" s="1545"/>
      <c r="MZW437" s="1545"/>
      <c r="MZX437" s="1545"/>
      <c r="MZY437" s="1545"/>
      <c r="MZZ437" s="1545"/>
      <c r="NAA437" s="1545"/>
      <c r="NAB437" s="1545"/>
      <c r="NAC437" s="1545"/>
      <c r="NAD437" s="1545"/>
      <c r="NAE437" s="1545"/>
      <c r="NAF437" s="1545"/>
      <c r="NAG437" s="1545"/>
      <c r="NAH437" s="1545"/>
      <c r="NAI437" s="1545"/>
      <c r="NAJ437" s="1545"/>
      <c r="NAK437" s="1545"/>
      <c r="NAL437" s="1545"/>
      <c r="NAM437" s="1545"/>
      <c r="NAN437" s="1545"/>
      <c r="NAO437" s="1545"/>
      <c r="NAP437" s="1545"/>
      <c r="NAQ437" s="1545"/>
      <c r="NAR437" s="1545"/>
      <c r="NAS437" s="1545"/>
      <c r="NAT437" s="1545"/>
      <c r="NAU437" s="1545"/>
      <c r="NAV437" s="1545"/>
      <c r="NAW437" s="1545"/>
      <c r="NAX437" s="1545"/>
      <c r="NAY437" s="1545"/>
      <c r="NAZ437" s="1545"/>
      <c r="NBA437" s="1545"/>
      <c r="NBB437" s="1545"/>
      <c r="NBC437" s="1545"/>
      <c r="NBD437" s="1545"/>
      <c r="NBE437" s="1545"/>
      <c r="NBF437" s="1545"/>
      <c r="NBG437" s="1545"/>
      <c r="NBH437" s="1545"/>
      <c r="NBI437" s="1545"/>
      <c r="NBJ437" s="1545"/>
      <c r="NBK437" s="1545"/>
      <c r="NBL437" s="1545"/>
      <c r="NBM437" s="1545"/>
      <c r="NBN437" s="1545"/>
      <c r="NBO437" s="1545"/>
      <c r="NBP437" s="1545"/>
      <c r="NBQ437" s="1545"/>
      <c r="NBR437" s="1545"/>
      <c r="NBS437" s="1545"/>
      <c r="NBT437" s="1545"/>
      <c r="NBU437" s="1545"/>
      <c r="NBV437" s="1545"/>
      <c r="NBW437" s="1545"/>
      <c r="NBX437" s="1545"/>
      <c r="NBY437" s="1545"/>
      <c r="NBZ437" s="1545"/>
      <c r="NCA437" s="1545"/>
      <c r="NCB437" s="1545"/>
      <c r="NCC437" s="1545"/>
      <c r="NCD437" s="1545"/>
      <c r="NCE437" s="1545"/>
      <c r="NCF437" s="1545"/>
      <c r="NCG437" s="1545"/>
      <c r="NCH437" s="1545"/>
      <c r="NCI437" s="1545"/>
      <c r="NCJ437" s="1545"/>
      <c r="NCK437" s="1545"/>
      <c r="NCL437" s="1545"/>
      <c r="NCM437" s="1545"/>
      <c r="NCN437" s="1545"/>
      <c r="NCO437" s="1545"/>
      <c r="NCP437" s="1545"/>
      <c r="NCQ437" s="1545"/>
      <c r="NCR437" s="1545"/>
      <c r="NCS437" s="1545"/>
      <c r="NCT437" s="1545"/>
      <c r="NCU437" s="1545"/>
      <c r="NCV437" s="1545"/>
      <c r="NCW437" s="1545"/>
      <c r="NCX437" s="1545"/>
      <c r="NCY437" s="1545"/>
      <c r="NCZ437" s="1545"/>
      <c r="NDA437" s="1545"/>
      <c r="NDB437" s="1545"/>
      <c r="NDC437" s="1545"/>
      <c r="NDD437" s="1545"/>
      <c r="NDE437" s="1545"/>
      <c r="NDF437" s="1545"/>
      <c r="NDG437" s="1545"/>
      <c r="NDH437" s="1545"/>
      <c r="NDI437" s="1545"/>
      <c r="NDJ437" s="1545"/>
      <c r="NDK437" s="1545"/>
      <c r="NDL437" s="1545"/>
      <c r="NDM437" s="1545"/>
      <c r="NDN437" s="1545"/>
      <c r="NDO437" s="1545"/>
      <c r="NDP437" s="1545"/>
      <c r="NDQ437" s="1545"/>
      <c r="NDR437" s="1545"/>
      <c r="NDS437" s="1545"/>
      <c r="NDT437" s="1545"/>
      <c r="NDU437" s="1545"/>
      <c r="NDV437" s="1545"/>
      <c r="NDW437" s="1545"/>
      <c r="NDX437" s="1545"/>
      <c r="NDY437" s="1545"/>
      <c r="NDZ437" s="1545"/>
      <c r="NEA437" s="1545"/>
      <c r="NEB437" s="1545"/>
      <c r="NEC437" s="1545"/>
      <c r="NED437" s="1545"/>
      <c r="NEE437" s="1545"/>
      <c r="NEF437" s="1545"/>
      <c r="NEG437" s="1545"/>
      <c r="NEH437" s="1545"/>
      <c r="NEI437" s="1545"/>
      <c r="NEJ437" s="1545"/>
      <c r="NEK437" s="1545"/>
      <c r="NEL437" s="1545"/>
      <c r="NEM437" s="1545"/>
      <c r="NEN437" s="1545"/>
      <c r="NEO437" s="1545"/>
      <c r="NEP437" s="1545"/>
      <c r="NEQ437" s="1545"/>
      <c r="NER437" s="1545"/>
      <c r="NES437" s="1545"/>
      <c r="NET437" s="1545"/>
      <c r="NEU437" s="1545"/>
      <c r="NEV437" s="1545"/>
      <c r="NEW437" s="1545"/>
      <c r="NEX437" s="1545"/>
      <c r="NEY437" s="1545"/>
      <c r="NEZ437" s="1545"/>
      <c r="NFA437" s="1545"/>
      <c r="NFB437" s="1545"/>
      <c r="NFC437" s="1545"/>
      <c r="NFD437" s="1545"/>
      <c r="NFE437" s="1545"/>
      <c r="NFF437" s="1545"/>
      <c r="NFG437" s="1545"/>
      <c r="NFH437" s="1545"/>
      <c r="NFI437" s="1545"/>
      <c r="NFJ437" s="1545"/>
      <c r="NFK437" s="1545"/>
      <c r="NFL437" s="1545"/>
      <c r="NFM437" s="1545"/>
      <c r="NFN437" s="1545"/>
      <c r="NFO437" s="1545"/>
      <c r="NFP437" s="1545"/>
      <c r="NFQ437" s="1545"/>
      <c r="NFR437" s="1545"/>
      <c r="NFS437" s="1545"/>
      <c r="NFT437" s="1545"/>
      <c r="NFU437" s="1545"/>
      <c r="NFV437" s="1545"/>
      <c r="NFW437" s="1545"/>
      <c r="NFX437" s="1545"/>
      <c r="NFY437" s="1545"/>
      <c r="NFZ437" s="1545"/>
      <c r="NGA437" s="1545"/>
      <c r="NGB437" s="1545"/>
      <c r="NGC437" s="1545"/>
      <c r="NGD437" s="1545"/>
      <c r="NGE437" s="1545"/>
      <c r="NGF437" s="1545"/>
      <c r="NGG437" s="1545"/>
      <c r="NGH437" s="1545"/>
      <c r="NGI437" s="1545"/>
      <c r="NGJ437" s="1545"/>
      <c r="NGK437" s="1545"/>
      <c r="NGL437" s="1545"/>
      <c r="NGM437" s="1545"/>
      <c r="NGN437" s="1545"/>
      <c r="NGO437" s="1545"/>
      <c r="NGP437" s="1545"/>
      <c r="NGQ437" s="1545"/>
      <c r="NGR437" s="1545"/>
      <c r="NGS437" s="1545"/>
      <c r="NGT437" s="1545"/>
      <c r="NGU437" s="1545"/>
      <c r="NGV437" s="1545"/>
      <c r="NGW437" s="1545"/>
      <c r="NGX437" s="1545"/>
      <c r="NGY437" s="1545"/>
      <c r="NGZ437" s="1545"/>
      <c r="NHA437" s="1545"/>
      <c r="NHB437" s="1545"/>
      <c r="NHC437" s="1545"/>
      <c r="NHD437" s="1545"/>
      <c r="NHE437" s="1545"/>
      <c r="NHF437" s="1545"/>
      <c r="NHG437" s="1545"/>
      <c r="NHH437" s="1545"/>
      <c r="NHI437" s="1545"/>
      <c r="NHJ437" s="1545"/>
      <c r="NHK437" s="1545"/>
      <c r="NHL437" s="1545"/>
      <c r="NHM437" s="1545"/>
      <c r="NHN437" s="1545"/>
      <c r="NHO437" s="1545"/>
      <c r="NHP437" s="1545"/>
      <c r="NHQ437" s="1545"/>
      <c r="NHR437" s="1545"/>
      <c r="NHS437" s="1545"/>
      <c r="NHT437" s="1545"/>
      <c r="NHU437" s="1545"/>
      <c r="NHV437" s="1545"/>
      <c r="NHW437" s="1545"/>
      <c r="NHX437" s="1545"/>
      <c r="NHY437" s="1545"/>
      <c r="NHZ437" s="1545"/>
      <c r="NIA437" s="1545"/>
      <c r="NIB437" s="1545"/>
      <c r="NIC437" s="1545"/>
      <c r="NID437" s="1545"/>
      <c r="NIE437" s="1545"/>
      <c r="NIF437" s="1545"/>
      <c r="NIG437" s="1545"/>
      <c r="NIH437" s="1545"/>
      <c r="NII437" s="1545"/>
      <c r="NIJ437" s="1545"/>
      <c r="NIK437" s="1545"/>
      <c r="NIL437" s="1545"/>
      <c r="NIM437" s="1545"/>
      <c r="NIN437" s="1545"/>
      <c r="NIO437" s="1545"/>
      <c r="NIP437" s="1545"/>
      <c r="NIQ437" s="1545"/>
      <c r="NIR437" s="1545"/>
      <c r="NIS437" s="1545"/>
      <c r="NIT437" s="1545"/>
      <c r="NIU437" s="1545"/>
      <c r="NIV437" s="1545"/>
      <c r="NIW437" s="1545"/>
      <c r="NIX437" s="1545"/>
      <c r="NIY437" s="1545"/>
      <c r="NIZ437" s="1545"/>
      <c r="NJA437" s="1545"/>
      <c r="NJB437" s="1545"/>
      <c r="NJC437" s="1545"/>
      <c r="NJD437" s="1545"/>
      <c r="NJE437" s="1545"/>
      <c r="NJF437" s="1545"/>
      <c r="NJG437" s="1545"/>
      <c r="NJH437" s="1545"/>
      <c r="NJI437" s="1545"/>
      <c r="NJJ437" s="1545"/>
      <c r="NJK437" s="1545"/>
      <c r="NJL437" s="1545"/>
      <c r="NJM437" s="1545"/>
      <c r="NJN437" s="1545"/>
      <c r="NJO437" s="1545"/>
      <c r="NJP437" s="1545"/>
      <c r="NJQ437" s="1545"/>
      <c r="NJR437" s="1545"/>
      <c r="NJS437" s="1545"/>
      <c r="NJT437" s="1545"/>
      <c r="NJU437" s="1545"/>
      <c r="NJV437" s="1545"/>
      <c r="NJW437" s="1545"/>
      <c r="NJX437" s="1545"/>
      <c r="NJY437" s="1545"/>
      <c r="NJZ437" s="1545"/>
      <c r="NKA437" s="1545"/>
      <c r="NKB437" s="1545"/>
      <c r="NKC437" s="1545"/>
      <c r="NKD437" s="1545"/>
      <c r="NKE437" s="1545"/>
      <c r="NKF437" s="1545"/>
      <c r="NKG437" s="1545"/>
      <c r="NKH437" s="1545"/>
      <c r="NKI437" s="1545"/>
      <c r="NKJ437" s="1545"/>
      <c r="NKK437" s="1545"/>
      <c r="NKL437" s="1545"/>
      <c r="NKM437" s="1545"/>
      <c r="NKN437" s="1545"/>
      <c r="NKO437" s="1545"/>
      <c r="NKP437" s="1545"/>
      <c r="NKQ437" s="1545"/>
      <c r="NKR437" s="1545"/>
      <c r="NKS437" s="1545"/>
      <c r="NKT437" s="1545"/>
      <c r="NKU437" s="1545"/>
      <c r="NKV437" s="1545"/>
      <c r="NKW437" s="1545"/>
      <c r="NKX437" s="1545"/>
      <c r="NKY437" s="1545"/>
      <c r="NKZ437" s="1545"/>
      <c r="NLA437" s="1545"/>
      <c r="NLB437" s="1545"/>
      <c r="NLC437" s="1545"/>
      <c r="NLD437" s="1545"/>
      <c r="NLE437" s="1545"/>
      <c r="NLF437" s="1545"/>
      <c r="NLG437" s="1545"/>
      <c r="NLH437" s="1545"/>
      <c r="NLI437" s="1545"/>
      <c r="NLJ437" s="1545"/>
      <c r="NLK437" s="1545"/>
      <c r="NLL437" s="1545"/>
      <c r="NLM437" s="1545"/>
      <c r="NLN437" s="1545"/>
      <c r="NLO437" s="1545"/>
      <c r="NLP437" s="1545"/>
      <c r="NLQ437" s="1545"/>
      <c r="NLR437" s="1545"/>
      <c r="NLS437" s="1545"/>
      <c r="NLT437" s="1545"/>
      <c r="NLU437" s="1545"/>
      <c r="NLV437" s="1545"/>
      <c r="NLW437" s="1545"/>
      <c r="NLX437" s="1545"/>
      <c r="NLY437" s="1545"/>
      <c r="NLZ437" s="1545"/>
      <c r="NMA437" s="1545"/>
      <c r="NMB437" s="1545"/>
      <c r="NMC437" s="1545"/>
      <c r="NMD437" s="1545"/>
      <c r="NME437" s="1545"/>
      <c r="NMF437" s="1545"/>
      <c r="NMG437" s="1545"/>
      <c r="NMH437" s="1545"/>
      <c r="NMI437" s="1545"/>
      <c r="NMJ437" s="1545"/>
      <c r="NMK437" s="1545"/>
      <c r="NML437" s="1545"/>
      <c r="NMM437" s="1545"/>
      <c r="NMN437" s="1545"/>
      <c r="NMO437" s="1545"/>
      <c r="NMP437" s="1545"/>
      <c r="NMQ437" s="1545"/>
      <c r="NMR437" s="1545"/>
      <c r="NMS437" s="1545"/>
      <c r="NMT437" s="1545"/>
      <c r="NMU437" s="1545"/>
      <c r="NMV437" s="1545"/>
      <c r="NMW437" s="1545"/>
      <c r="NMX437" s="1545"/>
      <c r="NMY437" s="1545"/>
      <c r="NMZ437" s="1545"/>
      <c r="NNA437" s="1545"/>
      <c r="NNB437" s="1545"/>
      <c r="NNC437" s="1545"/>
      <c r="NND437" s="1545"/>
      <c r="NNE437" s="1545"/>
      <c r="NNF437" s="1545"/>
      <c r="NNG437" s="1545"/>
      <c r="NNH437" s="1545"/>
      <c r="NNI437" s="1545"/>
      <c r="NNJ437" s="1545"/>
      <c r="NNK437" s="1545"/>
      <c r="NNL437" s="1545"/>
      <c r="NNM437" s="1545"/>
      <c r="NNN437" s="1545"/>
      <c r="NNO437" s="1545"/>
      <c r="NNP437" s="1545"/>
      <c r="NNQ437" s="1545"/>
      <c r="NNR437" s="1545"/>
      <c r="NNS437" s="1545"/>
      <c r="NNT437" s="1545"/>
      <c r="NNU437" s="1545"/>
      <c r="NNV437" s="1545"/>
      <c r="NNW437" s="1545"/>
      <c r="NNX437" s="1545"/>
      <c r="NNY437" s="1545"/>
      <c r="NNZ437" s="1545"/>
      <c r="NOA437" s="1545"/>
      <c r="NOB437" s="1545"/>
      <c r="NOC437" s="1545"/>
      <c r="NOD437" s="1545"/>
      <c r="NOE437" s="1545"/>
      <c r="NOF437" s="1545"/>
      <c r="NOG437" s="1545"/>
      <c r="NOH437" s="1545"/>
      <c r="NOI437" s="1545"/>
      <c r="NOJ437" s="1545"/>
      <c r="NOK437" s="1545"/>
      <c r="NOL437" s="1545"/>
      <c r="NOM437" s="1545"/>
      <c r="NON437" s="1545"/>
      <c r="NOO437" s="1545"/>
      <c r="NOP437" s="1545"/>
      <c r="NOQ437" s="1545"/>
      <c r="NOR437" s="1545"/>
      <c r="NOS437" s="1545"/>
      <c r="NOT437" s="1545"/>
      <c r="NOU437" s="1545"/>
      <c r="NOV437" s="1545"/>
      <c r="NOW437" s="1545"/>
      <c r="NOX437" s="1545"/>
      <c r="NOY437" s="1545"/>
      <c r="NOZ437" s="1545"/>
      <c r="NPA437" s="1545"/>
      <c r="NPB437" s="1545"/>
      <c r="NPC437" s="1545"/>
      <c r="NPD437" s="1545"/>
      <c r="NPE437" s="1545"/>
      <c r="NPF437" s="1545"/>
      <c r="NPG437" s="1545"/>
      <c r="NPH437" s="1545"/>
      <c r="NPI437" s="1545"/>
      <c r="NPJ437" s="1545"/>
      <c r="NPK437" s="1545"/>
      <c r="NPL437" s="1545"/>
      <c r="NPM437" s="1545"/>
      <c r="NPN437" s="1545"/>
      <c r="NPO437" s="1545"/>
      <c r="NPP437" s="1545"/>
      <c r="NPQ437" s="1545"/>
      <c r="NPR437" s="1545"/>
      <c r="NPS437" s="1545"/>
      <c r="NPT437" s="1545"/>
      <c r="NPU437" s="1545"/>
      <c r="NPV437" s="1545"/>
      <c r="NPW437" s="1545"/>
      <c r="NPX437" s="1545"/>
      <c r="NPY437" s="1545"/>
      <c r="NPZ437" s="1545"/>
      <c r="NQA437" s="1545"/>
      <c r="NQB437" s="1545"/>
      <c r="NQC437" s="1545"/>
      <c r="NQD437" s="1545"/>
      <c r="NQE437" s="1545"/>
      <c r="NQF437" s="1545"/>
      <c r="NQG437" s="1545"/>
      <c r="NQH437" s="1545"/>
      <c r="NQI437" s="1545"/>
      <c r="NQJ437" s="1545"/>
      <c r="NQK437" s="1545"/>
      <c r="NQL437" s="1545"/>
      <c r="NQM437" s="1545"/>
      <c r="NQN437" s="1545"/>
      <c r="NQO437" s="1545"/>
      <c r="NQP437" s="1545"/>
      <c r="NQQ437" s="1545"/>
      <c r="NQR437" s="1545"/>
      <c r="NQS437" s="1545"/>
      <c r="NQT437" s="1545"/>
      <c r="NQU437" s="1545"/>
      <c r="NQV437" s="1545"/>
      <c r="NQW437" s="1545"/>
      <c r="NQX437" s="1545"/>
      <c r="NQY437" s="1545"/>
      <c r="NQZ437" s="1545"/>
      <c r="NRA437" s="1545"/>
      <c r="NRB437" s="1545"/>
      <c r="NRC437" s="1545"/>
      <c r="NRD437" s="1545"/>
      <c r="NRE437" s="1545"/>
      <c r="NRF437" s="1545"/>
      <c r="NRG437" s="1545"/>
      <c r="NRH437" s="1545"/>
      <c r="NRI437" s="1545"/>
      <c r="NRJ437" s="1545"/>
      <c r="NRK437" s="1545"/>
      <c r="NRL437" s="1545"/>
      <c r="NRM437" s="1545"/>
      <c r="NRN437" s="1545"/>
      <c r="NRO437" s="1545"/>
      <c r="NRP437" s="1545"/>
      <c r="NRQ437" s="1545"/>
      <c r="NRR437" s="1545"/>
      <c r="NRS437" s="1545"/>
      <c r="NRT437" s="1545"/>
      <c r="NRU437" s="1545"/>
      <c r="NRV437" s="1545"/>
      <c r="NRW437" s="1545"/>
      <c r="NRX437" s="1545"/>
      <c r="NRY437" s="1545"/>
      <c r="NRZ437" s="1545"/>
      <c r="NSA437" s="1545"/>
      <c r="NSB437" s="1545"/>
      <c r="NSC437" s="1545"/>
      <c r="NSD437" s="1545"/>
      <c r="NSE437" s="1545"/>
      <c r="NSF437" s="1545"/>
      <c r="NSG437" s="1545"/>
      <c r="NSH437" s="1545"/>
      <c r="NSI437" s="1545"/>
      <c r="NSJ437" s="1545"/>
      <c r="NSK437" s="1545"/>
      <c r="NSL437" s="1545"/>
      <c r="NSM437" s="1545"/>
      <c r="NSN437" s="1545"/>
      <c r="NSO437" s="1545"/>
      <c r="NSP437" s="1545"/>
      <c r="NSQ437" s="1545"/>
      <c r="NSR437" s="1545"/>
      <c r="NSS437" s="1545"/>
      <c r="NST437" s="1545"/>
      <c r="NSU437" s="1545"/>
      <c r="NSV437" s="1545"/>
      <c r="NSW437" s="1545"/>
      <c r="NSX437" s="1545"/>
      <c r="NSY437" s="1545"/>
      <c r="NSZ437" s="1545"/>
      <c r="NTA437" s="1545"/>
      <c r="NTB437" s="1545"/>
      <c r="NTC437" s="1545"/>
      <c r="NTD437" s="1545"/>
      <c r="NTE437" s="1545"/>
      <c r="NTF437" s="1545"/>
      <c r="NTG437" s="1545"/>
      <c r="NTH437" s="1545"/>
      <c r="NTI437" s="1545"/>
      <c r="NTJ437" s="1545"/>
      <c r="NTK437" s="1545"/>
      <c r="NTL437" s="1545"/>
      <c r="NTM437" s="1545"/>
      <c r="NTN437" s="1545"/>
      <c r="NTO437" s="1545"/>
      <c r="NTP437" s="1545"/>
      <c r="NTQ437" s="1545"/>
      <c r="NTR437" s="1545"/>
      <c r="NTS437" s="1545"/>
      <c r="NTT437" s="1545"/>
      <c r="NTU437" s="1545"/>
      <c r="NTV437" s="1545"/>
      <c r="NTW437" s="1545"/>
      <c r="NTX437" s="1545"/>
      <c r="NTY437" s="1545"/>
      <c r="NTZ437" s="1545"/>
      <c r="NUA437" s="1545"/>
      <c r="NUB437" s="1545"/>
      <c r="NUC437" s="1545"/>
      <c r="NUD437" s="1545"/>
      <c r="NUE437" s="1545"/>
      <c r="NUF437" s="1545"/>
      <c r="NUG437" s="1545"/>
      <c r="NUH437" s="1545"/>
      <c r="NUI437" s="1545"/>
      <c r="NUJ437" s="1545"/>
      <c r="NUK437" s="1545"/>
      <c r="NUL437" s="1545"/>
      <c r="NUM437" s="1545"/>
      <c r="NUN437" s="1545"/>
      <c r="NUO437" s="1545"/>
      <c r="NUP437" s="1545"/>
      <c r="NUQ437" s="1545"/>
      <c r="NUR437" s="1545"/>
      <c r="NUS437" s="1545"/>
      <c r="NUT437" s="1545"/>
      <c r="NUU437" s="1545"/>
      <c r="NUV437" s="1545"/>
      <c r="NUW437" s="1545"/>
      <c r="NUX437" s="1545"/>
      <c r="NUY437" s="1545"/>
      <c r="NUZ437" s="1545"/>
      <c r="NVA437" s="1545"/>
      <c r="NVB437" s="1545"/>
      <c r="NVC437" s="1545"/>
      <c r="NVD437" s="1545"/>
      <c r="NVE437" s="1545"/>
      <c r="NVF437" s="1545"/>
      <c r="NVG437" s="1545"/>
      <c r="NVH437" s="1545"/>
      <c r="NVI437" s="1545"/>
      <c r="NVJ437" s="1545"/>
      <c r="NVK437" s="1545"/>
      <c r="NVL437" s="1545"/>
      <c r="NVM437" s="1545"/>
      <c r="NVN437" s="1545"/>
      <c r="NVO437" s="1545"/>
      <c r="NVP437" s="1545"/>
      <c r="NVQ437" s="1545"/>
      <c r="NVR437" s="1545"/>
      <c r="NVS437" s="1545"/>
      <c r="NVT437" s="1545"/>
      <c r="NVU437" s="1545"/>
      <c r="NVV437" s="1545"/>
      <c r="NVW437" s="1545"/>
      <c r="NVX437" s="1545"/>
      <c r="NVY437" s="1545"/>
      <c r="NVZ437" s="1545"/>
      <c r="NWA437" s="1545"/>
      <c r="NWB437" s="1545"/>
      <c r="NWC437" s="1545"/>
      <c r="NWD437" s="1545"/>
      <c r="NWE437" s="1545"/>
      <c r="NWF437" s="1545"/>
      <c r="NWG437" s="1545"/>
      <c r="NWH437" s="1545"/>
      <c r="NWI437" s="1545"/>
      <c r="NWJ437" s="1545"/>
      <c r="NWK437" s="1545"/>
      <c r="NWL437" s="1545"/>
      <c r="NWM437" s="1545"/>
      <c r="NWN437" s="1545"/>
      <c r="NWO437" s="1545"/>
      <c r="NWP437" s="1545"/>
      <c r="NWQ437" s="1545"/>
      <c r="NWR437" s="1545"/>
      <c r="NWS437" s="1545"/>
      <c r="NWT437" s="1545"/>
      <c r="NWU437" s="1545"/>
      <c r="NWV437" s="1545"/>
      <c r="NWW437" s="1545"/>
      <c r="NWX437" s="1545"/>
      <c r="NWY437" s="1545"/>
      <c r="NWZ437" s="1545"/>
      <c r="NXA437" s="1545"/>
      <c r="NXB437" s="1545"/>
      <c r="NXC437" s="1545"/>
      <c r="NXD437" s="1545"/>
      <c r="NXE437" s="1545"/>
      <c r="NXF437" s="1545"/>
      <c r="NXG437" s="1545"/>
      <c r="NXH437" s="1545"/>
      <c r="NXI437" s="1545"/>
      <c r="NXJ437" s="1545"/>
      <c r="NXK437" s="1545"/>
      <c r="NXL437" s="1545"/>
      <c r="NXM437" s="1545"/>
      <c r="NXN437" s="1545"/>
      <c r="NXO437" s="1545"/>
      <c r="NXP437" s="1545"/>
      <c r="NXQ437" s="1545"/>
      <c r="NXR437" s="1545"/>
      <c r="NXS437" s="1545"/>
      <c r="NXT437" s="1545"/>
      <c r="NXU437" s="1545"/>
      <c r="NXV437" s="1545"/>
      <c r="NXW437" s="1545"/>
      <c r="NXX437" s="1545"/>
      <c r="NXY437" s="1545"/>
      <c r="NXZ437" s="1545"/>
      <c r="NYA437" s="1545"/>
      <c r="NYB437" s="1545"/>
      <c r="NYC437" s="1545"/>
      <c r="NYD437" s="1545"/>
      <c r="NYE437" s="1545"/>
      <c r="NYF437" s="1545"/>
      <c r="NYG437" s="1545"/>
      <c r="NYH437" s="1545"/>
      <c r="NYI437" s="1545"/>
      <c r="NYJ437" s="1545"/>
      <c r="NYK437" s="1545"/>
      <c r="NYL437" s="1545"/>
      <c r="NYM437" s="1545"/>
      <c r="NYN437" s="1545"/>
      <c r="NYO437" s="1545"/>
      <c r="NYP437" s="1545"/>
      <c r="NYQ437" s="1545"/>
      <c r="NYR437" s="1545"/>
      <c r="NYS437" s="1545"/>
      <c r="NYT437" s="1545"/>
      <c r="NYU437" s="1545"/>
      <c r="NYV437" s="1545"/>
      <c r="NYW437" s="1545"/>
      <c r="NYX437" s="1545"/>
      <c r="NYY437" s="1545"/>
      <c r="NYZ437" s="1545"/>
      <c r="NZA437" s="1545"/>
      <c r="NZB437" s="1545"/>
      <c r="NZC437" s="1545"/>
      <c r="NZD437" s="1545"/>
      <c r="NZE437" s="1545"/>
      <c r="NZF437" s="1545"/>
      <c r="NZG437" s="1545"/>
      <c r="NZH437" s="1545"/>
      <c r="NZI437" s="1545"/>
      <c r="NZJ437" s="1545"/>
      <c r="NZK437" s="1545"/>
      <c r="NZL437" s="1545"/>
      <c r="NZM437" s="1545"/>
      <c r="NZN437" s="1545"/>
      <c r="NZO437" s="1545"/>
      <c r="NZP437" s="1545"/>
      <c r="NZQ437" s="1545"/>
      <c r="NZR437" s="1545"/>
      <c r="NZS437" s="1545"/>
      <c r="NZT437" s="1545"/>
      <c r="NZU437" s="1545"/>
      <c r="NZV437" s="1545"/>
      <c r="NZW437" s="1545"/>
      <c r="NZX437" s="1545"/>
      <c r="NZY437" s="1545"/>
      <c r="NZZ437" s="1545"/>
      <c r="OAA437" s="1545"/>
      <c r="OAB437" s="1545"/>
      <c r="OAC437" s="1545"/>
      <c r="OAD437" s="1545"/>
      <c r="OAE437" s="1545"/>
      <c r="OAF437" s="1545"/>
      <c r="OAG437" s="1545"/>
      <c r="OAH437" s="1545"/>
      <c r="OAI437" s="1545"/>
      <c r="OAJ437" s="1545"/>
      <c r="OAK437" s="1545"/>
      <c r="OAL437" s="1545"/>
      <c r="OAM437" s="1545"/>
      <c r="OAN437" s="1545"/>
      <c r="OAO437" s="1545"/>
      <c r="OAP437" s="1545"/>
      <c r="OAQ437" s="1545"/>
      <c r="OAR437" s="1545"/>
      <c r="OAS437" s="1545"/>
      <c r="OAT437" s="1545"/>
      <c r="OAU437" s="1545"/>
      <c r="OAV437" s="1545"/>
      <c r="OAW437" s="1545"/>
      <c r="OAX437" s="1545"/>
      <c r="OAY437" s="1545"/>
      <c r="OAZ437" s="1545"/>
      <c r="OBA437" s="1545"/>
      <c r="OBB437" s="1545"/>
      <c r="OBC437" s="1545"/>
      <c r="OBD437" s="1545"/>
      <c r="OBE437" s="1545"/>
      <c r="OBF437" s="1545"/>
      <c r="OBG437" s="1545"/>
      <c r="OBH437" s="1545"/>
      <c r="OBI437" s="1545"/>
      <c r="OBJ437" s="1545"/>
      <c r="OBK437" s="1545"/>
      <c r="OBL437" s="1545"/>
      <c r="OBM437" s="1545"/>
      <c r="OBN437" s="1545"/>
      <c r="OBO437" s="1545"/>
      <c r="OBP437" s="1545"/>
      <c r="OBQ437" s="1545"/>
      <c r="OBR437" s="1545"/>
      <c r="OBS437" s="1545"/>
      <c r="OBT437" s="1545"/>
      <c r="OBU437" s="1545"/>
      <c r="OBV437" s="1545"/>
      <c r="OBW437" s="1545"/>
      <c r="OBX437" s="1545"/>
      <c r="OBY437" s="1545"/>
      <c r="OBZ437" s="1545"/>
      <c r="OCA437" s="1545"/>
      <c r="OCB437" s="1545"/>
      <c r="OCC437" s="1545"/>
      <c r="OCD437" s="1545"/>
      <c r="OCE437" s="1545"/>
      <c r="OCF437" s="1545"/>
      <c r="OCG437" s="1545"/>
      <c r="OCH437" s="1545"/>
      <c r="OCI437" s="1545"/>
      <c r="OCJ437" s="1545"/>
      <c r="OCK437" s="1545"/>
      <c r="OCL437" s="1545"/>
      <c r="OCM437" s="1545"/>
      <c r="OCN437" s="1545"/>
      <c r="OCO437" s="1545"/>
      <c r="OCP437" s="1545"/>
      <c r="OCQ437" s="1545"/>
      <c r="OCR437" s="1545"/>
      <c r="OCS437" s="1545"/>
      <c r="OCT437" s="1545"/>
      <c r="OCU437" s="1545"/>
      <c r="OCV437" s="1545"/>
      <c r="OCW437" s="1545"/>
      <c r="OCX437" s="1545"/>
      <c r="OCY437" s="1545"/>
      <c r="OCZ437" s="1545"/>
      <c r="ODA437" s="1545"/>
      <c r="ODB437" s="1545"/>
      <c r="ODC437" s="1545"/>
      <c r="ODD437" s="1545"/>
      <c r="ODE437" s="1545"/>
      <c r="ODF437" s="1545"/>
      <c r="ODG437" s="1545"/>
      <c r="ODH437" s="1545"/>
      <c r="ODI437" s="1545"/>
      <c r="ODJ437" s="1545"/>
      <c r="ODK437" s="1545"/>
      <c r="ODL437" s="1545"/>
      <c r="ODM437" s="1545"/>
      <c r="ODN437" s="1545"/>
      <c r="ODO437" s="1545"/>
      <c r="ODP437" s="1545"/>
      <c r="ODQ437" s="1545"/>
      <c r="ODR437" s="1545"/>
      <c r="ODS437" s="1545"/>
      <c r="ODT437" s="1545"/>
      <c r="ODU437" s="1545"/>
      <c r="ODV437" s="1545"/>
      <c r="ODW437" s="1545"/>
      <c r="ODX437" s="1545"/>
      <c r="ODY437" s="1545"/>
      <c r="ODZ437" s="1545"/>
      <c r="OEA437" s="1545"/>
      <c r="OEB437" s="1545"/>
      <c r="OEC437" s="1545"/>
      <c r="OED437" s="1545"/>
      <c r="OEE437" s="1545"/>
      <c r="OEF437" s="1545"/>
      <c r="OEG437" s="1545"/>
      <c r="OEH437" s="1545"/>
      <c r="OEI437" s="1545"/>
      <c r="OEJ437" s="1545"/>
      <c r="OEK437" s="1545"/>
      <c r="OEL437" s="1545"/>
      <c r="OEM437" s="1545"/>
      <c r="OEN437" s="1545"/>
      <c r="OEO437" s="1545"/>
      <c r="OEP437" s="1545"/>
      <c r="OEQ437" s="1545"/>
      <c r="OER437" s="1545"/>
      <c r="OES437" s="1545"/>
      <c r="OET437" s="1545"/>
      <c r="OEU437" s="1545"/>
      <c r="OEV437" s="1545"/>
      <c r="OEW437" s="1545"/>
      <c r="OEX437" s="1545"/>
      <c r="OEY437" s="1545"/>
      <c r="OEZ437" s="1545"/>
      <c r="OFA437" s="1545"/>
      <c r="OFB437" s="1545"/>
      <c r="OFC437" s="1545"/>
      <c r="OFD437" s="1545"/>
      <c r="OFE437" s="1545"/>
      <c r="OFF437" s="1545"/>
      <c r="OFG437" s="1545"/>
      <c r="OFH437" s="1545"/>
      <c r="OFI437" s="1545"/>
      <c r="OFJ437" s="1545"/>
      <c r="OFK437" s="1545"/>
      <c r="OFL437" s="1545"/>
      <c r="OFM437" s="1545"/>
      <c r="OFN437" s="1545"/>
      <c r="OFO437" s="1545"/>
      <c r="OFP437" s="1545"/>
      <c r="OFQ437" s="1545"/>
      <c r="OFR437" s="1545"/>
      <c r="OFS437" s="1545"/>
      <c r="OFT437" s="1545"/>
      <c r="OFU437" s="1545"/>
      <c r="OFV437" s="1545"/>
      <c r="OFW437" s="1545"/>
      <c r="OFX437" s="1545"/>
      <c r="OFY437" s="1545"/>
      <c r="OFZ437" s="1545"/>
      <c r="OGA437" s="1545"/>
      <c r="OGB437" s="1545"/>
      <c r="OGC437" s="1545"/>
      <c r="OGD437" s="1545"/>
      <c r="OGE437" s="1545"/>
      <c r="OGF437" s="1545"/>
      <c r="OGG437" s="1545"/>
      <c r="OGH437" s="1545"/>
      <c r="OGI437" s="1545"/>
      <c r="OGJ437" s="1545"/>
      <c r="OGK437" s="1545"/>
      <c r="OGL437" s="1545"/>
      <c r="OGM437" s="1545"/>
      <c r="OGN437" s="1545"/>
      <c r="OGO437" s="1545"/>
      <c r="OGP437" s="1545"/>
      <c r="OGQ437" s="1545"/>
      <c r="OGR437" s="1545"/>
      <c r="OGS437" s="1545"/>
      <c r="OGT437" s="1545"/>
      <c r="OGU437" s="1545"/>
      <c r="OGV437" s="1545"/>
      <c r="OGW437" s="1545"/>
      <c r="OGX437" s="1545"/>
      <c r="OGY437" s="1545"/>
      <c r="OGZ437" s="1545"/>
      <c r="OHA437" s="1545"/>
      <c r="OHB437" s="1545"/>
      <c r="OHC437" s="1545"/>
      <c r="OHD437" s="1545"/>
      <c r="OHE437" s="1545"/>
      <c r="OHF437" s="1545"/>
      <c r="OHG437" s="1545"/>
      <c r="OHH437" s="1545"/>
      <c r="OHI437" s="1545"/>
      <c r="OHJ437" s="1545"/>
      <c r="OHK437" s="1545"/>
      <c r="OHL437" s="1545"/>
      <c r="OHM437" s="1545"/>
      <c r="OHN437" s="1545"/>
      <c r="OHO437" s="1545"/>
      <c r="OHP437" s="1545"/>
      <c r="OHQ437" s="1545"/>
      <c r="OHR437" s="1545"/>
      <c r="OHS437" s="1545"/>
      <c r="OHT437" s="1545"/>
      <c r="OHU437" s="1545"/>
      <c r="OHV437" s="1545"/>
      <c r="OHW437" s="1545"/>
      <c r="OHX437" s="1545"/>
      <c r="OHY437" s="1545"/>
      <c r="OHZ437" s="1545"/>
      <c r="OIA437" s="1545"/>
      <c r="OIB437" s="1545"/>
      <c r="OIC437" s="1545"/>
      <c r="OID437" s="1545"/>
      <c r="OIE437" s="1545"/>
      <c r="OIF437" s="1545"/>
      <c r="OIG437" s="1545"/>
      <c r="OIH437" s="1545"/>
      <c r="OII437" s="1545"/>
      <c r="OIJ437" s="1545"/>
      <c r="OIK437" s="1545"/>
      <c r="OIL437" s="1545"/>
      <c r="OIM437" s="1545"/>
      <c r="OIN437" s="1545"/>
      <c r="OIO437" s="1545"/>
      <c r="OIP437" s="1545"/>
      <c r="OIQ437" s="1545"/>
      <c r="OIR437" s="1545"/>
      <c r="OIS437" s="1545"/>
      <c r="OIT437" s="1545"/>
      <c r="OIU437" s="1545"/>
      <c r="OIV437" s="1545"/>
      <c r="OIW437" s="1545"/>
      <c r="OIX437" s="1545"/>
      <c r="OIY437" s="1545"/>
      <c r="OIZ437" s="1545"/>
      <c r="OJA437" s="1545"/>
      <c r="OJB437" s="1545"/>
      <c r="OJC437" s="1545"/>
      <c r="OJD437" s="1545"/>
      <c r="OJE437" s="1545"/>
      <c r="OJF437" s="1545"/>
      <c r="OJG437" s="1545"/>
      <c r="OJH437" s="1545"/>
      <c r="OJI437" s="1545"/>
      <c r="OJJ437" s="1545"/>
      <c r="OJK437" s="1545"/>
      <c r="OJL437" s="1545"/>
      <c r="OJM437" s="1545"/>
      <c r="OJN437" s="1545"/>
      <c r="OJO437" s="1545"/>
      <c r="OJP437" s="1545"/>
      <c r="OJQ437" s="1545"/>
      <c r="OJR437" s="1545"/>
      <c r="OJS437" s="1545"/>
      <c r="OJT437" s="1545"/>
      <c r="OJU437" s="1545"/>
      <c r="OJV437" s="1545"/>
      <c r="OJW437" s="1545"/>
      <c r="OJX437" s="1545"/>
      <c r="OJY437" s="1545"/>
      <c r="OJZ437" s="1545"/>
      <c r="OKA437" s="1545"/>
      <c r="OKB437" s="1545"/>
      <c r="OKC437" s="1545"/>
      <c r="OKD437" s="1545"/>
      <c r="OKE437" s="1545"/>
      <c r="OKF437" s="1545"/>
      <c r="OKG437" s="1545"/>
      <c r="OKH437" s="1545"/>
      <c r="OKI437" s="1545"/>
      <c r="OKJ437" s="1545"/>
      <c r="OKK437" s="1545"/>
      <c r="OKL437" s="1545"/>
      <c r="OKM437" s="1545"/>
      <c r="OKN437" s="1545"/>
      <c r="OKO437" s="1545"/>
      <c r="OKP437" s="1545"/>
      <c r="OKQ437" s="1545"/>
      <c r="OKR437" s="1545"/>
      <c r="OKS437" s="1545"/>
      <c r="OKT437" s="1545"/>
      <c r="OKU437" s="1545"/>
      <c r="OKV437" s="1545"/>
      <c r="OKW437" s="1545"/>
      <c r="OKX437" s="1545"/>
      <c r="OKY437" s="1545"/>
      <c r="OKZ437" s="1545"/>
      <c r="OLA437" s="1545"/>
      <c r="OLB437" s="1545"/>
      <c r="OLC437" s="1545"/>
      <c r="OLD437" s="1545"/>
      <c r="OLE437" s="1545"/>
      <c r="OLF437" s="1545"/>
      <c r="OLG437" s="1545"/>
      <c r="OLH437" s="1545"/>
      <c r="OLI437" s="1545"/>
      <c r="OLJ437" s="1545"/>
      <c r="OLK437" s="1545"/>
      <c r="OLL437" s="1545"/>
      <c r="OLM437" s="1545"/>
      <c r="OLN437" s="1545"/>
      <c r="OLO437" s="1545"/>
      <c r="OLP437" s="1545"/>
      <c r="OLQ437" s="1545"/>
      <c r="OLR437" s="1545"/>
      <c r="OLS437" s="1545"/>
      <c r="OLT437" s="1545"/>
      <c r="OLU437" s="1545"/>
      <c r="OLV437" s="1545"/>
      <c r="OLW437" s="1545"/>
      <c r="OLX437" s="1545"/>
      <c r="OLY437" s="1545"/>
      <c r="OLZ437" s="1545"/>
      <c r="OMA437" s="1545"/>
      <c r="OMB437" s="1545"/>
      <c r="OMC437" s="1545"/>
      <c r="OMD437" s="1545"/>
      <c r="OME437" s="1545"/>
      <c r="OMF437" s="1545"/>
      <c r="OMG437" s="1545"/>
      <c r="OMH437" s="1545"/>
      <c r="OMI437" s="1545"/>
      <c r="OMJ437" s="1545"/>
      <c r="OMK437" s="1545"/>
      <c r="OML437" s="1545"/>
      <c r="OMM437" s="1545"/>
      <c r="OMN437" s="1545"/>
      <c r="OMO437" s="1545"/>
      <c r="OMP437" s="1545"/>
      <c r="OMQ437" s="1545"/>
      <c r="OMR437" s="1545"/>
      <c r="OMS437" s="1545"/>
      <c r="OMT437" s="1545"/>
      <c r="OMU437" s="1545"/>
      <c r="OMV437" s="1545"/>
      <c r="OMW437" s="1545"/>
      <c r="OMX437" s="1545"/>
      <c r="OMY437" s="1545"/>
      <c r="OMZ437" s="1545"/>
      <c r="ONA437" s="1545"/>
      <c r="ONB437" s="1545"/>
      <c r="ONC437" s="1545"/>
      <c r="OND437" s="1545"/>
      <c r="ONE437" s="1545"/>
      <c r="ONF437" s="1545"/>
      <c r="ONG437" s="1545"/>
      <c r="ONH437" s="1545"/>
      <c r="ONI437" s="1545"/>
      <c r="ONJ437" s="1545"/>
      <c r="ONK437" s="1545"/>
      <c r="ONL437" s="1545"/>
      <c r="ONM437" s="1545"/>
      <c r="ONN437" s="1545"/>
      <c r="ONO437" s="1545"/>
      <c r="ONP437" s="1545"/>
      <c r="ONQ437" s="1545"/>
      <c r="ONR437" s="1545"/>
      <c r="ONS437" s="1545"/>
      <c r="ONT437" s="1545"/>
      <c r="ONU437" s="1545"/>
      <c r="ONV437" s="1545"/>
      <c r="ONW437" s="1545"/>
      <c r="ONX437" s="1545"/>
      <c r="ONY437" s="1545"/>
      <c r="ONZ437" s="1545"/>
      <c r="OOA437" s="1545"/>
      <c r="OOB437" s="1545"/>
      <c r="OOC437" s="1545"/>
      <c r="OOD437" s="1545"/>
      <c r="OOE437" s="1545"/>
      <c r="OOF437" s="1545"/>
      <c r="OOG437" s="1545"/>
      <c r="OOH437" s="1545"/>
      <c r="OOI437" s="1545"/>
      <c r="OOJ437" s="1545"/>
      <c r="OOK437" s="1545"/>
      <c r="OOL437" s="1545"/>
      <c r="OOM437" s="1545"/>
      <c r="OON437" s="1545"/>
      <c r="OOO437" s="1545"/>
      <c r="OOP437" s="1545"/>
      <c r="OOQ437" s="1545"/>
      <c r="OOR437" s="1545"/>
      <c r="OOS437" s="1545"/>
      <c r="OOT437" s="1545"/>
      <c r="OOU437" s="1545"/>
      <c r="OOV437" s="1545"/>
      <c r="OOW437" s="1545"/>
      <c r="OOX437" s="1545"/>
      <c r="OOY437" s="1545"/>
      <c r="OOZ437" s="1545"/>
      <c r="OPA437" s="1545"/>
      <c r="OPB437" s="1545"/>
      <c r="OPC437" s="1545"/>
      <c r="OPD437" s="1545"/>
      <c r="OPE437" s="1545"/>
      <c r="OPF437" s="1545"/>
      <c r="OPG437" s="1545"/>
      <c r="OPH437" s="1545"/>
      <c r="OPI437" s="1545"/>
      <c r="OPJ437" s="1545"/>
      <c r="OPK437" s="1545"/>
      <c r="OPL437" s="1545"/>
      <c r="OPM437" s="1545"/>
      <c r="OPN437" s="1545"/>
      <c r="OPO437" s="1545"/>
      <c r="OPP437" s="1545"/>
      <c r="OPQ437" s="1545"/>
      <c r="OPR437" s="1545"/>
      <c r="OPS437" s="1545"/>
      <c r="OPT437" s="1545"/>
      <c r="OPU437" s="1545"/>
      <c r="OPV437" s="1545"/>
      <c r="OPW437" s="1545"/>
      <c r="OPX437" s="1545"/>
      <c r="OPY437" s="1545"/>
      <c r="OPZ437" s="1545"/>
      <c r="OQA437" s="1545"/>
      <c r="OQB437" s="1545"/>
      <c r="OQC437" s="1545"/>
      <c r="OQD437" s="1545"/>
      <c r="OQE437" s="1545"/>
      <c r="OQF437" s="1545"/>
      <c r="OQG437" s="1545"/>
      <c r="OQH437" s="1545"/>
      <c r="OQI437" s="1545"/>
      <c r="OQJ437" s="1545"/>
      <c r="OQK437" s="1545"/>
      <c r="OQL437" s="1545"/>
      <c r="OQM437" s="1545"/>
      <c r="OQN437" s="1545"/>
      <c r="OQO437" s="1545"/>
      <c r="OQP437" s="1545"/>
      <c r="OQQ437" s="1545"/>
      <c r="OQR437" s="1545"/>
      <c r="OQS437" s="1545"/>
      <c r="OQT437" s="1545"/>
      <c r="OQU437" s="1545"/>
      <c r="OQV437" s="1545"/>
      <c r="OQW437" s="1545"/>
      <c r="OQX437" s="1545"/>
      <c r="OQY437" s="1545"/>
      <c r="OQZ437" s="1545"/>
      <c r="ORA437" s="1545"/>
      <c r="ORB437" s="1545"/>
      <c r="ORC437" s="1545"/>
      <c r="ORD437" s="1545"/>
      <c r="ORE437" s="1545"/>
      <c r="ORF437" s="1545"/>
      <c r="ORG437" s="1545"/>
      <c r="ORH437" s="1545"/>
      <c r="ORI437" s="1545"/>
      <c r="ORJ437" s="1545"/>
      <c r="ORK437" s="1545"/>
      <c r="ORL437" s="1545"/>
      <c r="ORM437" s="1545"/>
      <c r="ORN437" s="1545"/>
      <c r="ORO437" s="1545"/>
      <c r="ORP437" s="1545"/>
      <c r="ORQ437" s="1545"/>
      <c r="ORR437" s="1545"/>
      <c r="ORS437" s="1545"/>
      <c r="ORT437" s="1545"/>
      <c r="ORU437" s="1545"/>
      <c r="ORV437" s="1545"/>
      <c r="ORW437" s="1545"/>
      <c r="ORX437" s="1545"/>
      <c r="ORY437" s="1545"/>
      <c r="ORZ437" s="1545"/>
      <c r="OSA437" s="1545"/>
      <c r="OSB437" s="1545"/>
      <c r="OSC437" s="1545"/>
      <c r="OSD437" s="1545"/>
      <c r="OSE437" s="1545"/>
      <c r="OSF437" s="1545"/>
      <c r="OSG437" s="1545"/>
      <c r="OSH437" s="1545"/>
      <c r="OSI437" s="1545"/>
      <c r="OSJ437" s="1545"/>
      <c r="OSK437" s="1545"/>
      <c r="OSL437" s="1545"/>
      <c r="OSM437" s="1545"/>
      <c r="OSN437" s="1545"/>
      <c r="OSO437" s="1545"/>
      <c r="OSP437" s="1545"/>
      <c r="OSQ437" s="1545"/>
      <c r="OSR437" s="1545"/>
      <c r="OSS437" s="1545"/>
      <c r="OST437" s="1545"/>
      <c r="OSU437" s="1545"/>
      <c r="OSV437" s="1545"/>
      <c r="OSW437" s="1545"/>
      <c r="OSX437" s="1545"/>
      <c r="OSY437" s="1545"/>
      <c r="OSZ437" s="1545"/>
      <c r="OTA437" s="1545"/>
      <c r="OTB437" s="1545"/>
      <c r="OTC437" s="1545"/>
      <c r="OTD437" s="1545"/>
      <c r="OTE437" s="1545"/>
      <c r="OTF437" s="1545"/>
      <c r="OTG437" s="1545"/>
      <c r="OTH437" s="1545"/>
      <c r="OTI437" s="1545"/>
      <c r="OTJ437" s="1545"/>
      <c r="OTK437" s="1545"/>
      <c r="OTL437" s="1545"/>
      <c r="OTM437" s="1545"/>
      <c r="OTN437" s="1545"/>
      <c r="OTO437" s="1545"/>
      <c r="OTP437" s="1545"/>
      <c r="OTQ437" s="1545"/>
      <c r="OTR437" s="1545"/>
      <c r="OTS437" s="1545"/>
      <c r="OTT437" s="1545"/>
      <c r="OTU437" s="1545"/>
      <c r="OTV437" s="1545"/>
      <c r="OTW437" s="1545"/>
      <c r="OTX437" s="1545"/>
      <c r="OTY437" s="1545"/>
      <c r="OTZ437" s="1545"/>
      <c r="OUA437" s="1545"/>
      <c r="OUB437" s="1545"/>
      <c r="OUC437" s="1545"/>
      <c r="OUD437" s="1545"/>
      <c r="OUE437" s="1545"/>
      <c r="OUF437" s="1545"/>
      <c r="OUG437" s="1545"/>
      <c r="OUH437" s="1545"/>
      <c r="OUI437" s="1545"/>
      <c r="OUJ437" s="1545"/>
      <c r="OUK437" s="1545"/>
      <c r="OUL437" s="1545"/>
      <c r="OUM437" s="1545"/>
      <c r="OUN437" s="1545"/>
      <c r="OUO437" s="1545"/>
      <c r="OUP437" s="1545"/>
      <c r="OUQ437" s="1545"/>
      <c r="OUR437" s="1545"/>
      <c r="OUS437" s="1545"/>
      <c r="OUT437" s="1545"/>
      <c r="OUU437" s="1545"/>
      <c r="OUV437" s="1545"/>
      <c r="OUW437" s="1545"/>
      <c r="OUX437" s="1545"/>
      <c r="OUY437" s="1545"/>
      <c r="OUZ437" s="1545"/>
      <c r="OVA437" s="1545"/>
      <c r="OVB437" s="1545"/>
      <c r="OVC437" s="1545"/>
      <c r="OVD437" s="1545"/>
      <c r="OVE437" s="1545"/>
      <c r="OVF437" s="1545"/>
      <c r="OVG437" s="1545"/>
      <c r="OVH437" s="1545"/>
      <c r="OVI437" s="1545"/>
      <c r="OVJ437" s="1545"/>
      <c r="OVK437" s="1545"/>
      <c r="OVL437" s="1545"/>
      <c r="OVM437" s="1545"/>
      <c r="OVN437" s="1545"/>
      <c r="OVO437" s="1545"/>
      <c r="OVP437" s="1545"/>
      <c r="OVQ437" s="1545"/>
      <c r="OVR437" s="1545"/>
      <c r="OVS437" s="1545"/>
      <c r="OVT437" s="1545"/>
      <c r="OVU437" s="1545"/>
      <c r="OVV437" s="1545"/>
      <c r="OVW437" s="1545"/>
      <c r="OVX437" s="1545"/>
      <c r="OVY437" s="1545"/>
      <c r="OVZ437" s="1545"/>
      <c r="OWA437" s="1545"/>
      <c r="OWB437" s="1545"/>
      <c r="OWC437" s="1545"/>
      <c r="OWD437" s="1545"/>
      <c r="OWE437" s="1545"/>
      <c r="OWF437" s="1545"/>
      <c r="OWG437" s="1545"/>
      <c r="OWH437" s="1545"/>
      <c r="OWI437" s="1545"/>
      <c r="OWJ437" s="1545"/>
      <c r="OWK437" s="1545"/>
      <c r="OWL437" s="1545"/>
      <c r="OWM437" s="1545"/>
      <c r="OWN437" s="1545"/>
      <c r="OWO437" s="1545"/>
      <c r="OWP437" s="1545"/>
      <c r="OWQ437" s="1545"/>
      <c r="OWR437" s="1545"/>
      <c r="OWS437" s="1545"/>
      <c r="OWT437" s="1545"/>
      <c r="OWU437" s="1545"/>
      <c r="OWV437" s="1545"/>
      <c r="OWW437" s="1545"/>
      <c r="OWX437" s="1545"/>
      <c r="OWY437" s="1545"/>
      <c r="OWZ437" s="1545"/>
      <c r="OXA437" s="1545"/>
      <c r="OXB437" s="1545"/>
      <c r="OXC437" s="1545"/>
      <c r="OXD437" s="1545"/>
      <c r="OXE437" s="1545"/>
      <c r="OXF437" s="1545"/>
      <c r="OXG437" s="1545"/>
      <c r="OXH437" s="1545"/>
      <c r="OXI437" s="1545"/>
      <c r="OXJ437" s="1545"/>
      <c r="OXK437" s="1545"/>
      <c r="OXL437" s="1545"/>
      <c r="OXM437" s="1545"/>
      <c r="OXN437" s="1545"/>
      <c r="OXO437" s="1545"/>
      <c r="OXP437" s="1545"/>
      <c r="OXQ437" s="1545"/>
      <c r="OXR437" s="1545"/>
      <c r="OXS437" s="1545"/>
      <c r="OXT437" s="1545"/>
      <c r="OXU437" s="1545"/>
      <c r="OXV437" s="1545"/>
      <c r="OXW437" s="1545"/>
      <c r="OXX437" s="1545"/>
      <c r="OXY437" s="1545"/>
      <c r="OXZ437" s="1545"/>
      <c r="OYA437" s="1545"/>
      <c r="OYB437" s="1545"/>
      <c r="OYC437" s="1545"/>
      <c r="OYD437" s="1545"/>
      <c r="OYE437" s="1545"/>
      <c r="OYF437" s="1545"/>
      <c r="OYG437" s="1545"/>
      <c r="OYH437" s="1545"/>
      <c r="OYI437" s="1545"/>
      <c r="OYJ437" s="1545"/>
      <c r="OYK437" s="1545"/>
      <c r="OYL437" s="1545"/>
      <c r="OYM437" s="1545"/>
      <c r="OYN437" s="1545"/>
      <c r="OYO437" s="1545"/>
      <c r="OYP437" s="1545"/>
      <c r="OYQ437" s="1545"/>
      <c r="OYR437" s="1545"/>
      <c r="OYS437" s="1545"/>
      <c r="OYT437" s="1545"/>
      <c r="OYU437" s="1545"/>
      <c r="OYV437" s="1545"/>
      <c r="OYW437" s="1545"/>
      <c r="OYX437" s="1545"/>
      <c r="OYY437" s="1545"/>
      <c r="OYZ437" s="1545"/>
      <c r="OZA437" s="1545"/>
      <c r="OZB437" s="1545"/>
      <c r="OZC437" s="1545"/>
      <c r="OZD437" s="1545"/>
      <c r="OZE437" s="1545"/>
      <c r="OZF437" s="1545"/>
      <c r="OZG437" s="1545"/>
      <c r="OZH437" s="1545"/>
      <c r="OZI437" s="1545"/>
      <c r="OZJ437" s="1545"/>
      <c r="OZK437" s="1545"/>
      <c r="OZL437" s="1545"/>
      <c r="OZM437" s="1545"/>
      <c r="OZN437" s="1545"/>
      <c r="OZO437" s="1545"/>
      <c r="OZP437" s="1545"/>
      <c r="OZQ437" s="1545"/>
      <c r="OZR437" s="1545"/>
      <c r="OZS437" s="1545"/>
      <c r="OZT437" s="1545"/>
      <c r="OZU437" s="1545"/>
      <c r="OZV437" s="1545"/>
      <c r="OZW437" s="1545"/>
      <c r="OZX437" s="1545"/>
      <c r="OZY437" s="1545"/>
      <c r="OZZ437" s="1545"/>
      <c r="PAA437" s="1545"/>
      <c r="PAB437" s="1545"/>
      <c r="PAC437" s="1545"/>
      <c r="PAD437" s="1545"/>
      <c r="PAE437" s="1545"/>
      <c r="PAF437" s="1545"/>
      <c r="PAG437" s="1545"/>
      <c r="PAH437" s="1545"/>
      <c r="PAI437" s="1545"/>
      <c r="PAJ437" s="1545"/>
      <c r="PAK437" s="1545"/>
      <c r="PAL437" s="1545"/>
      <c r="PAM437" s="1545"/>
      <c r="PAN437" s="1545"/>
      <c r="PAO437" s="1545"/>
      <c r="PAP437" s="1545"/>
      <c r="PAQ437" s="1545"/>
      <c r="PAR437" s="1545"/>
      <c r="PAS437" s="1545"/>
      <c r="PAT437" s="1545"/>
      <c r="PAU437" s="1545"/>
      <c r="PAV437" s="1545"/>
      <c r="PAW437" s="1545"/>
      <c r="PAX437" s="1545"/>
      <c r="PAY437" s="1545"/>
      <c r="PAZ437" s="1545"/>
      <c r="PBA437" s="1545"/>
      <c r="PBB437" s="1545"/>
      <c r="PBC437" s="1545"/>
      <c r="PBD437" s="1545"/>
      <c r="PBE437" s="1545"/>
      <c r="PBF437" s="1545"/>
      <c r="PBG437" s="1545"/>
      <c r="PBH437" s="1545"/>
      <c r="PBI437" s="1545"/>
      <c r="PBJ437" s="1545"/>
      <c r="PBK437" s="1545"/>
      <c r="PBL437" s="1545"/>
      <c r="PBM437" s="1545"/>
      <c r="PBN437" s="1545"/>
      <c r="PBO437" s="1545"/>
      <c r="PBP437" s="1545"/>
      <c r="PBQ437" s="1545"/>
      <c r="PBR437" s="1545"/>
      <c r="PBS437" s="1545"/>
      <c r="PBT437" s="1545"/>
      <c r="PBU437" s="1545"/>
      <c r="PBV437" s="1545"/>
      <c r="PBW437" s="1545"/>
      <c r="PBX437" s="1545"/>
      <c r="PBY437" s="1545"/>
      <c r="PBZ437" s="1545"/>
      <c r="PCA437" s="1545"/>
      <c r="PCB437" s="1545"/>
      <c r="PCC437" s="1545"/>
      <c r="PCD437" s="1545"/>
      <c r="PCE437" s="1545"/>
      <c r="PCF437" s="1545"/>
      <c r="PCG437" s="1545"/>
      <c r="PCH437" s="1545"/>
      <c r="PCI437" s="1545"/>
      <c r="PCJ437" s="1545"/>
      <c r="PCK437" s="1545"/>
      <c r="PCL437" s="1545"/>
      <c r="PCM437" s="1545"/>
      <c r="PCN437" s="1545"/>
      <c r="PCO437" s="1545"/>
      <c r="PCP437" s="1545"/>
      <c r="PCQ437" s="1545"/>
      <c r="PCR437" s="1545"/>
      <c r="PCS437" s="1545"/>
      <c r="PCT437" s="1545"/>
      <c r="PCU437" s="1545"/>
      <c r="PCV437" s="1545"/>
      <c r="PCW437" s="1545"/>
      <c r="PCX437" s="1545"/>
      <c r="PCY437" s="1545"/>
      <c r="PCZ437" s="1545"/>
      <c r="PDA437" s="1545"/>
      <c r="PDB437" s="1545"/>
      <c r="PDC437" s="1545"/>
      <c r="PDD437" s="1545"/>
      <c r="PDE437" s="1545"/>
      <c r="PDF437" s="1545"/>
      <c r="PDG437" s="1545"/>
      <c r="PDH437" s="1545"/>
      <c r="PDI437" s="1545"/>
      <c r="PDJ437" s="1545"/>
      <c r="PDK437" s="1545"/>
      <c r="PDL437" s="1545"/>
      <c r="PDM437" s="1545"/>
      <c r="PDN437" s="1545"/>
      <c r="PDO437" s="1545"/>
      <c r="PDP437" s="1545"/>
      <c r="PDQ437" s="1545"/>
      <c r="PDR437" s="1545"/>
      <c r="PDS437" s="1545"/>
      <c r="PDT437" s="1545"/>
      <c r="PDU437" s="1545"/>
      <c r="PDV437" s="1545"/>
      <c r="PDW437" s="1545"/>
      <c r="PDX437" s="1545"/>
      <c r="PDY437" s="1545"/>
      <c r="PDZ437" s="1545"/>
      <c r="PEA437" s="1545"/>
      <c r="PEB437" s="1545"/>
      <c r="PEC437" s="1545"/>
      <c r="PED437" s="1545"/>
      <c r="PEE437" s="1545"/>
      <c r="PEF437" s="1545"/>
      <c r="PEG437" s="1545"/>
      <c r="PEH437" s="1545"/>
      <c r="PEI437" s="1545"/>
      <c r="PEJ437" s="1545"/>
      <c r="PEK437" s="1545"/>
      <c r="PEL437" s="1545"/>
      <c r="PEM437" s="1545"/>
      <c r="PEN437" s="1545"/>
      <c r="PEO437" s="1545"/>
      <c r="PEP437" s="1545"/>
      <c r="PEQ437" s="1545"/>
      <c r="PER437" s="1545"/>
      <c r="PES437" s="1545"/>
      <c r="PET437" s="1545"/>
      <c r="PEU437" s="1545"/>
      <c r="PEV437" s="1545"/>
      <c r="PEW437" s="1545"/>
      <c r="PEX437" s="1545"/>
      <c r="PEY437" s="1545"/>
      <c r="PEZ437" s="1545"/>
      <c r="PFA437" s="1545"/>
      <c r="PFB437" s="1545"/>
      <c r="PFC437" s="1545"/>
      <c r="PFD437" s="1545"/>
      <c r="PFE437" s="1545"/>
      <c r="PFF437" s="1545"/>
      <c r="PFG437" s="1545"/>
      <c r="PFH437" s="1545"/>
      <c r="PFI437" s="1545"/>
      <c r="PFJ437" s="1545"/>
      <c r="PFK437" s="1545"/>
      <c r="PFL437" s="1545"/>
      <c r="PFM437" s="1545"/>
      <c r="PFN437" s="1545"/>
      <c r="PFO437" s="1545"/>
      <c r="PFP437" s="1545"/>
      <c r="PFQ437" s="1545"/>
      <c r="PFR437" s="1545"/>
      <c r="PFS437" s="1545"/>
      <c r="PFT437" s="1545"/>
      <c r="PFU437" s="1545"/>
      <c r="PFV437" s="1545"/>
      <c r="PFW437" s="1545"/>
      <c r="PFX437" s="1545"/>
      <c r="PFY437" s="1545"/>
      <c r="PFZ437" s="1545"/>
      <c r="PGA437" s="1545"/>
      <c r="PGB437" s="1545"/>
      <c r="PGC437" s="1545"/>
      <c r="PGD437" s="1545"/>
      <c r="PGE437" s="1545"/>
      <c r="PGF437" s="1545"/>
      <c r="PGG437" s="1545"/>
      <c r="PGH437" s="1545"/>
      <c r="PGI437" s="1545"/>
      <c r="PGJ437" s="1545"/>
      <c r="PGK437" s="1545"/>
      <c r="PGL437" s="1545"/>
      <c r="PGM437" s="1545"/>
      <c r="PGN437" s="1545"/>
      <c r="PGO437" s="1545"/>
      <c r="PGP437" s="1545"/>
      <c r="PGQ437" s="1545"/>
      <c r="PGR437" s="1545"/>
      <c r="PGS437" s="1545"/>
      <c r="PGT437" s="1545"/>
      <c r="PGU437" s="1545"/>
      <c r="PGV437" s="1545"/>
      <c r="PGW437" s="1545"/>
      <c r="PGX437" s="1545"/>
      <c r="PGY437" s="1545"/>
      <c r="PGZ437" s="1545"/>
      <c r="PHA437" s="1545"/>
      <c r="PHB437" s="1545"/>
      <c r="PHC437" s="1545"/>
      <c r="PHD437" s="1545"/>
      <c r="PHE437" s="1545"/>
      <c r="PHF437" s="1545"/>
      <c r="PHG437" s="1545"/>
      <c r="PHH437" s="1545"/>
      <c r="PHI437" s="1545"/>
      <c r="PHJ437" s="1545"/>
      <c r="PHK437" s="1545"/>
      <c r="PHL437" s="1545"/>
      <c r="PHM437" s="1545"/>
      <c r="PHN437" s="1545"/>
      <c r="PHO437" s="1545"/>
      <c r="PHP437" s="1545"/>
      <c r="PHQ437" s="1545"/>
      <c r="PHR437" s="1545"/>
      <c r="PHS437" s="1545"/>
      <c r="PHT437" s="1545"/>
      <c r="PHU437" s="1545"/>
      <c r="PHV437" s="1545"/>
      <c r="PHW437" s="1545"/>
      <c r="PHX437" s="1545"/>
      <c r="PHY437" s="1545"/>
      <c r="PHZ437" s="1545"/>
      <c r="PIA437" s="1545"/>
      <c r="PIB437" s="1545"/>
      <c r="PIC437" s="1545"/>
      <c r="PID437" s="1545"/>
      <c r="PIE437" s="1545"/>
      <c r="PIF437" s="1545"/>
      <c r="PIG437" s="1545"/>
      <c r="PIH437" s="1545"/>
      <c r="PII437" s="1545"/>
      <c r="PIJ437" s="1545"/>
      <c r="PIK437" s="1545"/>
      <c r="PIL437" s="1545"/>
      <c r="PIM437" s="1545"/>
      <c r="PIN437" s="1545"/>
      <c r="PIO437" s="1545"/>
      <c r="PIP437" s="1545"/>
      <c r="PIQ437" s="1545"/>
      <c r="PIR437" s="1545"/>
      <c r="PIS437" s="1545"/>
      <c r="PIT437" s="1545"/>
      <c r="PIU437" s="1545"/>
      <c r="PIV437" s="1545"/>
      <c r="PIW437" s="1545"/>
      <c r="PIX437" s="1545"/>
      <c r="PIY437" s="1545"/>
      <c r="PIZ437" s="1545"/>
      <c r="PJA437" s="1545"/>
      <c r="PJB437" s="1545"/>
      <c r="PJC437" s="1545"/>
      <c r="PJD437" s="1545"/>
      <c r="PJE437" s="1545"/>
      <c r="PJF437" s="1545"/>
      <c r="PJG437" s="1545"/>
      <c r="PJH437" s="1545"/>
      <c r="PJI437" s="1545"/>
      <c r="PJJ437" s="1545"/>
      <c r="PJK437" s="1545"/>
      <c r="PJL437" s="1545"/>
      <c r="PJM437" s="1545"/>
      <c r="PJN437" s="1545"/>
      <c r="PJO437" s="1545"/>
      <c r="PJP437" s="1545"/>
      <c r="PJQ437" s="1545"/>
      <c r="PJR437" s="1545"/>
      <c r="PJS437" s="1545"/>
      <c r="PJT437" s="1545"/>
      <c r="PJU437" s="1545"/>
      <c r="PJV437" s="1545"/>
      <c r="PJW437" s="1545"/>
      <c r="PJX437" s="1545"/>
      <c r="PJY437" s="1545"/>
      <c r="PJZ437" s="1545"/>
      <c r="PKA437" s="1545"/>
      <c r="PKB437" s="1545"/>
      <c r="PKC437" s="1545"/>
      <c r="PKD437" s="1545"/>
      <c r="PKE437" s="1545"/>
      <c r="PKF437" s="1545"/>
      <c r="PKG437" s="1545"/>
      <c r="PKH437" s="1545"/>
      <c r="PKI437" s="1545"/>
      <c r="PKJ437" s="1545"/>
      <c r="PKK437" s="1545"/>
      <c r="PKL437" s="1545"/>
      <c r="PKM437" s="1545"/>
      <c r="PKN437" s="1545"/>
      <c r="PKO437" s="1545"/>
      <c r="PKP437" s="1545"/>
      <c r="PKQ437" s="1545"/>
      <c r="PKR437" s="1545"/>
      <c r="PKS437" s="1545"/>
      <c r="PKT437" s="1545"/>
      <c r="PKU437" s="1545"/>
      <c r="PKV437" s="1545"/>
      <c r="PKW437" s="1545"/>
      <c r="PKX437" s="1545"/>
      <c r="PKY437" s="1545"/>
      <c r="PKZ437" s="1545"/>
      <c r="PLA437" s="1545"/>
      <c r="PLB437" s="1545"/>
      <c r="PLC437" s="1545"/>
      <c r="PLD437" s="1545"/>
      <c r="PLE437" s="1545"/>
      <c r="PLF437" s="1545"/>
      <c r="PLG437" s="1545"/>
      <c r="PLH437" s="1545"/>
      <c r="PLI437" s="1545"/>
      <c r="PLJ437" s="1545"/>
      <c r="PLK437" s="1545"/>
      <c r="PLL437" s="1545"/>
      <c r="PLM437" s="1545"/>
      <c r="PLN437" s="1545"/>
      <c r="PLO437" s="1545"/>
      <c r="PLP437" s="1545"/>
      <c r="PLQ437" s="1545"/>
      <c r="PLR437" s="1545"/>
      <c r="PLS437" s="1545"/>
      <c r="PLT437" s="1545"/>
      <c r="PLU437" s="1545"/>
      <c r="PLV437" s="1545"/>
      <c r="PLW437" s="1545"/>
      <c r="PLX437" s="1545"/>
      <c r="PLY437" s="1545"/>
      <c r="PLZ437" s="1545"/>
      <c r="PMA437" s="1545"/>
      <c r="PMB437" s="1545"/>
      <c r="PMC437" s="1545"/>
      <c r="PMD437" s="1545"/>
      <c r="PME437" s="1545"/>
      <c r="PMF437" s="1545"/>
      <c r="PMG437" s="1545"/>
      <c r="PMH437" s="1545"/>
      <c r="PMI437" s="1545"/>
      <c r="PMJ437" s="1545"/>
      <c r="PMK437" s="1545"/>
      <c r="PML437" s="1545"/>
      <c r="PMM437" s="1545"/>
      <c r="PMN437" s="1545"/>
      <c r="PMO437" s="1545"/>
      <c r="PMP437" s="1545"/>
      <c r="PMQ437" s="1545"/>
      <c r="PMR437" s="1545"/>
      <c r="PMS437" s="1545"/>
      <c r="PMT437" s="1545"/>
      <c r="PMU437" s="1545"/>
      <c r="PMV437" s="1545"/>
      <c r="PMW437" s="1545"/>
      <c r="PMX437" s="1545"/>
      <c r="PMY437" s="1545"/>
      <c r="PMZ437" s="1545"/>
      <c r="PNA437" s="1545"/>
      <c r="PNB437" s="1545"/>
      <c r="PNC437" s="1545"/>
      <c r="PND437" s="1545"/>
      <c r="PNE437" s="1545"/>
      <c r="PNF437" s="1545"/>
      <c r="PNG437" s="1545"/>
      <c r="PNH437" s="1545"/>
      <c r="PNI437" s="1545"/>
      <c r="PNJ437" s="1545"/>
      <c r="PNK437" s="1545"/>
      <c r="PNL437" s="1545"/>
      <c r="PNM437" s="1545"/>
      <c r="PNN437" s="1545"/>
      <c r="PNO437" s="1545"/>
      <c r="PNP437" s="1545"/>
      <c r="PNQ437" s="1545"/>
      <c r="PNR437" s="1545"/>
      <c r="PNS437" s="1545"/>
      <c r="PNT437" s="1545"/>
      <c r="PNU437" s="1545"/>
      <c r="PNV437" s="1545"/>
      <c r="PNW437" s="1545"/>
      <c r="PNX437" s="1545"/>
      <c r="PNY437" s="1545"/>
      <c r="PNZ437" s="1545"/>
      <c r="POA437" s="1545"/>
      <c r="POB437" s="1545"/>
      <c r="POC437" s="1545"/>
      <c r="POD437" s="1545"/>
      <c r="POE437" s="1545"/>
      <c r="POF437" s="1545"/>
      <c r="POG437" s="1545"/>
      <c r="POH437" s="1545"/>
      <c r="POI437" s="1545"/>
      <c r="POJ437" s="1545"/>
      <c r="POK437" s="1545"/>
      <c r="POL437" s="1545"/>
      <c r="POM437" s="1545"/>
      <c r="PON437" s="1545"/>
      <c r="POO437" s="1545"/>
      <c r="POP437" s="1545"/>
      <c r="POQ437" s="1545"/>
      <c r="POR437" s="1545"/>
      <c r="POS437" s="1545"/>
      <c r="POT437" s="1545"/>
      <c r="POU437" s="1545"/>
      <c r="POV437" s="1545"/>
      <c r="POW437" s="1545"/>
      <c r="POX437" s="1545"/>
      <c r="POY437" s="1545"/>
      <c r="POZ437" s="1545"/>
      <c r="PPA437" s="1545"/>
      <c r="PPB437" s="1545"/>
      <c r="PPC437" s="1545"/>
      <c r="PPD437" s="1545"/>
      <c r="PPE437" s="1545"/>
      <c r="PPF437" s="1545"/>
      <c r="PPG437" s="1545"/>
      <c r="PPH437" s="1545"/>
      <c r="PPI437" s="1545"/>
      <c r="PPJ437" s="1545"/>
      <c r="PPK437" s="1545"/>
      <c r="PPL437" s="1545"/>
      <c r="PPM437" s="1545"/>
      <c r="PPN437" s="1545"/>
      <c r="PPO437" s="1545"/>
      <c r="PPP437" s="1545"/>
      <c r="PPQ437" s="1545"/>
      <c r="PPR437" s="1545"/>
      <c r="PPS437" s="1545"/>
      <c r="PPT437" s="1545"/>
      <c r="PPU437" s="1545"/>
      <c r="PPV437" s="1545"/>
      <c r="PPW437" s="1545"/>
      <c r="PPX437" s="1545"/>
      <c r="PPY437" s="1545"/>
      <c r="PPZ437" s="1545"/>
      <c r="PQA437" s="1545"/>
      <c r="PQB437" s="1545"/>
      <c r="PQC437" s="1545"/>
      <c r="PQD437" s="1545"/>
      <c r="PQE437" s="1545"/>
      <c r="PQF437" s="1545"/>
      <c r="PQG437" s="1545"/>
      <c r="PQH437" s="1545"/>
      <c r="PQI437" s="1545"/>
      <c r="PQJ437" s="1545"/>
      <c r="PQK437" s="1545"/>
      <c r="PQL437" s="1545"/>
      <c r="PQM437" s="1545"/>
      <c r="PQN437" s="1545"/>
      <c r="PQO437" s="1545"/>
      <c r="PQP437" s="1545"/>
      <c r="PQQ437" s="1545"/>
      <c r="PQR437" s="1545"/>
      <c r="PQS437" s="1545"/>
      <c r="PQT437" s="1545"/>
      <c r="PQU437" s="1545"/>
      <c r="PQV437" s="1545"/>
      <c r="PQW437" s="1545"/>
      <c r="PQX437" s="1545"/>
      <c r="PQY437" s="1545"/>
      <c r="PQZ437" s="1545"/>
      <c r="PRA437" s="1545"/>
      <c r="PRB437" s="1545"/>
      <c r="PRC437" s="1545"/>
      <c r="PRD437" s="1545"/>
      <c r="PRE437" s="1545"/>
      <c r="PRF437" s="1545"/>
      <c r="PRG437" s="1545"/>
      <c r="PRH437" s="1545"/>
      <c r="PRI437" s="1545"/>
      <c r="PRJ437" s="1545"/>
      <c r="PRK437" s="1545"/>
      <c r="PRL437" s="1545"/>
      <c r="PRM437" s="1545"/>
      <c r="PRN437" s="1545"/>
      <c r="PRO437" s="1545"/>
      <c r="PRP437" s="1545"/>
      <c r="PRQ437" s="1545"/>
      <c r="PRR437" s="1545"/>
      <c r="PRS437" s="1545"/>
      <c r="PRT437" s="1545"/>
      <c r="PRU437" s="1545"/>
      <c r="PRV437" s="1545"/>
      <c r="PRW437" s="1545"/>
      <c r="PRX437" s="1545"/>
      <c r="PRY437" s="1545"/>
      <c r="PRZ437" s="1545"/>
      <c r="PSA437" s="1545"/>
      <c r="PSB437" s="1545"/>
      <c r="PSC437" s="1545"/>
      <c r="PSD437" s="1545"/>
      <c r="PSE437" s="1545"/>
      <c r="PSF437" s="1545"/>
      <c r="PSG437" s="1545"/>
      <c r="PSH437" s="1545"/>
      <c r="PSI437" s="1545"/>
      <c r="PSJ437" s="1545"/>
      <c r="PSK437" s="1545"/>
      <c r="PSL437" s="1545"/>
      <c r="PSM437" s="1545"/>
      <c r="PSN437" s="1545"/>
      <c r="PSO437" s="1545"/>
      <c r="PSP437" s="1545"/>
      <c r="PSQ437" s="1545"/>
      <c r="PSR437" s="1545"/>
      <c r="PSS437" s="1545"/>
      <c r="PST437" s="1545"/>
      <c r="PSU437" s="1545"/>
      <c r="PSV437" s="1545"/>
      <c r="PSW437" s="1545"/>
      <c r="PSX437" s="1545"/>
      <c r="PSY437" s="1545"/>
      <c r="PSZ437" s="1545"/>
      <c r="PTA437" s="1545"/>
      <c r="PTB437" s="1545"/>
      <c r="PTC437" s="1545"/>
      <c r="PTD437" s="1545"/>
      <c r="PTE437" s="1545"/>
      <c r="PTF437" s="1545"/>
      <c r="PTG437" s="1545"/>
      <c r="PTH437" s="1545"/>
      <c r="PTI437" s="1545"/>
      <c r="PTJ437" s="1545"/>
      <c r="PTK437" s="1545"/>
      <c r="PTL437" s="1545"/>
      <c r="PTM437" s="1545"/>
      <c r="PTN437" s="1545"/>
      <c r="PTO437" s="1545"/>
      <c r="PTP437" s="1545"/>
      <c r="PTQ437" s="1545"/>
      <c r="PTR437" s="1545"/>
      <c r="PTS437" s="1545"/>
      <c r="PTT437" s="1545"/>
      <c r="PTU437" s="1545"/>
      <c r="PTV437" s="1545"/>
      <c r="PTW437" s="1545"/>
      <c r="PTX437" s="1545"/>
      <c r="PTY437" s="1545"/>
      <c r="PTZ437" s="1545"/>
      <c r="PUA437" s="1545"/>
      <c r="PUB437" s="1545"/>
      <c r="PUC437" s="1545"/>
      <c r="PUD437" s="1545"/>
      <c r="PUE437" s="1545"/>
      <c r="PUF437" s="1545"/>
      <c r="PUG437" s="1545"/>
      <c r="PUH437" s="1545"/>
      <c r="PUI437" s="1545"/>
      <c r="PUJ437" s="1545"/>
      <c r="PUK437" s="1545"/>
      <c r="PUL437" s="1545"/>
      <c r="PUM437" s="1545"/>
      <c r="PUN437" s="1545"/>
      <c r="PUO437" s="1545"/>
      <c r="PUP437" s="1545"/>
      <c r="PUQ437" s="1545"/>
      <c r="PUR437" s="1545"/>
      <c r="PUS437" s="1545"/>
      <c r="PUT437" s="1545"/>
      <c r="PUU437" s="1545"/>
      <c r="PUV437" s="1545"/>
      <c r="PUW437" s="1545"/>
      <c r="PUX437" s="1545"/>
      <c r="PUY437" s="1545"/>
      <c r="PUZ437" s="1545"/>
      <c r="PVA437" s="1545"/>
      <c r="PVB437" s="1545"/>
      <c r="PVC437" s="1545"/>
      <c r="PVD437" s="1545"/>
      <c r="PVE437" s="1545"/>
      <c r="PVF437" s="1545"/>
      <c r="PVG437" s="1545"/>
      <c r="PVH437" s="1545"/>
      <c r="PVI437" s="1545"/>
      <c r="PVJ437" s="1545"/>
      <c r="PVK437" s="1545"/>
      <c r="PVL437" s="1545"/>
      <c r="PVM437" s="1545"/>
      <c r="PVN437" s="1545"/>
      <c r="PVO437" s="1545"/>
      <c r="PVP437" s="1545"/>
      <c r="PVQ437" s="1545"/>
      <c r="PVR437" s="1545"/>
      <c r="PVS437" s="1545"/>
      <c r="PVT437" s="1545"/>
      <c r="PVU437" s="1545"/>
      <c r="PVV437" s="1545"/>
      <c r="PVW437" s="1545"/>
      <c r="PVX437" s="1545"/>
      <c r="PVY437" s="1545"/>
      <c r="PVZ437" s="1545"/>
      <c r="PWA437" s="1545"/>
      <c r="PWB437" s="1545"/>
      <c r="PWC437" s="1545"/>
      <c r="PWD437" s="1545"/>
      <c r="PWE437" s="1545"/>
      <c r="PWF437" s="1545"/>
      <c r="PWG437" s="1545"/>
      <c r="PWH437" s="1545"/>
      <c r="PWI437" s="1545"/>
      <c r="PWJ437" s="1545"/>
      <c r="PWK437" s="1545"/>
      <c r="PWL437" s="1545"/>
      <c r="PWM437" s="1545"/>
      <c r="PWN437" s="1545"/>
      <c r="PWO437" s="1545"/>
      <c r="PWP437" s="1545"/>
      <c r="PWQ437" s="1545"/>
      <c r="PWR437" s="1545"/>
      <c r="PWS437" s="1545"/>
      <c r="PWT437" s="1545"/>
      <c r="PWU437" s="1545"/>
      <c r="PWV437" s="1545"/>
      <c r="PWW437" s="1545"/>
      <c r="PWX437" s="1545"/>
      <c r="PWY437" s="1545"/>
      <c r="PWZ437" s="1545"/>
      <c r="PXA437" s="1545"/>
      <c r="PXB437" s="1545"/>
      <c r="PXC437" s="1545"/>
      <c r="PXD437" s="1545"/>
      <c r="PXE437" s="1545"/>
      <c r="PXF437" s="1545"/>
      <c r="PXG437" s="1545"/>
      <c r="PXH437" s="1545"/>
      <c r="PXI437" s="1545"/>
      <c r="PXJ437" s="1545"/>
      <c r="PXK437" s="1545"/>
      <c r="PXL437" s="1545"/>
      <c r="PXM437" s="1545"/>
      <c r="PXN437" s="1545"/>
      <c r="PXO437" s="1545"/>
      <c r="PXP437" s="1545"/>
      <c r="PXQ437" s="1545"/>
      <c r="PXR437" s="1545"/>
      <c r="PXS437" s="1545"/>
      <c r="PXT437" s="1545"/>
      <c r="PXU437" s="1545"/>
      <c r="PXV437" s="1545"/>
      <c r="PXW437" s="1545"/>
      <c r="PXX437" s="1545"/>
      <c r="PXY437" s="1545"/>
      <c r="PXZ437" s="1545"/>
      <c r="PYA437" s="1545"/>
      <c r="PYB437" s="1545"/>
      <c r="PYC437" s="1545"/>
      <c r="PYD437" s="1545"/>
      <c r="PYE437" s="1545"/>
      <c r="PYF437" s="1545"/>
      <c r="PYG437" s="1545"/>
      <c r="PYH437" s="1545"/>
      <c r="PYI437" s="1545"/>
      <c r="PYJ437" s="1545"/>
      <c r="PYK437" s="1545"/>
      <c r="PYL437" s="1545"/>
      <c r="PYM437" s="1545"/>
      <c r="PYN437" s="1545"/>
      <c r="PYO437" s="1545"/>
      <c r="PYP437" s="1545"/>
      <c r="PYQ437" s="1545"/>
      <c r="PYR437" s="1545"/>
      <c r="PYS437" s="1545"/>
      <c r="PYT437" s="1545"/>
      <c r="PYU437" s="1545"/>
      <c r="PYV437" s="1545"/>
      <c r="PYW437" s="1545"/>
      <c r="PYX437" s="1545"/>
      <c r="PYY437" s="1545"/>
      <c r="PYZ437" s="1545"/>
      <c r="PZA437" s="1545"/>
      <c r="PZB437" s="1545"/>
      <c r="PZC437" s="1545"/>
      <c r="PZD437" s="1545"/>
      <c r="PZE437" s="1545"/>
      <c r="PZF437" s="1545"/>
      <c r="PZG437" s="1545"/>
      <c r="PZH437" s="1545"/>
      <c r="PZI437" s="1545"/>
      <c r="PZJ437" s="1545"/>
      <c r="PZK437" s="1545"/>
      <c r="PZL437" s="1545"/>
      <c r="PZM437" s="1545"/>
      <c r="PZN437" s="1545"/>
      <c r="PZO437" s="1545"/>
      <c r="PZP437" s="1545"/>
      <c r="PZQ437" s="1545"/>
      <c r="PZR437" s="1545"/>
      <c r="PZS437" s="1545"/>
      <c r="PZT437" s="1545"/>
      <c r="PZU437" s="1545"/>
      <c r="PZV437" s="1545"/>
      <c r="PZW437" s="1545"/>
      <c r="PZX437" s="1545"/>
      <c r="PZY437" s="1545"/>
      <c r="PZZ437" s="1545"/>
      <c r="QAA437" s="1545"/>
      <c r="QAB437" s="1545"/>
      <c r="QAC437" s="1545"/>
      <c r="QAD437" s="1545"/>
      <c r="QAE437" s="1545"/>
      <c r="QAF437" s="1545"/>
      <c r="QAG437" s="1545"/>
      <c r="QAH437" s="1545"/>
      <c r="QAI437" s="1545"/>
      <c r="QAJ437" s="1545"/>
      <c r="QAK437" s="1545"/>
      <c r="QAL437" s="1545"/>
      <c r="QAM437" s="1545"/>
      <c r="QAN437" s="1545"/>
      <c r="QAO437" s="1545"/>
      <c r="QAP437" s="1545"/>
      <c r="QAQ437" s="1545"/>
      <c r="QAR437" s="1545"/>
      <c r="QAS437" s="1545"/>
      <c r="QAT437" s="1545"/>
      <c r="QAU437" s="1545"/>
      <c r="QAV437" s="1545"/>
      <c r="QAW437" s="1545"/>
      <c r="QAX437" s="1545"/>
      <c r="QAY437" s="1545"/>
      <c r="QAZ437" s="1545"/>
      <c r="QBA437" s="1545"/>
      <c r="QBB437" s="1545"/>
      <c r="QBC437" s="1545"/>
      <c r="QBD437" s="1545"/>
      <c r="QBE437" s="1545"/>
      <c r="QBF437" s="1545"/>
      <c r="QBG437" s="1545"/>
      <c r="QBH437" s="1545"/>
      <c r="QBI437" s="1545"/>
      <c r="QBJ437" s="1545"/>
      <c r="QBK437" s="1545"/>
      <c r="QBL437" s="1545"/>
      <c r="QBM437" s="1545"/>
      <c r="QBN437" s="1545"/>
      <c r="QBO437" s="1545"/>
      <c r="QBP437" s="1545"/>
      <c r="QBQ437" s="1545"/>
      <c r="QBR437" s="1545"/>
      <c r="QBS437" s="1545"/>
      <c r="QBT437" s="1545"/>
      <c r="QBU437" s="1545"/>
      <c r="QBV437" s="1545"/>
      <c r="QBW437" s="1545"/>
      <c r="QBX437" s="1545"/>
      <c r="QBY437" s="1545"/>
      <c r="QBZ437" s="1545"/>
      <c r="QCA437" s="1545"/>
      <c r="QCB437" s="1545"/>
      <c r="QCC437" s="1545"/>
      <c r="QCD437" s="1545"/>
      <c r="QCE437" s="1545"/>
      <c r="QCF437" s="1545"/>
      <c r="QCG437" s="1545"/>
      <c r="QCH437" s="1545"/>
      <c r="QCI437" s="1545"/>
      <c r="QCJ437" s="1545"/>
      <c r="QCK437" s="1545"/>
      <c r="QCL437" s="1545"/>
      <c r="QCM437" s="1545"/>
      <c r="QCN437" s="1545"/>
      <c r="QCO437" s="1545"/>
      <c r="QCP437" s="1545"/>
      <c r="QCQ437" s="1545"/>
      <c r="QCR437" s="1545"/>
      <c r="QCS437" s="1545"/>
      <c r="QCT437" s="1545"/>
      <c r="QCU437" s="1545"/>
      <c r="QCV437" s="1545"/>
      <c r="QCW437" s="1545"/>
      <c r="QCX437" s="1545"/>
      <c r="QCY437" s="1545"/>
      <c r="QCZ437" s="1545"/>
      <c r="QDA437" s="1545"/>
      <c r="QDB437" s="1545"/>
      <c r="QDC437" s="1545"/>
      <c r="QDD437" s="1545"/>
      <c r="QDE437" s="1545"/>
      <c r="QDF437" s="1545"/>
      <c r="QDG437" s="1545"/>
      <c r="QDH437" s="1545"/>
      <c r="QDI437" s="1545"/>
      <c r="QDJ437" s="1545"/>
      <c r="QDK437" s="1545"/>
      <c r="QDL437" s="1545"/>
      <c r="QDM437" s="1545"/>
      <c r="QDN437" s="1545"/>
      <c r="QDO437" s="1545"/>
      <c r="QDP437" s="1545"/>
      <c r="QDQ437" s="1545"/>
      <c r="QDR437" s="1545"/>
      <c r="QDS437" s="1545"/>
      <c r="QDT437" s="1545"/>
      <c r="QDU437" s="1545"/>
      <c r="QDV437" s="1545"/>
      <c r="QDW437" s="1545"/>
      <c r="QDX437" s="1545"/>
      <c r="QDY437" s="1545"/>
      <c r="QDZ437" s="1545"/>
      <c r="QEA437" s="1545"/>
      <c r="QEB437" s="1545"/>
      <c r="QEC437" s="1545"/>
      <c r="QED437" s="1545"/>
      <c r="QEE437" s="1545"/>
      <c r="QEF437" s="1545"/>
      <c r="QEG437" s="1545"/>
      <c r="QEH437" s="1545"/>
      <c r="QEI437" s="1545"/>
      <c r="QEJ437" s="1545"/>
      <c r="QEK437" s="1545"/>
      <c r="QEL437" s="1545"/>
      <c r="QEM437" s="1545"/>
      <c r="QEN437" s="1545"/>
      <c r="QEO437" s="1545"/>
      <c r="QEP437" s="1545"/>
      <c r="QEQ437" s="1545"/>
      <c r="QER437" s="1545"/>
      <c r="QES437" s="1545"/>
      <c r="QET437" s="1545"/>
      <c r="QEU437" s="1545"/>
      <c r="QEV437" s="1545"/>
      <c r="QEW437" s="1545"/>
      <c r="QEX437" s="1545"/>
      <c r="QEY437" s="1545"/>
      <c r="QEZ437" s="1545"/>
      <c r="QFA437" s="1545"/>
      <c r="QFB437" s="1545"/>
      <c r="QFC437" s="1545"/>
      <c r="QFD437" s="1545"/>
      <c r="QFE437" s="1545"/>
      <c r="QFF437" s="1545"/>
      <c r="QFG437" s="1545"/>
      <c r="QFH437" s="1545"/>
      <c r="QFI437" s="1545"/>
      <c r="QFJ437" s="1545"/>
      <c r="QFK437" s="1545"/>
      <c r="QFL437" s="1545"/>
      <c r="QFM437" s="1545"/>
      <c r="QFN437" s="1545"/>
      <c r="QFO437" s="1545"/>
      <c r="QFP437" s="1545"/>
      <c r="QFQ437" s="1545"/>
      <c r="QFR437" s="1545"/>
      <c r="QFS437" s="1545"/>
      <c r="QFT437" s="1545"/>
      <c r="QFU437" s="1545"/>
      <c r="QFV437" s="1545"/>
      <c r="QFW437" s="1545"/>
      <c r="QFX437" s="1545"/>
      <c r="QFY437" s="1545"/>
      <c r="QFZ437" s="1545"/>
      <c r="QGA437" s="1545"/>
      <c r="QGB437" s="1545"/>
      <c r="QGC437" s="1545"/>
      <c r="QGD437" s="1545"/>
      <c r="QGE437" s="1545"/>
      <c r="QGF437" s="1545"/>
      <c r="QGG437" s="1545"/>
      <c r="QGH437" s="1545"/>
      <c r="QGI437" s="1545"/>
      <c r="QGJ437" s="1545"/>
      <c r="QGK437" s="1545"/>
      <c r="QGL437" s="1545"/>
      <c r="QGM437" s="1545"/>
      <c r="QGN437" s="1545"/>
      <c r="QGO437" s="1545"/>
      <c r="QGP437" s="1545"/>
      <c r="QGQ437" s="1545"/>
      <c r="QGR437" s="1545"/>
      <c r="QGS437" s="1545"/>
      <c r="QGT437" s="1545"/>
      <c r="QGU437" s="1545"/>
      <c r="QGV437" s="1545"/>
      <c r="QGW437" s="1545"/>
      <c r="QGX437" s="1545"/>
      <c r="QGY437" s="1545"/>
      <c r="QGZ437" s="1545"/>
      <c r="QHA437" s="1545"/>
      <c r="QHB437" s="1545"/>
      <c r="QHC437" s="1545"/>
      <c r="QHD437" s="1545"/>
      <c r="QHE437" s="1545"/>
      <c r="QHF437" s="1545"/>
      <c r="QHG437" s="1545"/>
      <c r="QHH437" s="1545"/>
      <c r="QHI437" s="1545"/>
      <c r="QHJ437" s="1545"/>
      <c r="QHK437" s="1545"/>
      <c r="QHL437" s="1545"/>
      <c r="QHM437" s="1545"/>
      <c r="QHN437" s="1545"/>
      <c r="QHO437" s="1545"/>
      <c r="QHP437" s="1545"/>
      <c r="QHQ437" s="1545"/>
      <c r="QHR437" s="1545"/>
      <c r="QHS437" s="1545"/>
      <c r="QHT437" s="1545"/>
      <c r="QHU437" s="1545"/>
      <c r="QHV437" s="1545"/>
      <c r="QHW437" s="1545"/>
      <c r="QHX437" s="1545"/>
      <c r="QHY437" s="1545"/>
      <c r="QHZ437" s="1545"/>
      <c r="QIA437" s="1545"/>
      <c r="QIB437" s="1545"/>
      <c r="QIC437" s="1545"/>
      <c r="QID437" s="1545"/>
      <c r="QIE437" s="1545"/>
      <c r="QIF437" s="1545"/>
      <c r="QIG437" s="1545"/>
      <c r="QIH437" s="1545"/>
      <c r="QII437" s="1545"/>
      <c r="QIJ437" s="1545"/>
      <c r="QIK437" s="1545"/>
      <c r="QIL437" s="1545"/>
      <c r="QIM437" s="1545"/>
      <c r="QIN437" s="1545"/>
      <c r="QIO437" s="1545"/>
      <c r="QIP437" s="1545"/>
      <c r="QIQ437" s="1545"/>
      <c r="QIR437" s="1545"/>
      <c r="QIS437" s="1545"/>
      <c r="QIT437" s="1545"/>
      <c r="QIU437" s="1545"/>
      <c r="QIV437" s="1545"/>
      <c r="QIW437" s="1545"/>
      <c r="QIX437" s="1545"/>
      <c r="QIY437" s="1545"/>
      <c r="QIZ437" s="1545"/>
      <c r="QJA437" s="1545"/>
      <c r="QJB437" s="1545"/>
      <c r="QJC437" s="1545"/>
      <c r="QJD437" s="1545"/>
      <c r="QJE437" s="1545"/>
      <c r="QJF437" s="1545"/>
      <c r="QJG437" s="1545"/>
      <c r="QJH437" s="1545"/>
      <c r="QJI437" s="1545"/>
      <c r="QJJ437" s="1545"/>
      <c r="QJK437" s="1545"/>
      <c r="QJL437" s="1545"/>
      <c r="QJM437" s="1545"/>
      <c r="QJN437" s="1545"/>
      <c r="QJO437" s="1545"/>
      <c r="QJP437" s="1545"/>
      <c r="QJQ437" s="1545"/>
      <c r="QJR437" s="1545"/>
      <c r="QJS437" s="1545"/>
      <c r="QJT437" s="1545"/>
      <c r="QJU437" s="1545"/>
      <c r="QJV437" s="1545"/>
      <c r="QJW437" s="1545"/>
      <c r="QJX437" s="1545"/>
      <c r="QJY437" s="1545"/>
      <c r="QJZ437" s="1545"/>
      <c r="QKA437" s="1545"/>
      <c r="QKB437" s="1545"/>
      <c r="QKC437" s="1545"/>
      <c r="QKD437" s="1545"/>
      <c r="QKE437" s="1545"/>
      <c r="QKF437" s="1545"/>
      <c r="QKG437" s="1545"/>
      <c r="QKH437" s="1545"/>
      <c r="QKI437" s="1545"/>
      <c r="QKJ437" s="1545"/>
      <c r="QKK437" s="1545"/>
      <c r="QKL437" s="1545"/>
      <c r="QKM437" s="1545"/>
      <c r="QKN437" s="1545"/>
      <c r="QKO437" s="1545"/>
      <c r="QKP437" s="1545"/>
      <c r="QKQ437" s="1545"/>
      <c r="QKR437" s="1545"/>
      <c r="QKS437" s="1545"/>
      <c r="QKT437" s="1545"/>
      <c r="QKU437" s="1545"/>
      <c r="QKV437" s="1545"/>
      <c r="QKW437" s="1545"/>
      <c r="QKX437" s="1545"/>
      <c r="QKY437" s="1545"/>
      <c r="QKZ437" s="1545"/>
      <c r="QLA437" s="1545"/>
      <c r="QLB437" s="1545"/>
      <c r="QLC437" s="1545"/>
      <c r="QLD437" s="1545"/>
      <c r="QLE437" s="1545"/>
      <c r="QLF437" s="1545"/>
      <c r="QLG437" s="1545"/>
      <c r="QLH437" s="1545"/>
      <c r="QLI437" s="1545"/>
      <c r="QLJ437" s="1545"/>
      <c r="QLK437" s="1545"/>
      <c r="QLL437" s="1545"/>
      <c r="QLM437" s="1545"/>
      <c r="QLN437" s="1545"/>
      <c r="QLO437" s="1545"/>
      <c r="QLP437" s="1545"/>
      <c r="QLQ437" s="1545"/>
      <c r="QLR437" s="1545"/>
      <c r="QLS437" s="1545"/>
      <c r="QLT437" s="1545"/>
      <c r="QLU437" s="1545"/>
      <c r="QLV437" s="1545"/>
      <c r="QLW437" s="1545"/>
      <c r="QLX437" s="1545"/>
      <c r="QLY437" s="1545"/>
      <c r="QLZ437" s="1545"/>
      <c r="QMA437" s="1545"/>
      <c r="QMB437" s="1545"/>
      <c r="QMC437" s="1545"/>
      <c r="QMD437" s="1545"/>
      <c r="QME437" s="1545"/>
      <c r="QMF437" s="1545"/>
      <c r="QMG437" s="1545"/>
      <c r="QMH437" s="1545"/>
      <c r="QMI437" s="1545"/>
      <c r="QMJ437" s="1545"/>
      <c r="QMK437" s="1545"/>
      <c r="QML437" s="1545"/>
      <c r="QMM437" s="1545"/>
      <c r="QMN437" s="1545"/>
      <c r="QMO437" s="1545"/>
      <c r="QMP437" s="1545"/>
      <c r="QMQ437" s="1545"/>
      <c r="QMR437" s="1545"/>
      <c r="QMS437" s="1545"/>
      <c r="QMT437" s="1545"/>
      <c r="QMU437" s="1545"/>
      <c r="QMV437" s="1545"/>
      <c r="QMW437" s="1545"/>
      <c r="QMX437" s="1545"/>
      <c r="QMY437" s="1545"/>
      <c r="QMZ437" s="1545"/>
      <c r="QNA437" s="1545"/>
      <c r="QNB437" s="1545"/>
      <c r="QNC437" s="1545"/>
      <c r="QND437" s="1545"/>
      <c r="QNE437" s="1545"/>
      <c r="QNF437" s="1545"/>
      <c r="QNG437" s="1545"/>
      <c r="QNH437" s="1545"/>
      <c r="QNI437" s="1545"/>
      <c r="QNJ437" s="1545"/>
      <c r="QNK437" s="1545"/>
      <c r="QNL437" s="1545"/>
      <c r="QNM437" s="1545"/>
      <c r="QNN437" s="1545"/>
      <c r="QNO437" s="1545"/>
      <c r="QNP437" s="1545"/>
      <c r="QNQ437" s="1545"/>
      <c r="QNR437" s="1545"/>
      <c r="QNS437" s="1545"/>
      <c r="QNT437" s="1545"/>
      <c r="QNU437" s="1545"/>
      <c r="QNV437" s="1545"/>
      <c r="QNW437" s="1545"/>
      <c r="QNX437" s="1545"/>
      <c r="QNY437" s="1545"/>
      <c r="QNZ437" s="1545"/>
      <c r="QOA437" s="1545"/>
      <c r="QOB437" s="1545"/>
      <c r="QOC437" s="1545"/>
      <c r="QOD437" s="1545"/>
      <c r="QOE437" s="1545"/>
      <c r="QOF437" s="1545"/>
      <c r="QOG437" s="1545"/>
      <c r="QOH437" s="1545"/>
      <c r="QOI437" s="1545"/>
      <c r="QOJ437" s="1545"/>
      <c r="QOK437" s="1545"/>
      <c r="QOL437" s="1545"/>
      <c r="QOM437" s="1545"/>
      <c r="QON437" s="1545"/>
      <c r="QOO437" s="1545"/>
      <c r="QOP437" s="1545"/>
      <c r="QOQ437" s="1545"/>
      <c r="QOR437" s="1545"/>
      <c r="QOS437" s="1545"/>
      <c r="QOT437" s="1545"/>
      <c r="QOU437" s="1545"/>
      <c r="QOV437" s="1545"/>
      <c r="QOW437" s="1545"/>
      <c r="QOX437" s="1545"/>
      <c r="QOY437" s="1545"/>
      <c r="QOZ437" s="1545"/>
      <c r="QPA437" s="1545"/>
      <c r="QPB437" s="1545"/>
      <c r="QPC437" s="1545"/>
      <c r="QPD437" s="1545"/>
      <c r="QPE437" s="1545"/>
      <c r="QPF437" s="1545"/>
      <c r="QPG437" s="1545"/>
      <c r="QPH437" s="1545"/>
      <c r="QPI437" s="1545"/>
      <c r="QPJ437" s="1545"/>
      <c r="QPK437" s="1545"/>
      <c r="QPL437" s="1545"/>
      <c r="QPM437" s="1545"/>
      <c r="QPN437" s="1545"/>
      <c r="QPO437" s="1545"/>
      <c r="QPP437" s="1545"/>
      <c r="QPQ437" s="1545"/>
      <c r="QPR437" s="1545"/>
      <c r="QPS437" s="1545"/>
      <c r="QPT437" s="1545"/>
      <c r="QPU437" s="1545"/>
      <c r="QPV437" s="1545"/>
      <c r="QPW437" s="1545"/>
      <c r="QPX437" s="1545"/>
      <c r="QPY437" s="1545"/>
      <c r="QPZ437" s="1545"/>
      <c r="QQA437" s="1545"/>
      <c r="QQB437" s="1545"/>
      <c r="QQC437" s="1545"/>
      <c r="QQD437" s="1545"/>
      <c r="QQE437" s="1545"/>
      <c r="QQF437" s="1545"/>
      <c r="QQG437" s="1545"/>
      <c r="QQH437" s="1545"/>
      <c r="QQI437" s="1545"/>
      <c r="QQJ437" s="1545"/>
      <c r="QQK437" s="1545"/>
      <c r="QQL437" s="1545"/>
      <c r="QQM437" s="1545"/>
      <c r="QQN437" s="1545"/>
      <c r="QQO437" s="1545"/>
      <c r="QQP437" s="1545"/>
      <c r="QQQ437" s="1545"/>
      <c r="QQR437" s="1545"/>
      <c r="QQS437" s="1545"/>
      <c r="QQT437" s="1545"/>
      <c r="QQU437" s="1545"/>
      <c r="QQV437" s="1545"/>
      <c r="QQW437" s="1545"/>
      <c r="QQX437" s="1545"/>
      <c r="QQY437" s="1545"/>
      <c r="QQZ437" s="1545"/>
      <c r="QRA437" s="1545"/>
      <c r="QRB437" s="1545"/>
      <c r="QRC437" s="1545"/>
      <c r="QRD437" s="1545"/>
      <c r="QRE437" s="1545"/>
      <c r="QRF437" s="1545"/>
      <c r="QRG437" s="1545"/>
      <c r="QRH437" s="1545"/>
      <c r="QRI437" s="1545"/>
      <c r="QRJ437" s="1545"/>
      <c r="QRK437" s="1545"/>
      <c r="QRL437" s="1545"/>
      <c r="QRM437" s="1545"/>
      <c r="QRN437" s="1545"/>
      <c r="QRO437" s="1545"/>
      <c r="QRP437" s="1545"/>
      <c r="QRQ437" s="1545"/>
      <c r="QRR437" s="1545"/>
      <c r="QRS437" s="1545"/>
      <c r="QRT437" s="1545"/>
      <c r="QRU437" s="1545"/>
      <c r="QRV437" s="1545"/>
      <c r="QRW437" s="1545"/>
      <c r="QRX437" s="1545"/>
      <c r="QRY437" s="1545"/>
      <c r="QRZ437" s="1545"/>
      <c r="QSA437" s="1545"/>
      <c r="QSB437" s="1545"/>
      <c r="QSC437" s="1545"/>
      <c r="QSD437" s="1545"/>
      <c r="QSE437" s="1545"/>
      <c r="QSF437" s="1545"/>
      <c r="QSG437" s="1545"/>
      <c r="QSH437" s="1545"/>
      <c r="QSI437" s="1545"/>
      <c r="QSJ437" s="1545"/>
      <c r="QSK437" s="1545"/>
      <c r="QSL437" s="1545"/>
      <c r="QSM437" s="1545"/>
      <c r="QSN437" s="1545"/>
      <c r="QSO437" s="1545"/>
      <c r="QSP437" s="1545"/>
      <c r="QSQ437" s="1545"/>
      <c r="QSR437" s="1545"/>
      <c r="QSS437" s="1545"/>
      <c r="QST437" s="1545"/>
      <c r="QSU437" s="1545"/>
      <c r="QSV437" s="1545"/>
      <c r="QSW437" s="1545"/>
      <c r="QSX437" s="1545"/>
      <c r="QSY437" s="1545"/>
      <c r="QSZ437" s="1545"/>
      <c r="QTA437" s="1545"/>
      <c r="QTB437" s="1545"/>
      <c r="QTC437" s="1545"/>
      <c r="QTD437" s="1545"/>
      <c r="QTE437" s="1545"/>
      <c r="QTF437" s="1545"/>
      <c r="QTG437" s="1545"/>
      <c r="QTH437" s="1545"/>
      <c r="QTI437" s="1545"/>
      <c r="QTJ437" s="1545"/>
      <c r="QTK437" s="1545"/>
      <c r="QTL437" s="1545"/>
      <c r="QTM437" s="1545"/>
      <c r="QTN437" s="1545"/>
      <c r="QTO437" s="1545"/>
      <c r="QTP437" s="1545"/>
      <c r="QTQ437" s="1545"/>
      <c r="QTR437" s="1545"/>
      <c r="QTS437" s="1545"/>
      <c r="QTT437" s="1545"/>
      <c r="QTU437" s="1545"/>
      <c r="QTV437" s="1545"/>
      <c r="QTW437" s="1545"/>
      <c r="QTX437" s="1545"/>
      <c r="QTY437" s="1545"/>
      <c r="QTZ437" s="1545"/>
      <c r="QUA437" s="1545"/>
      <c r="QUB437" s="1545"/>
      <c r="QUC437" s="1545"/>
      <c r="QUD437" s="1545"/>
      <c r="QUE437" s="1545"/>
      <c r="QUF437" s="1545"/>
      <c r="QUG437" s="1545"/>
      <c r="QUH437" s="1545"/>
      <c r="QUI437" s="1545"/>
      <c r="QUJ437" s="1545"/>
      <c r="QUK437" s="1545"/>
      <c r="QUL437" s="1545"/>
      <c r="QUM437" s="1545"/>
      <c r="QUN437" s="1545"/>
      <c r="QUO437" s="1545"/>
      <c r="QUP437" s="1545"/>
      <c r="QUQ437" s="1545"/>
      <c r="QUR437" s="1545"/>
      <c r="QUS437" s="1545"/>
      <c r="QUT437" s="1545"/>
      <c r="QUU437" s="1545"/>
      <c r="QUV437" s="1545"/>
      <c r="QUW437" s="1545"/>
      <c r="QUX437" s="1545"/>
      <c r="QUY437" s="1545"/>
      <c r="QUZ437" s="1545"/>
      <c r="QVA437" s="1545"/>
      <c r="QVB437" s="1545"/>
      <c r="QVC437" s="1545"/>
      <c r="QVD437" s="1545"/>
      <c r="QVE437" s="1545"/>
      <c r="QVF437" s="1545"/>
      <c r="QVG437" s="1545"/>
      <c r="QVH437" s="1545"/>
      <c r="QVI437" s="1545"/>
      <c r="QVJ437" s="1545"/>
      <c r="QVK437" s="1545"/>
      <c r="QVL437" s="1545"/>
      <c r="QVM437" s="1545"/>
      <c r="QVN437" s="1545"/>
      <c r="QVO437" s="1545"/>
      <c r="QVP437" s="1545"/>
      <c r="QVQ437" s="1545"/>
      <c r="QVR437" s="1545"/>
      <c r="QVS437" s="1545"/>
      <c r="QVT437" s="1545"/>
      <c r="QVU437" s="1545"/>
      <c r="QVV437" s="1545"/>
      <c r="QVW437" s="1545"/>
      <c r="QVX437" s="1545"/>
      <c r="QVY437" s="1545"/>
      <c r="QVZ437" s="1545"/>
      <c r="QWA437" s="1545"/>
      <c r="QWB437" s="1545"/>
      <c r="QWC437" s="1545"/>
      <c r="QWD437" s="1545"/>
      <c r="QWE437" s="1545"/>
      <c r="QWF437" s="1545"/>
      <c r="QWG437" s="1545"/>
      <c r="QWH437" s="1545"/>
      <c r="QWI437" s="1545"/>
      <c r="QWJ437" s="1545"/>
      <c r="QWK437" s="1545"/>
      <c r="QWL437" s="1545"/>
      <c r="QWM437" s="1545"/>
      <c r="QWN437" s="1545"/>
      <c r="QWO437" s="1545"/>
      <c r="QWP437" s="1545"/>
      <c r="QWQ437" s="1545"/>
      <c r="QWR437" s="1545"/>
      <c r="QWS437" s="1545"/>
      <c r="QWT437" s="1545"/>
      <c r="QWU437" s="1545"/>
      <c r="QWV437" s="1545"/>
      <c r="QWW437" s="1545"/>
      <c r="QWX437" s="1545"/>
      <c r="QWY437" s="1545"/>
      <c r="QWZ437" s="1545"/>
      <c r="QXA437" s="1545"/>
      <c r="QXB437" s="1545"/>
      <c r="QXC437" s="1545"/>
      <c r="QXD437" s="1545"/>
      <c r="QXE437" s="1545"/>
      <c r="QXF437" s="1545"/>
      <c r="QXG437" s="1545"/>
      <c r="QXH437" s="1545"/>
      <c r="QXI437" s="1545"/>
      <c r="QXJ437" s="1545"/>
      <c r="QXK437" s="1545"/>
      <c r="QXL437" s="1545"/>
      <c r="QXM437" s="1545"/>
      <c r="QXN437" s="1545"/>
      <c r="QXO437" s="1545"/>
      <c r="QXP437" s="1545"/>
      <c r="QXQ437" s="1545"/>
      <c r="QXR437" s="1545"/>
      <c r="QXS437" s="1545"/>
      <c r="QXT437" s="1545"/>
      <c r="QXU437" s="1545"/>
      <c r="QXV437" s="1545"/>
      <c r="QXW437" s="1545"/>
      <c r="QXX437" s="1545"/>
      <c r="QXY437" s="1545"/>
      <c r="QXZ437" s="1545"/>
      <c r="QYA437" s="1545"/>
      <c r="QYB437" s="1545"/>
      <c r="QYC437" s="1545"/>
      <c r="QYD437" s="1545"/>
      <c r="QYE437" s="1545"/>
      <c r="QYF437" s="1545"/>
      <c r="QYG437" s="1545"/>
      <c r="QYH437" s="1545"/>
      <c r="QYI437" s="1545"/>
      <c r="QYJ437" s="1545"/>
      <c r="QYK437" s="1545"/>
      <c r="QYL437" s="1545"/>
      <c r="QYM437" s="1545"/>
      <c r="QYN437" s="1545"/>
      <c r="QYO437" s="1545"/>
      <c r="QYP437" s="1545"/>
      <c r="QYQ437" s="1545"/>
      <c r="QYR437" s="1545"/>
      <c r="QYS437" s="1545"/>
      <c r="QYT437" s="1545"/>
      <c r="QYU437" s="1545"/>
      <c r="QYV437" s="1545"/>
      <c r="QYW437" s="1545"/>
      <c r="QYX437" s="1545"/>
      <c r="QYY437" s="1545"/>
      <c r="QYZ437" s="1545"/>
      <c r="QZA437" s="1545"/>
      <c r="QZB437" s="1545"/>
      <c r="QZC437" s="1545"/>
      <c r="QZD437" s="1545"/>
      <c r="QZE437" s="1545"/>
      <c r="QZF437" s="1545"/>
      <c r="QZG437" s="1545"/>
      <c r="QZH437" s="1545"/>
      <c r="QZI437" s="1545"/>
      <c r="QZJ437" s="1545"/>
      <c r="QZK437" s="1545"/>
      <c r="QZL437" s="1545"/>
      <c r="QZM437" s="1545"/>
      <c r="QZN437" s="1545"/>
      <c r="QZO437" s="1545"/>
      <c r="QZP437" s="1545"/>
      <c r="QZQ437" s="1545"/>
      <c r="QZR437" s="1545"/>
      <c r="QZS437" s="1545"/>
      <c r="QZT437" s="1545"/>
      <c r="QZU437" s="1545"/>
      <c r="QZV437" s="1545"/>
      <c r="QZW437" s="1545"/>
      <c r="QZX437" s="1545"/>
      <c r="QZY437" s="1545"/>
      <c r="QZZ437" s="1545"/>
      <c r="RAA437" s="1545"/>
      <c r="RAB437" s="1545"/>
      <c r="RAC437" s="1545"/>
      <c r="RAD437" s="1545"/>
      <c r="RAE437" s="1545"/>
      <c r="RAF437" s="1545"/>
      <c r="RAG437" s="1545"/>
      <c r="RAH437" s="1545"/>
      <c r="RAI437" s="1545"/>
      <c r="RAJ437" s="1545"/>
      <c r="RAK437" s="1545"/>
      <c r="RAL437" s="1545"/>
      <c r="RAM437" s="1545"/>
      <c r="RAN437" s="1545"/>
      <c r="RAO437" s="1545"/>
      <c r="RAP437" s="1545"/>
      <c r="RAQ437" s="1545"/>
      <c r="RAR437" s="1545"/>
      <c r="RAS437" s="1545"/>
      <c r="RAT437" s="1545"/>
      <c r="RAU437" s="1545"/>
      <c r="RAV437" s="1545"/>
      <c r="RAW437" s="1545"/>
      <c r="RAX437" s="1545"/>
      <c r="RAY437" s="1545"/>
      <c r="RAZ437" s="1545"/>
      <c r="RBA437" s="1545"/>
      <c r="RBB437" s="1545"/>
      <c r="RBC437" s="1545"/>
      <c r="RBD437" s="1545"/>
      <c r="RBE437" s="1545"/>
      <c r="RBF437" s="1545"/>
      <c r="RBG437" s="1545"/>
      <c r="RBH437" s="1545"/>
      <c r="RBI437" s="1545"/>
      <c r="RBJ437" s="1545"/>
      <c r="RBK437" s="1545"/>
      <c r="RBL437" s="1545"/>
      <c r="RBM437" s="1545"/>
      <c r="RBN437" s="1545"/>
      <c r="RBO437" s="1545"/>
      <c r="RBP437" s="1545"/>
      <c r="RBQ437" s="1545"/>
      <c r="RBR437" s="1545"/>
      <c r="RBS437" s="1545"/>
      <c r="RBT437" s="1545"/>
      <c r="RBU437" s="1545"/>
      <c r="RBV437" s="1545"/>
      <c r="RBW437" s="1545"/>
      <c r="RBX437" s="1545"/>
      <c r="RBY437" s="1545"/>
      <c r="RBZ437" s="1545"/>
      <c r="RCA437" s="1545"/>
      <c r="RCB437" s="1545"/>
      <c r="RCC437" s="1545"/>
      <c r="RCD437" s="1545"/>
      <c r="RCE437" s="1545"/>
      <c r="RCF437" s="1545"/>
      <c r="RCG437" s="1545"/>
      <c r="RCH437" s="1545"/>
      <c r="RCI437" s="1545"/>
      <c r="RCJ437" s="1545"/>
      <c r="RCK437" s="1545"/>
      <c r="RCL437" s="1545"/>
      <c r="RCM437" s="1545"/>
      <c r="RCN437" s="1545"/>
      <c r="RCO437" s="1545"/>
      <c r="RCP437" s="1545"/>
      <c r="RCQ437" s="1545"/>
      <c r="RCR437" s="1545"/>
      <c r="RCS437" s="1545"/>
      <c r="RCT437" s="1545"/>
      <c r="RCU437" s="1545"/>
      <c r="RCV437" s="1545"/>
      <c r="RCW437" s="1545"/>
      <c r="RCX437" s="1545"/>
      <c r="RCY437" s="1545"/>
      <c r="RCZ437" s="1545"/>
      <c r="RDA437" s="1545"/>
      <c r="RDB437" s="1545"/>
      <c r="RDC437" s="1545"/>
      <c r="RDD437" s="1545"/>
      <c r="RDE437" s="1545"/>
      <c r="RDF437" s="1545"/>
      <c r="RDG437" s="1545"/>
      <c r="RDH437" s="1545"/>
      <c r="RDI437" s="1545"/>
      <c r="RDJ437" s="1545"/>
      <c r="RDK437" s="1545"/>
      <c r="RDL437" s="1545"/>
      <c r="RDM437" s="1545"/>
      <c r="RDN437" s="1545"/>
      <c r="RDO437" s="1545"/>
      <c r="RDP437" s="1545"/>
      <c r="RDQ437" s="1545"/>
      <c r="RDR437" s="1545"/>
      <c r="RDS437" s="1545"/>
      <c r="RDT437" s="1545"/>
      <c r="RDU437" s="1545"/>
      <c r="RDV437" s="1545"/>
      <c r="RDW437" s="1545"/>
      <c r="RDX437" s="1545"/>
      <c r="RDY437" s="1545"/>
      <c r="RDZ437" s="1545"/>
      <c r="REA437" s="1545"/>
      <c r="REB437" s="1545"/>
      <c r="REC437" s="1545"/>
      <c r="RED437" s="1545"/>
      <c r="REE437" s="1545"/>
      <c r="REF437" s="1545"/>
      <c r="REG437" s="1545"/>
      <c r="REH437" s="1545"/>
      <c r="REI437" s="1545"/>
      <c r="REJ437" s="1545"/>
      <c r="REK437" s="1545"/>
      <c r="REL437" s="1545"/>
      <c r="REM437" s="1545"/>
      <c r="REN437" s="1545"/>
      <c r="REO437" s="1545"/>
      <c r="REP437" s="1545"/>
      <c r="REQ437" s="1545"/>
      <c r="RER437" s="1545"/>
      <c r="RES437" s="1545"/>
      <c r="RET437" s="1545"/>
      <c r="REU437" s="1545"/>
      <c r="REV437" s="1545"/>
      <c r="REW437" s="1545"/>
      <c r="REX437" s="1545"/>
      <c r="REY437" s="1545"/>
      <c r="REZ437" s="1545"/>
      <c r="RFA437" s="1545"/>
      <c r="RFB437" s="1545"/>
      <c r="RFC437" s="1545"/>
      <c r="RFD437" s="1545"/>
      <c r="RFE437" s="1545"/>
      <c r="RFF437" s="1545"/>
      <c r="RFG437" s="1545"/>
      <c r="RFH437" s="1545"/>
      <c r="RFI437" s="1545"/>
      <c r="RFJ437" s="1545"/>
      <c r="RFK437" s="1545"/>
      <c r="RFL437" s="1545"/>
      <c r="RFM437" s="1545"/>
      <c r="RFN437" s="1545"/>
      <c r="RFO437" s="1545"/>
      <c r="RFP437" s="1545"/>
      <c r="RFQ437" s="1545"/>
      <c r="RFR437" s="1545"/>
      <c r="RFS437" s="1545"/>
      <c r="RFT437" s="1545"/>
      <c r="RFU437" s="1545"/>
      <c r="RFV437" s="1545"/>
      <c r="RFW437" s="1545"/>
      <c r="RFX437" s="1545"/>
      <c r="RFY437" s="1545"/>
      <c r="RFZ437" s="1545"/>
      <c r="RGA437" s="1545"/>
      <c r="RGB437" s="1545"/>
      <c r="RGC437" s="1545"/>
      <c r="RGD437" s="1545"/>
      <c r="RGE437" s="1545"/>
      <c r="RGF437" s="1545"/>
      <c r="RGG437" s="1545"/>
      <c r="RGH437" s="1545"/>
      <c r="RGI437" s="1545"/>
      <c r="RGJ437" s="1545"/>
      <c r="RGK437" s="1545"/>
      <c r="RGL437" s="1545"/>
      <c r="RGM437" s="1545"/>
      <c r="RGN437" s="1545"/>
      <c r="RGO437" s="1545"/>
      <c r="RGP437" s="1545"/>
      <c r="RGQ437" s="1545"/>
      <c r="RGR437" s="1545"/>
      <c r="RGS437" s="1545"/>
      <c r="RGT437" s="1545"/>
      <c r="RGU437" s="1545"/>
      <c r="RGV437" s="1545"/>
      <c r="RGW437" s="1545"/>
      <c r="RGX437" s="1545"/>
      <c r="RGY437" s="1545"/>
      <c r="RGZ437" s="1545"/>
      <c r="RHA437" s="1545"/>
      <c r="RHB437" s="1545"/>
      <c r="RHC437" s="1545"/>
      <c r="RHD437" s="1545"/>
      <c r="RHE437" s="1545"/>
      <c r="RHF437" s="1545"/>
      <c r="RHG437" s="1545"/>
      <c r="RHH437" s="1545"/>
      <c r="RHI437" s="1545"/>
      <c r="RHJ437" s="1545"/>
      <c r="RHK437" s="1545"/>
      <c r="RHL437" s="1545"/>
      <c r="RHM437" s="1545"/>
      <c r="RHN437" s="1545"/>
      <c r="RHO437" s="1545"/>
      <c r="RHP437" s="1545"/>
      <c r="RHQ437" s="1545"/>
      <c r="RHR437" s="1545"/>
      <c r="RHS437" s="1545"/>
      <c r="RHT437" s="1545"/>
      <c r="RHU437" s="1545"/>
      <c r="RHV437" s="1545"/>
      <c r="RHW437" s="1545"/>
      <c r="RHX437" s="1545"/>
      <c r="RHY437" s="1545"/>
      <c r="RHZ437" s="1545"/>
      <c r="RIA437" s="1545"/>
      <c r="RIB437" s="1545"/>
      <c r="RIC437" s="1545"/>
      <c r="RID437" s="1545"/>
      <c r="RIE437" s="1545"/>
      <c r="RIF437" s="1545"/>
      <c r="RIG437" s="1545"/>
      <c r="RIH437" s="1545"/>
      <c r="RII437" s="1545"/>
      <c r="RIJ437" s="1545"/>
      <c r="RIK437" s="1545"/>
      <c r="RIL437" s="1545"/>
      <c r="RIM437" s="1545"/>
      <c r="RIN437" s="1545"/>
      <c r="RIO437" s="1545"/>
      <c r="RIP437" s="1545"/>
      <c r="RIQ437" s="1545"/>
      <c r="RIR437" s="1545"/>
      <c r="RIS437" s="1545"/>
      <c r="RIT437" s="1545"/>
      <c r="RIU437" s="1545"/>
      <c r="RIV437" s="1545"/>
      <c r="RIW437" s="1545"/>
      <c r="RIX437" s="1545"/>
      <c r="RIY437" s="1545"/>
      <c r="RIZ437" s="1545"/>
      <c r="RJA437" s="1545"/>
      <c r="RJB437" s="1545"/>
      <c r="RJC437" s="1545"/>
      <c r="RJD437" s="1545"/>
      <c r="RJE437" s="1545"/>
      <c r="RJF437" s="1545"/>
      <c r="RJG437" s="1545"/>
      <c r="RJH437" s="1545"/>
      <c r="RJI437" s="1545"/>
      <c r="RJJ437" s="1545"/>
      <c r="RJK437" s="1545"/>
      <c r="RJL437" s="1545"/>
      <c r="RJM437" s="1545"/>
      <c r="RJN437" s="1545"/>
      <c r="RJO437" s="1545"/>
      <c r="RJP437" s="1545"/>
      <c r="RJQ437" s="1545"/>
      <c r="RJR437" s="1545"/>
      <c r="RJS437" s="1545"/>
      <c r="RJT437" s="1545"/>
      <c r="RJU437" s="1545"/>
      <c r="RJV437" s="1545"/>
      <c r="RJW437" s="1545"/>
      <c r="RJX437" s="1545"/>
      <c r="RJY437" s="1545"/>
      <c r="RJZ437" s="1545"/>
      <c r="RKA437" s="1545"/>
      <c r="RKB437" s="1545"/>
      <c r="RKC437" s="1545"/>
      <c r="RKD437" s="1545"/>
      <c r="RKE437" s="1545"/>
      <c r="RKF437" s="1545"/>
      <c r="RKG437" s="1545"/>
      <c r="RKH437" s="1545"/>
      <c r="RKI437" s="1545"/>
      <c r="RKJ437" s="1545"/>
      <c r="RKK437" s="1545"/>
      <c r="RKL437" s="1545"/>
      <c r="RKM437" s="1545"/>
      <c r="RKN437" s="1545"/>
      <c r="RKO437" s="1545"/>
      <c r="RKP437" s="1545"/>
      <c r="RKQ437" s="1545"/>
      <c r="RKR437" s="1545"/>
      <c r="RKS437" s="1545"/>
      <c r="RKT437" s="1545"/>
      <c r="RKU437" s="1545"/>
      <c r="RKV437" s="1545"/>
      <c r="RKW437" s="1545"/>
      <c r="RKX437" s="1545"/>
      <c r="RKY437" s="1545"/>
      <c r="RKZ437" s="1545"/>
      <c r="RLA437" s="1545"/>
      <c r="RLB437" s="1545"/>
      <c r="RLC437" s="1545"/>
      <c r="RLD437" s="1545"/>
      <c r="RLE437" s="1545"/>
      <c r="RLF437" s="1545"/>
      <c r="RLG437" s="1545"/>
      <c r="RLH437" s="1545"/>
      <c r="RLI437" s="1545"/>
      <c r="RLJ437" s="1545"/>
      <c r="RLK437" s="1545"/>
      <c r="RLL437" s="1545"/>
      <c r="RLM437" s="1545"/>
      <c r="RLN437" s="1545"/>
      <c r="RLO437" s="1545"/>
      <c r="RLP437" s="1545"/>
      <c r="RLQ437" s="1545"/>
      <c r="RLR437" s="1545"/>
      <c r="RLS437" s="1545"/>
      <c r="RLT437" s="1545"/>
      <c r="RLU437" s="1545"/>
      <c r="RLV437" s="1545"/>
      <c r="RLW437" s="1545"/>
      <c r="RLX437" s="1545"/>
      <c r="RLY437" s="1545"/>
      <c r="RLZ437" s="1545"/>
      <c r="RMA437" s="1545"/>
      <c r="RMB437" s="1545"/>
      <c r="RMC437" s="1545"/>
      <c r="RMD437" s="1545"/>
      <c r="RME437" s="1545"/>
      <c r="RMF437" s="1545"/>
      <c r="RMG437" s="1545"/>
      <c r="RMH437" s="1545"/>
      <c r="RMI437" s="1545"/>
      <c r="RMJ437" s="1545"/>
      <c r="RMK437" s="1545"/>
      <c r="RML437" s="1545"/>
      <c r="RMM437" s="1545"/>
      <c r="RMN437" s="1545"/>
      <c r="RMO437" s="1545"/>
      <c r="RMP437" s="1545"/>
      <c r="RMQ437" s="1545"/>
      <c r="RMR437" s="1545"/>
      <c r="RMS437" s="1545"/>
      <c r="RMT437" s="1545"/>
      <c r="RMU437" s="1545"/>
      <c r="RMV437" s="1545"/>
      <c r="RMW437" s="1545"/>
      <c r="RMX437" s="1545"/>
      <c r="RMY437" s="1545"/>
      <c r="RMZ437" s="1545"/>
      <c r="RNA437" s="1545"/>
      <c r="RNB437" s="1545"/>
      <c r="RNC437" s="1545"/>
      <c r="RND437" s="1545"/>
      <c r="RNE437" s="1545"/>
      <c r="RNF437" s="1545"/>
      <c r="RNG437" s="1545"/>
      <c r="RNH437" s="1545"/>
      <c r="RNI437" s="1545"/>
      <c r="RNJ437" s="1545"/>
      <c r="RNK437" s="1545"/>
      <c r="RNL437" s="1545"/>
      <c r="RNM437" s="1545"/>
      <c r="RNN437" s="1545"/>
      <c r="RNO437" s="1545"/>
      <c r="RNP437" s="1545"/>
      <c r="RNQ437" s="1545"/>
      <c r="RNR437" s="1545"/>
      <c r="RNS437" s="1545"/>
      <c r="RNT437" s="1545"/>
      <c r="RNU437" s="1545"/>
      <c r="RNV437" s="1545"/>
      <c r="RNW437" s="1545"/>
      <c r="RNX437" s="1545"/>
      <c r="RNY437" s="1545"/>
      <c r="RNZ437" s="1545"/>
      <c r="ROA437" s="1545"/>
      <c r="ROB437" s="1545"/>
      <c r="ROC437" s="1545"/>
      <c r="ROD437" s="1545"/>
      <c r="ROE437" s="1545"/>
      <c r="ROF437" s="1545"/>
      <c r="ROG437" s="1545"/>
      <c r="ROH437" s="1545"/>
      <c r="ROI437" s="1545"/>
      <c r="ROJ437" s="1545"/>
      <c r="ROK437" s="1545"/>
      <c r="ROL437" s="1545"/>
      <c r="ROM437" s="1545"/>
      <c r="RON437" s="1545"/>
      <c r="ROO437" s="1545"/>
      <c r="ROP437" s="1545"/>
      <c r="ROQ437" s="1545"/>
      <c r="ROR437" s="1545"/>
      <c r="ROS437" s="1545"/>
      <c r="ROT437" s="1545"/>
      <c r="ROU437" s="1545"/>
      <c r="ROV437" s="1545"/>
      <c r="ROW437" s="1545"/>
      <c r="ROX437" s="1545"/>
      <c r="ROY437" s="1545"/>
      <c r="ROZ437" s="1545"/>
      <c r="RPA437" s="1545"/>
      <c r="RPB437" s="1545"/>
      <c r="RPC437" s="1545"/>
      <c r="RPD437" s="1545"/>
      <c r="RPE437" s="1545"/>
      <c r="RPF437" s="1545"/>
      <c r="RPG437" s="1545"/>
      <c r="RPH437" s="1545"/>
      <c r="RPI437" s="1545"/>
      <c r="RPJ437" s="1545"/>
      <c r="RPK437" s="1545"/>
      <c r="RPL437" s="1545"/>
      <c r="RPM437" s="1545"/>
      <c r="RPN437" s="1545"/>
      <c r="RPO437" s="1545"/>
      <c r="RPP437" s="1545"/>
      <c r="RPQ437" s="1545"/>
      <c r="RPR437" s="1545"/>
      <c r="RPS437" s="1545"/>
      <c r="RPT437" s="1545"/>
      <c r="RPU437" s="1545"/>
      <c r="RPV437" s="1545"/>
      <c r="RPW437" s="1545"/>
      <c r="RPX437" s="1545"/>
      <c r="RPY437" s="1545"/>
      <c r="RPZ437" s="1545"/>
      <c r="RQA437" s="1545"/>
      <c r="RQB437" s="1545"/>
      <c r="RQC437" s="1545"/>
      <c r="RQD437" s="1545"/>
      <c r="RQE437" s="1545"/>
      <c r="RQF437" s="1545"/>
      <c r="RQG437" s="1545"/>
      <c r="RQH437" s="1545"/>
      <c r="RQI437" s="1545"/>
      <c r="RQJ437" s="1545"/>
      <c r="RQK437" s="1545"/>
      <c r="RQL437" s="1545"/>
      <c r="RQM437" s="1545"/>
      <c r="RQN437" s="1545"/>
      <c r="RQO437" s="1545"/>
      <c r="RQP437" s="1545"/>
      <c r="RQQ437" s="1545"/>
      <c r="RQR437" s="1545"/>
      <c r="RQS437" s="1545"/>
      <c r="RQT437" s="1545"/>
      <c r="RQU437" s="1545"/>
      <c r="RQV437" s="1545"/>
      <c r="RQW437" s="1545"/>
      <c r="RQX437" s="1545"/>
      <c r="RQY437" s="1545"/>
      <c r="RQZ437" s="1545"/>
      <c r="RRA437" s="1545"/>
      <c r="RRB437" s="1545"/>
      <c r="RRC437" s="1545"/>
      <c r="RRD437" s="1545"/>
      <c r="RRE437" s="1545"/>
      <c r="RRF437" s="1545"/>
      <c r="RRG437" s="1545"/>
      <c r="RRH437" s="1545"/>
      <c r="RRI437" s="1545"/>
      <c r="RRJ437" s="1545"/>
      <c r="RRK437" s="1545"/>
      <c r="RRL437" s="1545"/>
      <c r="RRM437" s="1545"/>
      <c r="RRN437" s="1545"/>
      <c r="RRO437" s="1545"/>
      <c r="RRP437" s="1545"/>
      <c r="RRQ437" s="1545"/>
      <c r="RRR437" s="1545"/>
      <c r="RRS437" s="1545"/>
      <c r="RRT437" s="1545"/>
      <c r="RRU437" s="1545"/>
      <c r="RRV437" s="1545"/>
      <c r="RRW437" s="1545"/>
      <c r="RRX437" s="1545"/>
      <c r="RRY437" s="1545"/>
      <c r="RRZ437" s="1545"/>
      <c r="RSA437" s="1545"/>
      <c r="RSB437" s="1545"/>
      <c r="RSC437" s="1545"/>
      <c r="RSD437" s="1545"/>
      <c r="RSE437" s="1545"/>
      <c r="RSF437" s="1545"/>
      <c r="RSG437" s="1545"/>
      <c r="RSH437" s="1545"/>
      <c r="RSI437" s="1545"/>
      <c r="RSJ437" s="1545"/>
      <c r="RSK437" s="1545"/>
      <c r="RSL437" s="1545"/>
      <c r="RSM437" s="1545"/>
      <c r="RSN437" s="1545"/>
      <c r="RSO437" s="1545"/>
      <c r="RSP437" s="1545"/>
      <c r="RSQ437" s="1545"/>
      <c r="RSR437" s="1545"/>
      <c r="RSS437" s="1545"/>
      <c r="RST437" s="1545"/>
      <c r="RSU437" s="1545"/>
      <c r="RSV437" s="1545"/>
      <c r="RSW437" s="1545"/>
      <c r="RSX437" s="1545"/>
      <c r="RSY437" s="1545"/>
      <c r="RSZ437" s="1545"/>
      <c r="RTA437" s="1545"/>
      <c r="RTB437" s="1545"/>
      <c r="RTC437" s="1545"/>
      <c r="RTD437" s="1545"/>
      <c r="RTE437" s="1545"/>
      <c r="RTF437" s="1545"/>
      <c r="RTG437" s="1545"/>
      <c r="RTH437" s="1545"/>
      <c r="RTI437" s="1545"/>
      <c r="RTJ437" s="1545"/>
      <c r="RTK437" s="1545"/>
      <c r="RTL437" s="1545"/>
      <c r="RTM437" s="1545"/>
      <c r="RTN437" s="1545"/>
      <c r="RTO437" s="1545"/>
      <c r="RTP437" s="1545"/>
      <c r="RTQ437" s="1545"/>
      <c r="RTR437" s="1545"/>
      <c r="RTS437" s="1545"/>
      <c r="RTT437" s="1545"/>
      <c r="RTU437" s="1545"/>
      <c r="RTV437" s="1545"/>
      <c r="RTW437" s="1545"/>
      <c r="RTX437" s="1545"/>
      <c r="RTY437" s="1545"/>
      <c r="RTZ437" s="1545"/>
      <c r="RUA437" s="1545"/>
      <c r="RUB437" s="1545"/>
      <c r="RUC437" s="1545"/>
      <c r="RUD437" s="1545"/>
      <c r="RUE437" s="1545"/>
      <c r="RUF437" s="1545"/>
      <c r="RUG437" s="1545"/>
      <c r="RUH437" s="1545"/>
      <c r="RUI437" s="1545"/>
      <c r="RUJ437" s="1545"/>
      <c r="RUK437" s="1545"/>
      <c r="RUL437" s="1545"/>
      <c r="RUM437" s="1545"/>
      <c r="RUN437" s="1545"/>
      <c r="RUO437" s="1545"/>
      <c r="RUP437" s="1545"/>
      <c r="RUQ437" s="1545"/>
      <c r="RUR437" s="1545"/>
      <c r="RUS437" s="1545"/>
      <c r="RUT437" s="1545"/>
      <c r="RUU437" s="1545"/>
      <c r="RUV437" s="1545"/>
      <c r="RUW437" s="1545"/>
      <c r="RUX437" s="1545"/>
      <c r="RUY437" s="1545"/>
      <c r="RUZ437" s="1545"/>
      <c r="RVA437" s="1545"/>
      <c r="RVB437" s="1545"/>
      <c r="RVC437" s="1545"/>
      <c r="RVD437" s="1545"/>
      <c r="RVE437" s="1545"/>
      <c r="RVF437" s="1545"/>
      <c r="RVG437" s="1545"/>
      <c r="RVH437" s="1545"/>
      <c r="RVI437" s="1545"/>
      <c r="RVJ437" s="1545"/>
      <c r="RVK437" s="1545"/>
      <c r="RVL437" s="1545"/>
      <c r="RVM437" s="1545"/>
      <c r="RVN437" s="1545"/>
      <c r="RVO437" s="1545"/>
      <c r="RVP437" s="1545"/>
      <c r="RVQ437" s="1545"/>
      <c r="RVR437" s="1545"/>
      <c r="RVS437" s="1545"/>
      <c r="RVT437" s="1545"/>
      <c r="RVU437" s="1545"/>
      <c r="RVV437" s="1545"/>
      <c r="RVW437" s="1545"/>
      <c r="RVX437" s="1545"/>
      <c r="RVY437" s="1545"/>
      <c r="RVZ437" s="1545"/>
      <c r="RWA437" s="1545"/>
      <c r="RWB437" s="1545"/>
      <c r="RWC437" s="1545"/>
      <c r="RWD437" s="1545"/>
      <c r="RWE437" s="1545"/>
      <c r="RWF437" s="1545"/>
      <c r="RWG437" s="1545"/>
      <c r="RWH437" s="1545"/>
      <c r="RWI437" s="1545"/>
      <c r="RWJ437" s="1545"/>
      <c r="RWK437" s="1545"/>
      <c r="RWL437" s="1545"/>
      <c r="RWM437" s="1545"/>
      <c r="RWN437" s="1545"/>
      <c r="RWO437" s="1545"/>
      <c r="RWP437" s="1545"/>
      <c r="RWQ437" s="1545"/>
      <c r="RWR437" s="1545"/>
      <c r="RWS437" s="1545"/>
      <c r="RWT437" s="1545"/>
      <c r="RWU437" s="1545"/>
      <c r="RWV437" s="1545"/>
      <c r="RWW437" s="1545"/>
      <c r="RWX437" s="1545"/>
      <c r="RWY437" s="1545"/>
      <c r="RWZ437" s="1545"/>
      <c r="RXA437" s="1545"/>
      <c r="RXB437" s="1545"/>
      <c r="RXC437" s="1545"/>
      <c r="RXD437" s="1545"/>
      <c r="RXE437" s="1545"/>
      <c r="RXF437" s="1545"/>
      <c r="RXG437" s="1545"/>
      <c r="RXH437" s="1545"/>
      <c r="RXI437" s="1545"/>
      <c r="RXJ437" s="1545"/>
      <c r="RXK437" s="1545"/>
      <c r="RXL437" s="1545"/>
      <c r="RXM437" s="1545"/>
      <c r="RXN437" s="1545"/>
      <c r="RXO437" s="1545"/>
      <c r="RXP437" s="1545"/>
      <c r="RXQ437" s="1545"/>
      <c r="RXR437" s="1545"/>
      <c r="RXS437" s="1545"/>
      <c r="RXT437" s="1545"/>
      <c r="RXU437" s="1545"/>
      <c r="RXV437" s="1545"/>
      <c r="RXW437" s="1545"/>
      <c r="RXX437" s="1545"/>
      <c r="RXY437" s="1545"/>
      <c r="RXZ437" s="1545"/>
      <c r="RYA437" s="1545"/>
      <c r="RYB437" s="1545"/>
      <c r="RYC437" s="1545"/>
      <c r="RYD437" s="1545"/>
      <c r="RYE437" s="1545"/>
      <c r="RYF437" s="1545"/>
      <c r="RYG437" s="1545"/>
      <c r="RYH437" s="1545"/>
      <c r="RYI437" s="1545"/>
      <c r="RYJ437" s="1545"/>
      <c r="RYK437" s="1545"/>
      <c r="RYL437" s="1545"/>
      <c r="RYM437" s="1545"/>
      <c r="RYN437" s="1545"/>
      <c r="RYO437" s="1545"/>
      <c r="RYP437" s="1545"/>
      <c r="RYQ437" s="1545"/>
      <c r="RYR437" s="1545"/>
      <c r="RYS437" s="1545"/>
      <c r="RYT437" s="1545"/>
      <c r="RYU437" s="1545"/>
      <c r="RYV437" s="1545"/>
      <c r="RYW437" s="1545"/>
      <c r="RYX437" s="1545"/>
      <c r="RYY437" s="1545"/>
      <c r="RYZ437" s="1545"/>
      <c r="RZA437" s="1545"/>
      <c r="RZB437" s="1545"/>
      <c r="RZC437" s="1545"/>
      <c r="RZD437" s="1545"/>
      <c r="RZE437" s="1545"/>
      <c r="RZF437" s="1545"/>
      <c r="RZG437" s="1545"/>
      <c r="RZH437" s="1545"/>
      <c r="RZI437" s="1545"/>
      <c r="RZJ437" s="1545"/>
      <c r="RZK437" s="1545"/>
      <c r="RZL437" s="1545"/>
      <c r="RZM437" s="1545"/>
      <c r="RZN437" s="1545"/>
      <c r="RZO437" s="1545"/>
      <c r="RZP437" s="1545"/>
      <c r="RZQ437" s="1545"/>
      <c r="RZR437" s="1545"/>
      <c r="RZS437" s="1545"/>
      <c r="RZT437" s="1545"/>
      <c r="RZU437" s="1545"/>
      <c r="RZV437" s="1545"/>
      <c r="RZW437" s="1545"/>
      <c r="RZX437" s="1545"/>
      <c r="RZY437" s="1545"/>
      <c r="RZZ437" s="1545"/>
      <c r="SAA437" s="1545"/>
      <c r="SAB437" s="1545"/>
      <c r="SAC437" s="1545"/>
      <c r="SAD437" s="1545"/>
      <c r="SAE437" s="1545"/>
      <c r="SAF437" s="1545"/>
      <c r="SAG437" s="1545"/>
      <c r="SAH437" s="1545"/>
      <c r="SAI437" s="1545"/>
      <c r="SAJ437" s="1545"/>
      <c r="SAK437" s="1545"/>
      <c r="SAL437" s="1545"/>
      <c r="SAM437" s="1545"/>
      <c r="SAN437" s="1545"/>
      <c r="SAO437" s="1545"/>
      <c r="SAP437" s="1545"/>
      <c r="SAQ437" s="1545"/>
      <c r="SAR437" s="1545"/>
      <c r="SAS437" s="1545"/>
      <c r="SAT437" s="1545"/>
      <c r="SAU437" s="1545"/>
      <c r="SAV437" s="1545"/>
      <c r="SAW437" s="1545"/>
      <c r="SAX437" s="1545"/>
      <c r="SAY437" s="1545"/>
      <c r="SAZ437" s="1545"/>
      <c r="SBA437" s="1545"/>
      <c r="SBB437" s="1545"/>
      <c r="SBC437" s="1545"/>
      <c r="SBD437" s="1545"/>
      <c r="SBE437" s="1545"/>
      <c r="SBF437" s="1545"/>
      <c r="SBG437" s="1545"/>
      <c r="SBH437" s="1545"/>
      <c r="SBI437" s="1545"/>
      <c r="SBJ437" s="1545"/>
      <c r="SBK437" s="1545"/>
      <c r="SBL437" s="1545"/>
      <c r="SBM437" s="1545"/>
      <c r="SBN437" s="1545"/>
      <c r="SBO437" s="1545"/>
      <c r="SBP437" s="1545"/>
      <c r="SBQ437" s="1545"/>
      <c r="SBR437" s="1545"/>
      <c r="SBS437" s="1545"/>
      <c r="SBT437" s="1545"/>
      <c r="SBU437" s="1545"/>
      <c r="SBV437" s="1545"/>
      <c r="SBW437" s="1545"/>
      <c r="SBX437" s="1545"/>
      <c r="SBY437" s="1545"/>
      <c r="SBZ437" s="1545"/>
      <c r="SCA437" s="1545"/>
      <c r="SCB437" s="1545"/>
      <c r="SCC437" s="1545"/>
      <c r="SCD437" s="1545"/>
      <c r="SCE437" s="1545"/>
      <c r="SCF437" s="1545"/>
      <c r="SCG437" s="1545"/>
      <c r="SCH437" s="1545"/>
      <c r="SCI437" s="1545"/>
      <c r="SCJ437" s="1545"/>
      <c r="SCK437" s="1545"/>
      <c r="SCL437" s="1545"/>
      <c r="SCM437" s="1545"/>
      <c r="SCN437" s="1545"/>
      <c r="SCO437" s="1545"/>
      <c r="SCP437" s="1545"/>
      <c r="SCQ437" s="1545"/>
      <c r="SCR437" s="1545"/>
      <c r="SCS437" s="1545"/>
      <c r="SCT437" s="1545"/>
      <c r="SCU437" s="1545"/>
      <c r="SCV437" s="1545"/>
      <c r="SCW437" s="1545"/>
      <c r="SCX437" s="1545"/>
      <c r="SCY437" s="1545"/>
      <c r="SCZ437" s="1545"/>
      <c r="SDA437" s="1545"/>
      <c r="SDB437" s="1545"/>
      <c r="SDC437" s="1545"/>
      <c r="SDD437" s="1545"/>
      <c r="SDE437" s="1545"/>
      <c r="SDF437" s="1545"/>
      <c r="SDG437" s="1545"/>
      <c r="SDH437" s="1545"/>
      <c r="SDI437" s="1545"/>
      <c r="SDJ437" s="1545"/>
      <c r="SDK437" s="1545"/>
      <c r="SDL437" s="1545"/>
      <c r="SDM437" s="1545"/>
      <c r="SDN437" s="1545"/>
      <c r="SDO437" s="1545"/>
      <c r="SDP437" s="1545"/>
      <c r="SDQ437" s="1545"/>
      <c r="SDR437" s="1545"/>
      <c r="SDS437" s="1545"/>
      <c r="SDT437" s="1545"/>
      <c r="SDU437" s="1545"/>
      <c r="SDV437" s="1545"/>
      <c r="SDW437" s="1545"/>
      <c r="SDX437" s="1545"/>
      <c r="SDY437" s="1545"/>
      <c r="SDZ437" s="1545"/>
      <c r="SEA437" s="1545"/>
      <c r="SEB437" s="1545"/>
      <c r="SEC437" s="1545"/>
      <c r="SED437" s="1545"/>
      <c r="SEE437" s="1545"/>
      <c r="SEF437" s="1545"/>
      <c r="SEG437" s="1545"/>
      <c r="SEH437" s="1545"/>
      <c r="SEI437" s="1545"/>
      <c r="SEJ437" s="1545"/>
      <c r="SEK437" s="1545"/>
      <c r="SEL437" s="1545"/>
      <c r="SEM437" s="1545"/>
      <c r="SEN437" s="1545"/>
      <c r="SEO437" s="1545"/>
      <c r="SEP437" s="1545"/>
      <c r="SEQ437" s="1545"/>
      <c r="SER437" s="1545"/>
      <c r="SES437" s="1545"/>
      <c r="SET437" s="1545"/>
      <c r="SEU437" s="1545"/>
      <c r="SEV437" s="1545"/>
      <c r="SEW437" s="1545"/>
      <c r="SEX437" s="1545"/>
      <c r="SEY437" s="1545"/>
      <c r="SEZ437" s="1545"/>
      <c r="SFA437" s="1545"/>
      <c r="SFB437" s="1545"/>
      <c r="SFC437" s="1545"/>
      <c r="SFD437" s="1545"/>
      <c r="SFE437" s="1545"/>
      <c r="SFF437" s="1545"/>
      <c r="SFG437" s="1545"/>
      <c r="SFH437" s="1545"/>
      <c r="SFI437" s="1545"/>
      <c r="SFJ437" s="1545"/>
      <c r="SFK437" s="1545"/>
      <c r="SFL437" s="1545"/>
      <c r="SFM437" s="1545"/>
      <c r="SFN437" s="1545"/>
      <c r="SFO437" s="1545"/>
      <c r="SFP437" s="1545"/>
      <c r="SFQ437" s="1545"/>
      <c r="SFR437" s="1545"/>
      <c r="SFS437" s="1545"/>
      <c r="SFT437" s="1545"/>
      <c r="SFU437" s="1545"/>
      <c r="SFV437" s="1545"/>
      <c r="SFW437" s="1545"/>
      <c r="SFX437" s="1545"/>
      <c r="SFY437" s="1545"/>
      <c r="SFZ437" s="1545"/>
      <c r="SGA437" s="1545"/>
      <c r="SGB437" s="1545"/>
      <c r="SGC437" s="1545"/>
      <c r="SGD437" s="1545"/>
      <c r="SGE437" s="1545"/>
      <c r="SGF437" s="1545"/>
      <c r="SGG437" s="1545"/>
      <c r="SGH437" s="1545"/>
      <c r="SGI437" s="1545"/>
      <c r="SGJ437" s="1545"/>
      <c r="SGK437" s="1545"/>
      <c r="SGL437" s="1545"/>
      <c r="SGM437" s="1545"/>
      <c r="SGN437" s="1545"/>
      <c r="SGO437" s="1545"/>
      <c r="SGP437" s="1545"/>
      <c r="SGQ437" s="1545"/>
      <c r="SGR437" s="1545"/>
      <c r="SGS437" s="1545"/>
      <c r="SGT437" s="1545"/>
      <c r="SGU437" s="1545"/>
      <c r="SGV437" s="1545"/>
      <c r="SGW437" s="1545"/>
      <c r="SGX437" s="1545"/>
      <c r="SGY437" s="1545"/>
      <c r="SGZ437" s="1545"/>
      <c r="SHA437" s="1545"/>
      <c r="SHB437" s="1545"/>
      <c r="SHC437" s="1545"/>
      <c r="SHD437" s="1545"/>
      <c r="SHE437" s="1545"/>
      <c r="SHF437" s="1545"/>
      <c r="SHG437" s="1545"/>
      <c r="SHH437" s="1545"/>
      <c r="SHI437" s="1545"/>
      <c r="SHJ437" s="1545"/>
      <c r="SHK437" s="1545"/>
      <c r="SHL437" s="1545"/>
      <c r="SHM437" s="1545"/>
      <c r="SHN437" s="1545"/>
      <c r="SHO437" s="1545"/>
      <c r="SHP437" s="1545"/>
      <c r="SHQ437" s="1545"/>
      <c r="SHR437" s="1545"/>
      <c r="SHS437" s="1545"/>
      <c r="SHT437" s="1545"/>
      <c r="SHU437" s="1545"/>
      <c r="SHV437" s="1545"/>
      <c r="SHW437" s="1545"/>
      <c r="SHX437" s="1545"/>
      <c r="SHY437" s="1545"/>
      <c r="SHZ437" s="1545"/>
      <c r="SIA437" s="1545"/>
      <c r="SIB437" s="1545"/>
      <c r="SIC437" s="1545"/>
      <c r="SID437" s="1545"/>
      <c r="SIE437" s="1545"/>
      <c r="SIF437" s="1545"/>
      <c r="SIG437" s="1545"/>
      <c r="SIH437" s="1545"/>
      <c r="SII437" s="1545"/>
      <c r="SIJ437" s="1545"/>
      <c r="SIK437" s="1545"/>
      <c r="SIL437" s="1545"/>
      <c r="SIM437" s="1545"/>
      <c r="SIN437" s="1545"/>
      <c r="SIO437" s="1545"/>
      <c r="SIP437" s="1545"/>
      <c r="SIQ437" s="1545"/>
      <c r="SIR437" s="1545"/>
      <c r="SIS437" s="1545"/>
      <c r="SIT437" s="1545"/>
      <c r="SIU437" s="1545"/>
      <c r="SIV437" s="1545"/>
      <c r="SIW437" s="1545"/>
      <c r="SIX437" s="1545"/>
      <c r="SIY437" s="1545"/>
      <c r="SIZ437" s="1545"/>
      <c r="SJA437" s="1545"/>
      <c r="SJB437" s="1545"/>
      <c r="SJC437" s="1545"/>
      <c r="SJD437" s="1545"/>
      <c r="SJE437" s="1545"/>
      <c r="SJF437" s="1545"/>
      <c r="SJG437" s="1545"/>
      <c r="SJH437" s="1545"/>
      <c r="SJI437" s="1545"/>
      <c r="SJJ437" s="1545"/>
      <c r="SJK437" s="1545"/>
      <c r="SJL437" s="1545"/>
      <c r="SJM437" s="1545"/>
      <c r="SJN437" s="1545"/>
      <c r="SJO437" s="1545"/>
      <c r="SJP437" s="1545"/>
      <c r="SJQ437" s="1545"/>
      <c r="SJR437" s="1545"/>
      <c r="SJS437" s="1545"/>
      <c r="SJT437" s="1545"/>
      <c r="SJU437" s="1545"/>
      <c r="SJV437" s="1545"/>
      <c r="SJW437" s="1545"/>
      <c r="SJX437" s="1545"/>
      <c r="SJY437" s="1545"/>
      <c r="SJZ437" s="1545"/>
      <c r="SKA437" s="1545"/>
      <c r="SKB437" s="1545"/>
      <c r="SKC437" s="1545"/>
      <c r="SKD437" s="1545"/>
      <c r="SKE437" s="1545"/>
      <c r="SKF437" s="1545"/>
      <c r="SKG437" s="1545"/>
      <c r="SKH437" s="1545"/>
      <c r="SKI437" s="1545"/>
      <c r="SKJ437" s="1545"/>
      <c r="SKK437" s="1545"/>
      <c r="SKL437" s="1545"/>
      <c r="SKM437" s="1545"/>
      <c r="SKN437" s="1545"/>
      <c r="SKO437" s="1545"/>
      <c r="SKP437" s="1545"/>
      <c r="SKQ437" s="1545"/>
      <c r="SKR437" s="1545"/>
      <c r="SKS437" s="1545"/>
      <c r="SKT437" s="1545"/>
      <c r="SKU437" s="1545"/>
      <c r="SKV437" s="1545"/>
      <c r="SKW437" s="1545"/>
      <c r="SKX437" s="1545"/>
      <c r="SKY437" s="1545"/>
      <c r="SKZ437" s="1545"/>
      <c r="SLA437" s="1545"/>
      <c r="SLB437" s="1545"/>
      <c r="SLC437" s="1545"/>
      <c r="SLD437" s="1545"/>
      <c r="SLE437" s="1545"/>
      <c r="SLF437" s="1545"/>
      <c r="SLG437" s="1545"/>
      <c r="SLH437" s="1545"/>
      <c r="SLI437" s="1545"/>
      <c r="SLJ437" s="1545"/>
      <c r="SLK437" s="1545"/>
      <c r="SLL437" s="1545"/>
      <c r="SLM437" s="1545"/>
      <c r="SLN437" s="1545"/>
      <c r="SLO437" s="1545"/>
      <c r="SLP437" s="1545"/>
      <c r="SLQ437" s="1545"/>
      <c r="SLR437" s="1545"/>
      <c r="SLS437" s="1545"/>
      <c r="SLT437" s="1545"/>
      <c r="SLU437" s="1545"/>
      <c r="SLV437" s="1545"/>
      <c r="SLW437" s="1545"/>
      <c r="SLX437" s="1545"/>
      <c r="SLY437" s="1545"/>
      <c r="SLZ437" s="1545"/>
      <c r="SMA437" s="1545"/>
      <c r="SMB437" s="1545"/>
      <c r="SMC437" s="1545"/>
      <c r="SMD437" s="1545"/>
      <c r="SME437" s="1545"/>
      <c r="SMF437" s="1545"/>
      <c r="SMG437" s="1545"/>
      <c r="SMH437" s="1545"/>
      <c r="SMI437" s="1545"/>
      <c r="SMJ437" s="1545"/>
      <c r="SMK437" s="1545"/>
      <c r="SML437" s="1545"/>
      <c r="SMM437" s="1545"/>
      <c r="SMN437" s="1545"/>
      <c r="SMO437" s="1545"/>
      <c r="SMP437" s="1545"/>
      <c r="SMQ437" s="1545"/>
      <c r="SMR437" s="1545"/>
      <c r="SMS437" s="1545"/>
      <c r="SMT437" s="1545"/>
      <c r="SMU437" s="1545"/>
      <c r="SMV437" s="1545"/>
      <c r="SMW437" s="1545"/>
      <c r="SMX437" s="1545"/>
      <c r="SMY437" s="1545"/>
      <c r="SMZ437" s="1545"/>
      <c r="SNA437" s="1545"/>
      <c r="SNB437" s="1545"/>
      <c r="SNC437" s="1545"/>
      <c r="SND437" s="1545"/>
      <c r="SNE437" s="1545"/>
      <c r="SNF437" s="1545"/>
      <c r="SNG437" s="1545"/>
      <c r="SNH437" s="1545"/>
      <c r="SNI437" s="1545"/>
      <c r="SNJ437" s="1545"/>
      <c r="SNK437" s="1545"/>
      <c r="SNL437" s="1545"/>
      <c r="SNM437" s="1545"/>
      <c r="SNN437" s="1545"/>
      <c r="SNO437" s="1545"/>
      <c r="SNP437" s="1545"/>
      <c r="SNQ437" s="1545"/>
      <c r="SNR437" s="1545"/>
      <c r="SNS437" s="1545"/>
      <c r="SNT437" s="1545"/>
      <c r="SNU437" s="1545"/>
      <c r="SNV437" s="1545"/>
      <c r="SNW437" s="1545"/>
      <c r="SNX437" s="1545"/>
      <c r="SNY437" s="1545"/>
      <c r="SNZ437" s="1545"/>
      <c r="SOA437" s="1545"/>
      <c r="SOB437" s="1545"/>
      <c r="SOC437" s="1545"/>
      <c r="SOD437" s="1545"/>
      <c r="SOE437" s="1545"/>
      <c r="SOF437" s="1545"/>
      <c r="SOG437" s="1545"/>
      <c r="SOH437" s="1545"/>
      <c r="SOI437" s="1545"/>
      <c r="SOJ437" s="1545"/>
      <c r="SOK437" s="1545"/>
      <c r="SOL437" s="1545"/>
      <c r="SOM437" s="1545"/>
      <c r="SON437" s="1545"/>
      <c r="SOO437" s="1545"/>
      <c r="SOP437" s="1545"/>
      <c r="SOQ437" s="1545"/>
      <c r="SOR437" s="1545"/>
      <c r="SOS437" s="1545"/>
      <c r="SOT437" s="1545"/>
      <c r="SOU437" s="1545"/>
      <c r="SOV437" s="1545"/>
      <c r="SOW437" s="1545"/>
      <c r="SOX437" s="1545"/>
      <c r="SOY437" s="1545"/>
      <c r="SOZ437" s="1545"/>
      <c r="SPA437" s="1545"/>
      <c r="SPB437" s="1545"/>
      <c r="SPC437" s="1545"/>
      <c r="SPD437" s="1545"/>
      <c r="SPE437" s="1545"/>
      <c r="SPF437" s="1545"/>
      <c r="SPG437" s="1545"/>
      <c r="SPH437" s="1545"/>
      <c r="SPI437" s="1545"/>
      <c r="SPJ437" s="1545"/>
      <c r="SPK437" s="1545"/>
      <c r="SPL437" s="1545"/>
      <c r="SPM437" s="1545"/>
      <c r="SPN437" s="1545"/>
      <c r="SPO437" s="1545"/>
      <c r="SPP437" s="1545"/>
      <c r="SPQ437" s="1545"/>
      <c r="SPR437" s="1545"/>
      <c r="SPS437" s="1545"/>
      <c r="SPT437" s="1545"/>
      <c r="SPU437" s="1545"/>
      <c r="SPV437" s="1545"/>
      <c r="SPW437" s="1545"/>
      <c r="SPX437" s="1545"/>
      <c r="SPY437" s="1545"/>
      <c r="SPZ437" s="1545"/>
      <c r="SQA437" s="1545"/>
      <c r="SQB437" s="1545"/>
      <c r="SQC437" s="1545"/>
      <c r="SQD437" s="1545"/>
      <c r="SQE437" s="1545"/>
      <c r="SQF437" s="1545"/>
      <c r="SQG437" s="1545"/>
      <c r="SQH437" s="1545"/>
      <c r="SQI437" s="1545"/>
      <c r="SQJ437" s="1545"/>
      <c r="SQK437" s="1545"/>
      <c r="SQL437" s="1545"/>
      <c r="SQM437" s="1545"/>
      <c r="SQN437" s="1545"/>
      <c r="SQO437" s="1545"/>
      <c r="SQP437" s="1545"/>
      <c r="SQQ437" s="1545"/>
      <c r="SQR437" s="1545"/>
      <c r="SQS437" s="1545"/>
      <c r="SQT437" s="1545"/>
      <c r="SQU437" s="1545"/>
      <c r="SQV437" s="1545"/>
      <c r="SQW437" s="1545"/>
      <c r="SQX437" s="1545"/>
      <c r="SQY437" s="1545"/>
      <c r="SQZ437" s="1545"/>
      <c r="SRA437" s="1545"/>
      <c r="SRB437" s="1545"/>
      <c r="SRC437" s="1545"/>
      <c r="SRD437" s="1545"/>
      <c r="SRE437" s="1545"/>
      <c r="SRF437" s="1545"/>
      <c r="SRG437" s="1545"/>
      <c r="SRH437" s="1545"/>
      <c r="SRI437" s="1545"/>
      <c r="SRJ437" s="1545"/>
      <c r="SRK437" s="1545"/>
      <c r="SRL437" s="1545"/>
      <c r="SRM437" s="1545"/>
      <c r="SRN437" s="1545"/>
      <c r="SRO437" s="1545"/>
      <c r="SRP437" s="1545"/>
      <c r="SRQ437" s="1545"/>
      <c r="SRR437" s="1545"/>
      <c r="SRS437" s="1545"/>
      <c r="SRT437" s="1545"/>
      <c r="SRU437" s="1545"/>
      <c r="SRV437" s="1545"/>
      <c r="SRW437" s="1545"/>
      <c r="SRX437" s="1545"/>
      <c r="SRY437" s="1545"/>
      <c r="SRZ437" s="1545"/>
      <c r="SSA437" s="1545"/>
      <c r="SSB437" s="1545"/>
      <c r="SSC437" s="1545"/>
      <c r="SSD437" s="1545"/>
      <c r="SSE437" s="1545"/>
      <c r="SSF437" s="1545"/>
      <c r="SSG437" s="1545"/>
      <c r="SSH437" s="1545"/>
      <c r="SSI437" s="1545"/>
      <c r="SSJ437" s="1545"/>
      <c r="SSK437" s="1545"/>
      <c r="SSL437" s="1545"/>
      <c r="SSM437" s="1545"/>
      <c r="SSN437" s="1545"/>
      <c r="SSO437" s="1545"/>
      <c r="SSP437" s="1545"/>
      <c r="SSQ437" s="1545"/>
      <c r="SSR437" s="1545"/>
      <c r="SSS437" s="1545"/>
      <c r="SST437" s="1545"/>
      <c r="SSU437" s="1545"/>
      <c r="SSV437" s="1545"/>
      <c r="SSW437" s="1545"/>
      <c r="SSX437" s="1545"/>
      <c r="SSY437" s="1545"/>
      <c r="SSZ437" s="1545"/>
      <c r="STA437" s="1545"/>
      <c r="STB437" s="1545"/>
      <c r="STC437" s="1545"/>
      <c r="STD437" s="1545"/>
      <c r="STE437" s="1545"/>
      <c r="STF437" s="1545"/>
      <c r="STG437" s="1545"/>
      <c r="STH437" s="1545"/>
      <c r="STI437" s="1545"/>
      <c r="STJ437" s="1545"/>
      <c r="STK437" s="1545"/>
      <c r="STL437" s="1545"/>
      <c r="STM437" s="1545"/>
      <c r="STN437" s="1545"/>
      <c r="STO437" s="1545"/>
      <c r="STP437" s="1545"/>
      <c r="STQ437" s="1545"/>
      <c r="STR437" s="1545"/>
      <c r="STS437" s="1545"/>
      <c r="STT437" s="1545"/>
      <c r="STU437" s="1545"/>
      <c r="STV437" s="1545"/>
      <c r="STW437" s="1545"/>
      <c r="STX437" s="1545"/>
      <c r="STY437" s="1545"/>
      <c r="STZ437" s="1545"/>
      <c r="SUA437" s="1545"/>
      <c r="SUB437" s="1545"/>
      <c r="SUC437" s="1545"/>
      <c r="SUD437" s="1545"/>
      <c r="SUE437" s="1545"/>
      <c r="SUF437" s="1545"/>
      <c r="SUG437" s="1545"/>
      <c r="SUH437" s="1545"/>
      <c r="SUI437" s="1545"/>
      <c r="SUJ437" s="1545"/>
      <c r="SUK437" s="1545"/>
      <c r="SUL437" s="1545"/>
      <c r="SUM437" s="1545"/>
      <c r="SUN437" s="1545"/>
      <c r="SUO437" s="1545"/>
      <c r="SUP437" s="1545"/>
      <c r="SUQ437" s="1545"/>
      <c r="SUR437" s="1545"/>
      <c r="SUS437" s="1545"/>
      <c r="SUT437" s="1545"/>
      <c r="SUU437" s="1545"/>
      <c r="SUV437" s="1545"/>
      <c r="SUW437" s="1545"/>
      <c r="SUX437" s="1545"/>
      <c r="SUY437" s="1545"/>
      <c r="SUZ437" s="1545"/>
      <c r="SVA437" s="1545"/>
      <c r="SVB437" s="1545"/>
      <c r="SVC437" s="1545"/>
      <c r="SVD437" s="1545"/>
      <c r="SVE437" s="1545"/>
      <c r="SVF437" s="1545"/>
      <c r="SVG437" s="1545"/>
      <c r="SVH437" s="1545"/>
      <c r="SVI437" s="1545"/>
      <c r="SVJ437" s="1545"/>
      <c r="SVK437" s="1545"/>
      <c r="SVL437" s="1545"/>
      <c r="SVM437" s="1545"/>
      <c r="SVN437" s="1545"/>
      <c r="SVO437" s="1545"/>
      <c r="SVP437" s="1545"/>
      <c r="SVQ437" s="1545"/>
      <c r="SVR437" s="1545"/>
      <c r="SVS437" s="1545"/>
      <c r="SVT437" s="1545"/>
      <c r="SVU437" s="1545"/>
      <c r="SVV437" s="1545"/>
      <c r="SVW437" s="1545"/>
      <c r="SVX437" s="1545"/>
      <c r="SVY437" s="1545"/>
      <c r="SVZ437" s="1545"/>
      <c r="SWA437" s="1545"/>
      <c r="SWB437" s="1545"/>
      <c r="SWC437" s="1545"/>
      <c r="SWD437" s="1545"/>
      <c r="SWE437" s="1545"/>
      <c r="SWF437" s="1545"/>
      <c r="SWG437" s="1545"/>
      <c r="SWH437" s="1545"/>
      <c r="SWI437" s="1545"/>
      <c r="SWJ437" s="1545"/>
      <c r="SWK437" s="1545"/>
      <c r="SWL437" s="1545"/>
      <c r="SWM437" s="1545"/>
      <c r="SWN437" s="1545"/>
      <c r="SWO437" s="1545"/>
      <c r="SWP437" s="1545"/>
      <c r="SWQ437" s="1545"/>
      <c r="SWR437" s="1545"/>
      <c r="SWS437" s="1545"/>
      <c r="SWT437" s="1545"/>
      <c r="SWU437" s="1545"/>
      <c r="SWV437" s="1545"/>
      <c r="SWW437" s="1545"/>
      <c r="SWX437" s="1545"/>
      <c r="SWY437" s="1545"/>
      <c r="SWZ437" s="1545"/>
      <c r="SXA437" s="1545"/>
      <c r="SXB437" s="1545"/>
      <c r="SXC437" s="1545"/>
      <c r="SXD437" s="1545"/>
      <c r="SXE437" s="1545"/>
      <c r="SXF437" s="1545"/>
      <c r="SXG437" s="1545"/>
      <c r="SXH437" s="1545"/>
      <c r="SXI437" s="1545"/>
      <c r="SXJ437" s="1545"/>
      <c r="SXK437" s="1545"/>
      <c r="SXL437" s="1545"/>
      <c r="SXM437" s="1545"/>
      <c r="SXN437" s="1545"/>
      <c r="SXO437" s="1545"/>
      <c r="SXP437" s="1545"/>
      <c r="SXQ437" s="1545"/>
      <c r="SXR437" s="1545"/>
      <c r="SXS437" s="1545"/>
      <c r="SXT437" s="1545"/>
      <c r="SXU437" s="1545"/>
      <c r="SXV437" s="1545"/>
      <c r="SXW437" s="1545"/>
      <c r="SXX437" s="1545"/>
      <c r="SXY437" s="1545"/>
      <c r="SXZ437" s="1545"/>
      <c r="SYA437" s="1545"/>
      <c r="SYB437" s="1545"/>
      <c r="SYC437" s="1545"/>
      <c r="SYD437" s="1545"/>
      <c r="SYE437" s="1545"/>
      <c r="SYF437" s="1545"/>
      <c r="SYG437" s="1545"/>
      <c r="SYH437" s="1545"/>
      <c r="SYI437" s="1545"/>
      <c r="SYJ437" s="1545"/>
      <c r="SYK437" s="1545"/>
      <c r="SYL437" s="1545"/>
      <c r="SYM437" s="1545"/>
      <c r="SYN437" s="1545"/>
      <c r="SYO437" s="1545"/>
      <c r="SYP437" s="1545"/>
      <c r="SYQ437" s="1545"/>
      <c r="SYR437" s="1545"/>
      <c r="SYS437" s="1545"/>
      <c r="SYT437" s="1545"/>
      <c r="SYU437" s="1545"/>
      <c r="SYV437" s="1545"/>
      <c r="SYW437" s="1545"/>
      <c r="SYX437" s="1545"/>
      <c r="SYY437" s="1545"/>
      <c r="SYZ437" s="1545"/>
      <c r="SZA437" s="1545"/>
      <c r="SZB437" s="1545"/>
      <c r="SZC437" s="1545"/>
      <c r="SZD437" s="1545"/>
      <c r="SZE437" s="1545"/>
      <c r="SZF437" s="1545"/>
      <c r="SZG437" s="1545"/>
      <c r="SZH437" s="1545"/>
      <c r="SZI437" s="1545"/>
      <c r="SZJ437" s="1545"/>
      <c r="SZK437" s="1545"/>
      <c r="SZL437" s="1545"/>
      <c r="SZM437" s="1545"/>
      <c r="SZN437" s="1545"/>
      <c r="SZO437" s="1545"/>
      <c r="SZP437" s="1545"/>
      <c r="SZQ437" s="1545"/>
      <c r="SZR437" s="1545"/>
      <c r="SZS437" s="1545"/>
      <c r="SZT437" s="1545"/>
      <c r="SZU437" s="1545"/>
      <c r="SZV437" s="1545"/>
      <c r="SZW437" s="1545"/>
      <c r="SZX437" s="1545"/>
      <c r="SZY437" s="1545"/>
      <c r="SZZ437" s="1545"/>
      <c r="TAA437" s="1545"/>
      <c r="TAB437" s="1545"/>
      <c r="TAC437" s="1545"/>
      <c r="TAD437" s="1545"/>
      <c r="TAE437" s="1545"/>
      <c r="TAF437" s="1545"/>
      <c r="TAG437" s="1545"/>
      <c r="TAH437" s="1545"/>
      <c r="TAI437" s="1545"/>
      <c r="TAJ437" s="1545"/>
      <c r="TAK437" s="1545"/>
      <c r="TAL437" s="1545"/>
      <c r="TAM437" s="1545"/>
      <c r="TAN437" s="1545"/>
      <c r="TAO437" s="1545"/>
      <c r="TAP437" s="1545"/>
      <c r="TAQ437" s="1545"/>
      <c r="TAR437" s="1545"/>
      <c r="TAS437" s="1545"/>
      <c r="TAT437" s="1545"/>
      <c r="TAU437" s="1545"/>
      <c r="TAV437" s="1545"/>
      <c r="TAW437" s="1545"/>
      <c r="TAX437" s="1545"/>
      <c r="TAY437" s="1545"/>
      <c r="TAZ437" s="1545"/>
      <c r="TBA437" s="1545"/>
      <c r="TBB437" s="1545"/>
      <c r="TBC437" s="1545"/>
      <c r="TBD437" s="1545"/>
      <c r="TBE437" s="1545"/>
      <c r="TBF437" s="1545"/>
      <c r="TBG437" s="1545"/>
      <c r="TBH437" s="1545"/>
      <c r="TBI437" s="1545"/>
      <c r="TBJ437" s="1545"/>
      <c r="TBK437" s="1545"/>
      <c r="TBL437" s="1545"/>
      <c r="TBM437" s="1545"/>
      <c r="TBN437" s="1545"/>
      <c r="TBO437" s="1545"/>
      <c r="TBP437" s="1545"/>
      <c r="TBQ437" s="1545"/>
      <c r="TBR437" s="1545"/>
      <c r="TBS437" s="1545"/>
      <c r="TBT437" s="1545"/>
      <c r="TBU437" s="1545"/>
      <c r="TBV437" s="1545"/>
      <c r="TBW437" s="1545"/>
      <c r="TBX437" s="1545"/>
      <c r="TBY437" s="1545"/>
      <c r="TBZ437" s="1545"/>
      <c r="TCA437" s="1545"/>
      <c r="TCB437" s="1545"/>
      <c r="TCC437" s="1545"/>
      <c r="TCD437" s="1545"/>
      <c r="TCE437" s="1545"/>
      <c r="TCF437" s="1545"/>
      <c r="TCG437" s="1545"/>
      <c r="TCH437" s="1545"/>
      <c r="TCI437" s="1545"/>
      <c r="TCJ437" s="1545"/>
      <c r="TCK437" s="1545"/>
      <c r="TCL437" s="1545"/>
      <c r="TCM437" s="1545"/>
      <c r="TCN437" s="1545"/>
      <c r="TCO437" s="1545"/>
      <c r="TCP437" s="1545"/>
      <c r="TCQ437" s="1545"/>
      <c r="TCR437" s="1545"/>
      <c r="TCS437" s="1545"/>
      <c r="TCT437" s="1545"/>
      <c r="TCU437" s="1545"/>
      <c r="TCV437" s="1545"/>
      <c r="TCW437" s="1545"/>
      <c r="TCX437" s="1545"/>
      <c r="TCY437" s="1545"/>
      <c r="TCZ437" s="1545"/>
      <c r="TDA437" s="1545"/>
      <c r="TDB437" s="1545"/>
      <c r="TDC437" s="1545"/>
      <c r="TDD437" s="1545"/>
      <c r="TDE437" s="1545"/>
      <c r="TDF437" s="1545"/>
      <c r="TDG437" s="1545"/>
      <c r="TDH437" s="1545"/>
      <c r="TDI437" s="1545"/>
      <c r="TDJ437" s="1545"/>
      <c r="TDK437" s="1545"/>
      <c r="TDL437" s="1545"/>
      <c r="TDM437" s="1545"/>
      <c r="TDN437" s="1545"/>
      <c r="TDO437" s="1545"/>
      <c r="TDP437" s="1545"/>
      <c r="TDQ437" s="1545"/>
      <c r="TDR437" s="1545"/>
      <c r="TDS437" s="1545"/>
      <c r="TDT437" s="1545"/>
      <c r="TDU437" s="1545"/>
      <c r="TDV437" s="1545"/>
      <c r="TDW437" s="1545"/>
      <c r="TDX437" s="1545"/>
      <c r="TDY437" s="1545"/>
      <c r="TDZ437" s="1545"/>
      <c r="TEA437" s="1545"/>
      <c r="TEB437" s="1545"/>
      <c r="TEC437" s="1545"/>
      <c r="TED437" s="1545"/>
      <c r="TEE437" s="1545"/>
      <c r="TEF437" s="1545"/>
      <c r="TEG437" s="1545"/>
      <c r="TEH437" s="1545"/>
      <c r="TEI437" s="1545"/>
      <c r="TEJ437" s="1545"/>
      <c r="TEK437" s="1545"/>
      <c r="TEL437" s="1545"/>
      <c r="TEM437" s="1545"/>
      <c r="TEN437" s="1545"/>
      <c r="TEO437" s="1545"/>
      <c r="TEP437" s="1545"/>
      <c r="TEQ437" s="1545"/>
      <c r="TER437" s="1545"/>
      <c r="TES437" s="1545"/>
      <c r="TET437" s="1545"/>
      <c r="TEU437" s="1545"/>
      <c r="TEV437" s="1545"/>
      <c r="TEW437" s="1545"/>
      <c r="TEX437" s="1545"/>
      <c r="TEY437" s="1545"/>
      <c r="TEZ437" s="1545"/>
      <c r="TFA437" s="1545"/>
      <c r="TFB437" s="1545"/>
      <c r="TFC437" s="1545"/>
      <c r="TFD437" s="1545"/>
      <c r="TFE437" s="1545"/>
      <c r="TFF437" s="1545"/>
      <c r="TFG437" s="1545"/>
      <c r="TFH437" s="1545"/>
      <c r="TFI437" s="1545"/>
      <c r="TFJ437" s="1545"/>
      <c r="TFK437" s="1545"/>
      <c r="TFL437" s="1545"/>
      <c r="TFM437" s="1545"/>
      <c r="TFN437" s="1545"/>
      <c r="TFO437" s="1545"/>
      <c r="TFP437" s="1545"/>
      <c r="TFQ437" s="1545"/>
      <c r="TFR437" s="1545"/>
      <c r="TFS437" s="1545"/>
      <c r="TFT437" s="1545"/>
      <c r="TFU437" s="1545"/>
      <c r="TFV437" s="1545"/>
      <c r="TFW437" s="1545"/>
      <c r="TFX437" s="1545"/>
      <c r="TFY437" s="1545"/>
      <c r="TFZ437" s="1545"/>
      <c r="TGA437" s="1545"/>
      <c r="TGB437" s="1545"/>
      <c r="TGC437" s="1545"/>
      <c r="TGD437" s="1545"/>
      <c r="TGE437" s="1545"/>
      <c r="TGF437" s="1545"/>
      <c r="TGG437" s="1545"/>
      <c r="TGH437" s="1545"/>
      <c r="TGI437" s="1545"/>
      <c r="TGJ437" s="1545"/>
      <c r="TGK437" s="1545"/>
      <c r="TGL437" s="1545"/>
      <c r="TGM437" s="1545"/>
      <c r="TGN437" s="1545"/>
      <c r="TGO437" s="1545"/>
      <c r="TGP437" s="1545"/>
      <c r="TGQ437" s="1545"/>
      <c r="TGR437" s="1545"/>
      <c r="TGS437" s="1545"/>
      <c r="TGT437" s="1545"/>
      <c r="TGU437" s="1545"/>
      <c r="TGV437" s="1545"/>
      <c r="TGW437" s="1545"/>
      <c r="TGX437" s="1545"/>
      <c r="TGY437" s="1545"/>
      <c r="TGZ437" s="1545"/>
      <c r="THA437" s="1545"/>
      <c r="THB437" s="1545"/>
      <c r="THC437" s="1545"/>
      <c r="THD437" s="1545"/>
      <c r="THE437" s="1545"/>
      <c r="THF437" s="1545"/>
      <c r="THG437" s="1545"/>
      <c r="THH437" s="1545"/>
      <c r="THI437" s="1545"/>
      <c r="THJ437" s="1545"/>
      <c r="THK437" s="1545"/>
      <c r="THL437" s="1545"/>
      <c r="THM437" s="1545"/>
      <c r="THN437" s="1545"/>
      <c r="THO437" s="1545"/>
      <c r="THP437" s="1545"/>
      <c r="THQ437" s="1545"/>
      <c r="THR437" s="1545"/>
      <c r="THS437" s="1545"/>
      <c r="THT437" s="1545"/>
      <c r="THU437" s="1545"/>
      <c r="THV437" s="1545"/>
      <c r="THW437" s="1545"/>
      <c r="THX437" s="1545"/>
      <c r="THY437" s="1545"/>
      <c r="THZ437" s="1545"/>
      <c r="TIA437" s="1545"/>
      <c r="TIB437" s="1545"/>
      <c r="TIC437" s="1545"/>
      <c r="TID437" s="1545"/>
      <c r="TIE437" s="1545"/>
      <c r="TIF437" s="1545"/>
      <c r="TIG437" s="1545"/>
      <c r="TIH437" s="1545"/>
      <c r="TII437" s="1545"/>
      <c r="TIJ437" s="1545"/>
      <c r="TIK437" s="1545"/>
      <c r="TIL437" s="1545"/>
      <c r="TIM437" s="1545"/>
      <c r="TIN437" s="1545"/>
      <c r="TIO437" s="1545"/>
      <c r="TIP437" s="1545"/>
      <c r="TIQ437" s="1545"/>
      <c r="TIR437" s="1545"/>
      <c r="TIS437" s="1545"/>
      <c r="TIT437" s="1545"/>
      <c r="TIU437" s="1545"/>
      <c r="TIV437" s="1545"/>
      <c r="TIW437" s="1545"/>
      <c r="TIX437" s="1545"/>
      <c r="TIY437" s="1545"/>
      <c r="TIZ437" s="1545"/>
      <c r="TJA437" s="1545"/>
      <c r="TJB437" s="1545"/>
      <c r="TJC437" s="1545"/>
      <c r="TJD437" s="1545"/>
      <c r="TJE437" s="1545"/>
      <c r="TJF437" s="1545"/>
      <c r="TJG437" s="1545"/>
      <c r="TJH437" s="1545"/>
      <c r="TJI437" s="1545"/>
      <c r="TJJ437" s="1545"/>
      <c r="TJK437" s="1545"/>
      <c r="TJL437" s="1545"/>
      <c r="TJM437" s="1545"/>
      <c r="TJN437" s="1545"/>
      <c r="TJO437" s="1545"/>
      <c r="TJP437" s="1545"/>
      <c r="TJQ437" s="1545"/>
      <c r="TJR437" s="1545"/>
      <c r="TJS437" s="1545"/>
      <c r="TJT437" s="1545"/>
      <c r="TJU437" s="1545"/>
      <c r="TJV437" s="1545"/>
      <c r="TJW437" s="1545"/>
      <c r="TJX437" s="1545"/>
      <c r="TJY437" s="1545"/>
      <c r="TJZ437" s="1545"/>
      <c r="TKA437" s="1545"/>
      <c r="TKB437" s="1545"/>
      <c r="TKC437" s="1545"/>
      <c r="TKD437" s="1545"/>
      <c r="TKE437" s="1545"/>
      <c r="TKF437" s="1545"/>
      <c r="TKG437" s="1545"/>
      <c r="TKH437" s="1545"/>
      <c r="TKI437" s="1545"/>
      <c r="TKJ437" s="1545"/>
      <c r="TKK437" s="1545"/>
      <c r="TKL437" s="1545"/>
      <c r="TKM437" s="1545"/>
      <c r="TKN437" s="1545"/>
      <c r="TKO437" s="1545"/>
      <c r="TKP437" s="1545"/>
      <c r="TKQ437" s="1545"/>
      <c r="TKR437" s="1545"/>
      <c r="TKS437" s="1545"/>
      <c r="TKT437" s="1545"/>
      <c r="TKU437" s="1545"/>
      <c r="TKV437" s="1545"/>
      <c r="TKW437" s="1545"/>
      <c r="TKX437" s="1545"/>
      <c r="TKY437" s="1545"/>
      <c r="TKZ437" s="1545"/>
      <c r="TLA437" s="1545"/>
      <c r="TLB437" s="1545"/>
      <c r="TLC437" s="1545"/>
      <c r="TLD437" s="1545"/>
      <c r="TLE437" s="1545"/>
      <c r="TLF437" s="1545"/>
      <c r="TLG437" s="1545"/>
      <c r="TLH437" s="1545"/>
      <c r="TLI437" s="1545"/>
      <c r="TLJ437" s="1545"/>
      <c r="TLK437" s="1545"/>
      <c r="TLL437" s="1545"/>
      <c r="TLM437" s="1545"/>
      <c r="TLN437" s="1545"/>
      <c r="TLO437" s="1545"/>
      <c r="TLP437" s="1545"/>
      <c r="TLQ437" s="1545"/>
      <c r="TLR437" s="1545"/>
      <c r="TLS437" s="1545"/>
      <c r="TLT437" s="1545"/>
      <c r="TLU437" s="1545"/>
      <c r="TLV437" s="1545"/>
      <c r="TLW437" s="1545"/>
      <c r="TLX437" s="1545"/>
      <c r="TLY437" s="1545"/>
      <c r="TLZ437" s="1545"/>
      <c r="TMA437" s="1545"/>
      <c r="TMB437" s="1545"/>
      <c r="TMC437" s="1545"/>
      <c r="TMD437" s="1545"/>
      <c r="TME437" s="1545"/>
      <c r="TMF437" s="1545"/>
      <c r="TMG437" s="1545"/>
      <c r="TMH437" s="1545"/>
      <c r="TMI437" s="1545"/>
      <c r="TMJ437" s="1545"/>
      <c r="TMK437" s="1545"/>
      <c r="TML437" s="1545"/>
      <c r="TMM437" s="1545"/>
      <c r="TMN437" s="1545"/>
      <c r="TMO437" s="1545"/>
      <c r="TMP437" s="1545"/>
      <c r="TMQ437" s="1545"/>
      <c r="TMR437" s="1545"/>
      <c r="TMS437" s="1545"/>
      <c r="TMT437" s="1545"/>
      <c r="TMU437" s="1545"/>
      <c r="TMV437" s="1545"/>
      <c r="TMW437" s="1545"/>
      <c r="TMX437" s="1545"/>
      <c r="TMY437" s="1545"/>
      <c r="TMZ437" s="1545"/>
      <c r="TNA437" s="1545"/>
      <c r="TNB437" s="1545"/>
      <c r="TNC437" s="1545"/>
      <c r="TND437" s="1545"/>
      <c r="TNE437" s="1545"/>
      <c r="TNF437" s="1545"/>
      <c r="TNG437" s="1545"/>
      <c r="TNH437" s="1545"/>
      <c r="TNI437" s="1545"/>
      <c r="TNJ437" s="1545"/>
      <c r="TNK437" s="1545"/>
      <c r="TNL437" s="1545"/>
      <c r="TNM437" s="1545"/>
      <c r="TNN437" s="1545"/>
      <c r="TNO437" s="1545"/>
      <c r="TNP437" s="1545"/>
      <c r="TNQ437" s="1545"/>
      <c r="TNR437" s="1545"/>
      <c r="TNS437" s="1545"/>
      <c r="TNT437" s="1545"/>
      <c r="TNU437" s="1545"/>
      <c r="TNV437" s="1545"/>
      <c r="TNW437" s="1545"/>
      <c r="TNX437" s="1545"/>
      <c r="TNY437" s="1545"/>
      <c r="TNZ437" s="1545"/>
      <c r="TOA437" s="1545"/>
      <c r="TOB437" s="1545"/>
      <c r="TOC437" s="1545"/>
      <c r="TOD437" s="1545"/>
      <c r="TOE437" s="1545"/>
      <c r="TOF437" s="1545"/>
      <c r="TOG437" s="1545"/>
      <c r="TOH437" s="1545"/>
      <c r="TOI437" s="1545"/>
      <c r="TOJ437" s="1545"/>
      <c r="TOK437" s="1545"/>
      <c r="TOL437" s="1545"/>
      <c r="TOM437" s="1545"/>
      <c r="TON437" s="1545"/>
      <c r="TOO437" s="1545"/>
      <c r="TOP437" s="1545"/>
      <c r="TOQ437" s="1545"/>
      <c r="TOR437" s="1545"/>
      <c r="TOS437" s="1545"/>
      <c r="TOT437" s="1545"/>
      <c r="TOU437" s="1545"/>
      <c r="TOV437" s="1545"/>
      <c r="TOW437" s="1545"/>
      <c r="TOX437" s="1545"/>
      <c r="TOY437" s="1545"/>
      <c r="TOZ437" s="1545"/>
      <c r="TPA437" s="1545"/>
      <c r="TPB437" s="1545"/>
      <c r="TPC437" s="1545"/>
      <c r="TPD437" s="1545"/>
      <c r="TPE437" s="1545"/>
      <c r="TPF437" s="1545"/>
      <c r="TPG437" s="1545"/>
      <c r="TPH437" s="1545"/>
      <c r="TPI437" s="1545"/>
      <c r="TPJ437" s="1545"/>
      <c r="TPK437" s="1545"/>
      <c r="TPL437" s="1545"/>
      <c r="TPM437" s="1545"/>
      <c r="TPN437" s="1545"/>
      <c r="TPO437" s="1545"/>
      <c r="TPP437" s="1545"/>
      <c r="TPQ437" s="1545"/>
      <c r="TPR437" s="1545"/>
      <c r="TPS437" s="1545"/>
      <c r="TPT437" s="1545"/>
      <c r="TPU437" s="1545"/>
      <c r="TPV437" s="1545"/>
      <c r="TPW437" s="1545"/>
      <c r="TPX437" s="1545"/>
      <c r="TPY437" s="1545"/>
      <c r="TPZ437" s="1545"/>
      <c r="TQA437" s="1545"/>
      <c r="TQB437" s="1545"/>
      <c r="TQC437" s="1545"/>
      <c r="TQD437" s="1545"/>
      <c r="TQE437" s="1545"/>
      <c r="TQF437" s="1545"/>
      <c r="TQG437" s="1545"/>
      <c r="TQH437" s="1545"/>
      <c r="TQI437" s="1545"/>
      <c r="TQJ437" s="1545"/>
      <c r="TQK437" s="1545"/>
      <c r="TQL437" s="1545"/>
      <c r="TQM437" s="1545"/>
      <c r="TQN437" s="1545"/>
      <c r="TQO437" s="1545"/>
      <c r="TQP437" s="1545"/>
      <c r="TQQ437" s="1545"/>
      <c r="TQR437" s="1545"/>
      <c r="TQS437" s="1545"/>
      <c r="TQT437" s="1545"/>
      <c r="TQU437" s="1545"/>
      <c r="TQV437" s="1545"/>
      <c r="TQW437" s="1545"/>
      <c r="TQX437" s="1545"/>
      <c r="TQY437" s="1545"/>
      <c r="TQZ437" s="1545"/>
      <c r="TRA437" s="1545"/>
      <c r="TRB437" s="1545"/>
      <c r="TRC437" s="1545"/>
      <c r="TRD437" s="1545"/>
      <c r="TRE437" s="1545"/>
      <c r="TRF437" s="1545"/>
      <c r="TRG437" s="1545"/>
      <c r="TRH437" s="1545"/>
      <c r="TRI437" s="1545"/>
      <c r="TRJ437" s="1545"/>
      <c r="TRK437" s="1545"/>
      <c r="TRL437" s="1545"/>
      <c r="TRM437" s="1545"/>
      <c r="TRN437" s="1545"/>
      <c r="TRO437" s="1545"/>
      <c r="TRP437" s="1545"/>
      <c r="TRQ437" s="1545"/>
      <c r="TRR437" s="1545"/>
      <c r="TRS437" s="1545"/>
      <c r="TRT437" s="1545"/>
      <c r="TRU437" s="1545"/>
      <c r="TRV437" s="1545"/>
      <c r="TRW437" s="1545"/>
      <c r="TRX437" s="1545"/>
      <c r="TRY437" s="1545"/>
      <c r="TRZ437" s="1545"/>
      <c r="TSA437" s="1545"/>
      <c r="TSB437" s="1545"/>
      <c r="TSC437" s="1545"/>
      <c r="TSD437" s="1545"/>
      <c r="TSE437" s="1545"/>
      <c r="TSF437" s="1545"/>
      <c r="TSG437" s="1545"/>
      <c r="TSH437" s="1545"/>
      <c r="TSI437" s="1545"/>
      <c r="TSJ437" s="1545"/>
      <c r="TSK437" s="1545"/>
      <c r="TSL437" s="1545"/>
      <c r="TSM437" s="1545"/>
      <c r="TSN437" s="1545"/>
      <c r="TSO437" s="1545"/>
      <c r="TSP437" s="1545"/>
      <c r="TSQ437" s="1545"/>
      <c r="TSR437" s="1545"/>
      <c r="TSS437" s="1545"/>
      <c r="TST437" s="1545"/>
      <c r="TSU437" s="1545"/>
      <c r="TSV437" s="1545"/>
      <c r="TSW437" s="1545"/>
      <c r="TSX437" s="1545"/>
      <c r="TSY437" s="1545"/>
      <c r="TSZ437" s="1545"/>
      <c r="TTA437" s="1545"/>
      <c r="TTB437" s="1545"/>
      <c r="TTC437" s="1545"/>
      <c r="TTD437" s="1545"/>
      <c r="TTE437" s="1545"/>
      <c r="TTF437" s="1545"/>
      <c r="TTG437" s="1545"/>
      <c r="TTH437" s="1545"/>
      <c r="TTI437" s="1545"/>
      <c r="TTJ437" s="1545"/>
      <c r="TTK437" s="1545"/>
      <c r="TTL437" s="1545"/>
      <c r="TTM437" s="1545"/>
      <c r="TTN437" s="1545"/>
      <c r="TTO437" s="1545"/>
      <c r="TTP437" s="1545"/>
      <c r="TTQ437" s="1545"/>
      <c r="TTR437" s="1545"/>
      <c r="TTS437" s="1545"/>
      <c r="TTT437" s="1545"/>
      <c r="TTU437" s="1545"/>
      <c r="TTV437" s="1545"/>
      <c r="TTW437" s="1545"/>
      <c r="TTX437" s="1545"/>
      <c r="TTY437" s="1545"/>
      <c r="TTZ437" s="1545"/>
      <c r="TUA437" s="1545"/>
      <c r="TUB437" s="1545"/>
      <c r="TUC437" s="1545"/>
      <c r="TUD437" s="1545"/>
      <c r="TUE437" s="1545"/>
      <c r="TUF437" s="1545"/>
      <c r="TUG437" s="1545"/>
      <c r="TUH437" s="1545"/>
      <c r="TUI437" s="1545"/>
      <c r="TUJ437" s="1545"/>
      <c r="TUK437" s="1545"/>
      <c r="TUL437" s="1545"/>
      <c r="TUM437" s="1545"/>
      <c r="TUN437" s="1545"/>
      <c r="TUO437" s="1545"/>
      <c r="TUP437" s="1545"/>
      <c r="TUQ437" s="1545"/>
      <c r="TUR437" s="1545"/>
      <c r="TUS437" s="1545"/>
      <c r="TUT437" s="1545"/>
      <c r="TUU437" s="1545"/>
      <c r="TUV437" s="1545"/>
      <c r="TUW437" s="1545"/>
      <c r="TUX437" s="1545"/>
      <c r="TUY437" s="1545"/>
      <c r="TUZ437" s="1545"/>
      <c r="TVA437" s="1545"/>
      <c r="TVB437" s="1545"/>
      <c r="TVC437" s="1545"/>
      <c r="TVD437" s="1545"/>
      <c r="TVE437" s="1545"/>
      <c r="TVF437" s="1545"/>
      <c r="TVG437" s="1545"/>
      <c r="TVH437" s="1545"/>
      <c r="TVI437" s="1545"/>
      <c r="TVJ437" s="1545"/>
      <c r="TVK437" s="1545"/>
      <c r="TVL437" s="1545"/>
      <c r="TVM437" s="1545"/>
      <c r="TVN437" s="1545"/>
      <c r="TVO437" s="1545"/>
      <c r="TVP437" s="1545"/>
      <c r="TVQ437" s="1545"/>
      <c r="TVR437" s="1545"/>
      <c r="TVS437" s="1545"/>
      <c r="TVT437" s="1545"/>
      <c r="TVU437" s="1545"/>
      <c r="TVV437" s="1545"/>
      <c r="TVW437" s="1545"/>
      <c r="TVX437" s="1545"/>
      <c r="TVY437" s="1545"/>
      <c r="TVZ437" s="1545"/>
      <c r="TWA437" s="1545"/>
      <c r="TWB437" s="1545"/>
      <c r="TWC437" s="1545"/>
      <c r="TWD437" s="1545"/>
      <c r="TWE437" s="1545"/>
      <c r="TWF437" s="1545"/>
      <c r="TWG437" s="1545"/>
      <c r="TWH437" s="1545"/>
      <c r="TWI437" s="1545"/>
      <c r="TWJ437" s="1545"/>
      <c r="TWK437" s="1545"/>
      <c r="TWL437" s="1545"/>
      <c r="TWM437" s="1545"/>
      <c r="TWN437" s="1545"/>
      <c r="TWO437" s="1545"/>
      <c r="TWP437" s="1545"/>
      <c r="TWQ437" s="1545"/>
      <c r="TWR437" s="1545"/>
      <c r="TWS437" s="1545"/>
      <c r="TWT437" s="1545"/>
      <c r="TWU437" s="1545"/>
      <c r="TWV437" s="1545"/>
      <c r="TWW437" s="1545"/>
      <c r="TWX437" s="1545"/>
      <c r="TWY437" s="1545"/>
      <c r="TWZ437" s="1545"/>
      <c r="TXA437" s="1545"/>
      <c r="TXB437" s="1545"/>
      <c r="TXC437" s="1545"/>
      <c r="TXD437" s="1545"/>
      <c r="TXE437" s="1545"/>
      <c r="TXF437" s="1545"/>
      <c r="TXG437" s="1545"/>
      <c r="TXH437" s="1545"/>
      <c r="TXI437" s="1545"/>
      <c r="TXJ437" s="1545"/>
      <c r="TXK437" s="1545"/>
      <c r="TXL437" s="1545"/>
      <c r="TXM437" s="1545"/>
      <c r="TXN437" s="1545"/>
      <c r="TXO437" s="1545"/>
      <c r="TXP437" s="1545"/>
      <c r="TXQ437" s="1545"/>
      <c r="TXR437" s="1545"/>
      <c r="TXS437" s="1545"/>
      <c r="TXT437" s="1545"/>
      <c r="TXU437" s="1545"/>
      <c r="TXV437" s="1545"/>
      <c r="TXW437" s="1545"/>
      <c r="TXX437" s="1545"/>
      <c r="TXY437" s="1545"/>
      <c r="TXZ437" s="1545"/>
      <c r="TYA437" s="1545"/>
      <c r="TYB437" s="1545"/>
      <c r="TYC437" s="1545"/>
      <c r="TYD437" s="1545"/>
      <c r="TYE437" s="1545"/>
      <c r="TYF437" s="1545"/>
      <c r="TYG437" s="1545"/>
      <c r="TYH437" s="1545"/>
      <c r="TYI437" s="1545"/>
      <c r="TYJ437" s="1545"/>
      <c r="TYK437" s="1545"/>
      <c r="TYL437" s="1545"/>
      <c r="TYM437" s="1545"/>
      <c r="TYN437" s="1545"/>
      <c r="TYO437" s="1545"/>
      <c r="TYP437" s="1545"/>
      <c r="TYQ437" s="1545"/>
      <c r="TYR437" s="1545"/>
      <c r="TYS437" s="1545"/>
      <c r="TYT437" s="1545"/>
      <c r="TYU437" s="1545"/>
      <c r="TYV437" s="1545"/>
      <c r="TYW437" s="1545"/>
      <c r="TYX437" s="1545"/>
      <c r="TYY437" s="1545"/>
      <c r="TYZ437" s="1545"/>
      <c r="TZA437" s="1545"/>
      <c r="TZB437" s="1545"/>
      <c r="TZC437" s="1545"/>
      <c r="TZD437" s="1545"/>
      <c r="TZE437" s="1545"/>
      <c r="TZF437" s="1545"/>
      <c r="TZG437" s="1545"/>
      <c r="TZH437" s="1545"/>
      <c r="TZI437" s="1545"/>
      <c r="TZJ437" s="1545"/>
      <c r="TZK437" s="1545"/>
      <c r="TZL437" s="1545"/>
      <c r="TZM437" s="1545"/>
      <c r="TZN437" s="1545"/>
      <c r="TZO437" s="1545"/>
      <c r="TZP437" s="1545"/>
      <c r="TZQ437" s="1545"/>
      <c r="TZR437" s="1545"/>
      <c r="TZS437" s="1545"/>
      <c r="TZT437" s="1545"/>
      <c r="TZU437" s="1545"/>
      <c r="TZV437" s="1545"/>
      <c r="TZW437" s="1545"/>
      <c r="TZX437" s="1545"/>
      <c r="TZY437" s="1545"/>
      <c r="TZZ437" s="1545"/>
      <c r="UAA437" s="1545"/>
      <c r="UAB437" s="1545"/>
      <c r="UAC437" s="1545"/>
      <c r="UAD437" s="1545"/>
      <c r="UAE437" s="1545"/>
      <c r="UAF437" s="1545"/>
      <c r="UAG437" s="1545"/>
      <c r="UAH437" s="1545"/>
      <c r="UAI437" s="1545"/>
      <c r="UAJ437" s="1545"/>
      <c r="UAK437" s="1545"/>
      <c r="UAL437" s="1545"/>
      <c r="UAM437" s="1545"/>
      <c r="UAN437" s="1545"/>
      <c r="UAO437" s="1545"/>
      <c r="UAP437" s="1545"/>
      <c r="UAQ437" s="1545"/>
      <c r="UAR437" s="1545"/>
      <c r="UAS437" s="1545"/>
      <c r="UAT437" s="1545"/>
      <c r="UAU437" s="1545"/>
      <c r="UAV437" s="1545"/>
      <c r="UAW437" s="1545"/>
      <c r="UAX437" s="1545"/>
      <c r="UAY437" s="1545"/>
      <c r="UAZ437" s="1545"/>
      <c r="UBA437" s="1545"/>
      <c r="UBB437" s="1545"/>
      <c r="UBC437" s="1545"/>
      <c r="UBD437" s="1545"/>
      <c r="UBE437" s="1545"/>
      <c r="UBF437" s="1545"/>
      <c r="UBG437" s="1545"/>
      <c r="UBH437" s="1545"/>
      <c r="UBI437" s="1545"/>
      <c r="UBJ437" s="1545"/>
      <c r="UBK437" s="1545"/>
      <c r="UBL437" s="1545"/>
      <c r="UBM437" s="1545"/>
      <c r="UBN437" s="1545"/>
      <c r="UBO437" s="1545"/>
      <c r="UBP437" s="1545"/>
      <c r="UBQ437" s="1545"/>
      <c r="UBR437" s="1545"/>
      <c r="UBS437" s="1545"/>
      <c r="UBT437" s="1545"/>
      <c r="UBU437" s="1545"/>
      <c r="UBV437" s="1545"/>
      <c r="UBW437" s="1545"/>
      <c r="UBX437" s="1545"/>
      <c r="UBY437" s="1545"/>
      <c r="UBZ437" s="1545"/>
      <c r="UCA437" s="1545"/>
      <c r="UCB437" s="1545"/>
      <c r="UCC437" s="1545"/>
      <c r="UCD437" s="1545"/>
      <c r="UCE437" s="1545"/>
      <c r="UCF437" s="1545"/>
      <c r="UCG437" s="1545"/>
      <c r="UCH437" s="1545"/>
      <c r="UCI437" s="1545"/>
      <c r="UCJ437" s="1545"/>
      <c r="UCK437" s="1545"/>
      <c r="UCL437" s="1545"/>
      <c r="UCM437" s="1545"/>
      <c r="UCN437" s="1545"/>
      <c r="UCO437" s="1545"/>
      <c r="UCP437" s="1545"/>
      <c r="UCQ437" s="1545"/>
      <c r="UCR437" s="1545"/>
      <c r="UCS437" s="1545"/>
      <c r="UCT437" s="1545"/>
      <c r="UCU437" s="1545"/>
      <c r="UCV437" s="1545"/>
      <c r="UCW437" s="1545"/>
      <c r="UCX437" s="1545"/>
      <c r="UCY437" s="1545"/>
      <c r="UCZ437" s="1545"/>
      <c r="UDA437" s="1545"/>
      <c r="UDB437" s="1545"/>
      <c r="UDC437" s="1545"/>
      <c r="UDD437" s="1545"/>
      <c r="UDE437" s="1545"/>
      <c r="UDF437" s="1545"/>
      <c r="UDG437" s="1545"/>
      <c r="UDH437" s="1545"/>
      <c r="UDI437" s="1545"/>
      <c r="UDJ437" s="1545"/>
      <c r="UDK437" s="1545"/>
      <c r="UDL437" s="1545"/>
      <c r="UDM437" s="1545"/>
      <c r="UDN437" s="1545"/>
      <c r="UDO437" s="1545"/>
      <c r="UDP437" s="1545"/>
      <c r="UDQ437" s="1545"/>
      <c r="UDR437" s="1545"/>
      <c r="UDS437" s="1545"/>
      <c r="UDT437" s="1545"/>
      <c r="UDU437" s="1545"/>
      <c r="UDV437" s="1545"/>
      <c r="UDW437" s="1545"/>
      <c r="UDX437" s="1545"/>
      <c r="UDY437" s="1545"/>
      <c r="UDZ437" s="1545"/>
      <c r="UEA437" s="1545"/>
      <c r="UEB437" s="1545"/>
      <c r="UEC437" s="1545"/>
      <c r="UED437" s="1545"/>
      <c r="UEE437" s="1545"/>
      <c r="UEF437" s="1545"/>
      <c r="UEG437" s="1545"/>
      <c r="UEH437" s="1545"/>
      <c r="UEI437" s="1545"/>
      <c r="UEJ437" s="1545"/>
      <c r="UEK437" s="1545"/>
      <c r="UEL437" s="1545"/>
      <c r="UEM437" s="1545"/>
      <c r="UEN437" s="1545"/>
      <c r="UEO437" s="1545"/>
      <c r="UEP437" s="1545"/>
      <c r="UEQ437" s="1545"/>
      <c r="UER437" s="1545"/>
      <c r="UES437" s="1545"/>
      <c r="UET437" s="1545"/>
      <c r="UEU437" s="1545"/>
      <c r="UEV437" s="1545"/>
      <c r="UEW437" s="1545"/>
      <c r="UEX437" s="1545"/>
      <c r="UEY437" s="1545"/>
      <c r="UEZ437" s="1545"/>
      <c r="UFA437" s="1545"/>
      <c r="UFB437" s="1545"/>
      <c r="UFC437" s="1545"/>
      <c r="UFD437" s="1545"/>
      <c r="UFE437" s="1545"/>
      <c r="UFF437" s="1545"/>
      <c r="UFG437" s="1545"/>
      <c r="UFH437" s="1545"/>
      <c r="UFI437" s="1545"/>
      <c r="UFJ437" s="1545"/>
      <c r="UFK437" s="1545"/>
      <c r="UFL437" s="1545"/>
      <c r="UFM437" s="1545"/>
      <c r="UFN437" s="1545"/>
      <c r="UFO437" s="1545"/>
      <c r="UFP437" s="1545"/>
      <c r="UFQ437" s="1545"/>
      <c r="UFR437" s="1545"/>
      <c r="UFS437" s="1545"/>
      <c r="UFT437" s="1545"/>
      <c r="UFU437" s="1545"/>
      <c r="UFV437" s="1545"/>
      <c r="UFW437" s="1545"/>
      <c r="UFX437" s="1545"/>
      <c r="UFY437" s="1545"/>
      <c r="UFZ437" s="1545"/>
      <c r="UGA437" s="1545"/>
      <c r="UGB437" s="1545"/>
      <c r="UGC437" s="1545"/>
      <c r="UGD437" s="1545"/>
      <c r="UGE437" s="1545"/>
      <c r="UGF437" s="1545"/>
      <c r="UGG437" s="1545"/>
      <c r="UGH437" s="1545"/>
      <c r="UGI437" s="1545"/>
      <c r="UGJ437" s="1545"/>
      <c r="UGK437" s="1545"/>
      <c r="UGL437" s="1545"/>
      <c r="UGM437" s="1545"/>
      <c r="UGN437" s="1545"/>
      <c r="UGO437" s="1545"/>
      <c r="UGP437" s="1545"/>
      <c r="UGQ437" s="1545"/>
      <c r="UGR437" s="1545"/>
      <c r="UGS437" s="1545"/>
      <c r="UGT437" s="1545"/>
      <c r="UGU437" s="1545"/>
      <c r="UGV437" s="1545"/>
      <c r="UGW437" s="1545"/>
      <c r="UGX437" s="1545"/>
      <c r="UGY437" s="1545"/>
      <c r="UGZ437" s="1545"/>
      <c r="UHA437" s="1545"/>
      <c r="UHB437" s="1545"/>
      <c r="UHC437" s="1545"/>
      <c r="UHD437" s="1545"/>
      <c r="UHE437" s="1545"/>
      <c r="UHF437" s="1545"/>
      <c r="UHG437" s="1545"/>
      <c r="UHH437" s="1545"/>
      <c r="UHI437" s="1545"/>
      <c r="UHJ437" s="1545"/>
      <c r="UHK437" s="1545"/>
      <c r="UHL437" s="1545"/>
      <c r="UHM437" s="1545"/>
      <c r="UHN437" s="1545"/>
      <c r="UHO437" s="1545"/>
      <c r="UHP437" s="1545"/>
      <c r="UHQ437" s="1545"/>
      <c r="UHR437" s="1545"/>
      <c r="UHS437" s="1545"/>
      <c r="UHT437" s="1545"/>
      <c r="UHU437" s="1545"/>
      <c r="UHV437" s="1545"/>
      <c r="UHW437" s="1545"/>
      <c r="UHX437" s="1545"/>
      <c r="UHY437" s="1545"/>
      <c r="UHZ437" s="1545"/>
      <c r="UIA437" s="1545"/>
      <c r="UIB437" s="1545"/>
      <c r="UIC437" s="1545"/>
      <c r="UID437" s="1545"/>
      <c r="UIE437" s="1545"/>
      <c r="UIF437" s="1545"/>
      <c r="UIG437" s="1545"/>
      <c r="UIH437" s="1545"/>
      <c r="UII437" s="1545"/>
      <c r="UIJ437" s="1545"/>
      <c r="UIK437" s="1545"/>
      <c r="UIL437" s="1545"/>
      <c r="UIM437" s="1545"/>
      <c r="UIN437" s="1545"/>
      <c r="UIO437" s="1545"/>
      <c r="UIP437" s="1545"/>
      <c r="UIQ437" s="1545"/>
      <c r="UIR437" s="1545"/>
      <c r="UIS437" s="1545"/>
      <c r="UIT437" s="1545"/>
      <c r="UIU437" s="1545"/>
      <c r="UIV437" s="1545"/>
      <c r="UIW437" s="1545"/>
      <c r="UIX437" s="1545"/>
      <c r="UIY437" s="1545"/>
      <c r="UIZ437" s="1545"/>
      <c r="UJA437" s="1545"/>
      <c r="UJB437" s="1545"/>
      <c r="UJC437" s="1545"/>
      <c r="UJD437" s="1545"/>
      <c r="UJE437" s="1545"/>
      <c r="UJF437" s="1545"/>
      <c r="UJG437" s="1545"/>
      <c r="UJH437" s="1545"/>
      <c r="UJI437" s="1545"/>
      <c r="UJJ437" s="1545"/>
      <c r="UJK437" s="1545"/>
      <c r="UJL437" s="1545"/>
      <c r="UJM437" s="1545"/>
      <c r="UJN437" s="1545"/>
      <c r="UJO437" s="1545"/>
      <c r="UJP437" s="1545"/>
      <c r="UJQ437" s="1545"/>
      <c r="UJR437" s="1545"/>
      <c r="UJS437" s="1545"/>
      <c r="UJT437" s="1545"/>
      <c r="UJU437" s="1545"/>
      <c r="UJV437" s="1545"/>
      <c r="UJW437" s="1545"/>
      <c r="UJX437" s="1545"/>
      <c r="UJY437" s="1545"/>
      <c r="UJZ437" s="1545"/>
      <c r="UKA437" s="1545"/>
      <c r="UKB437" s="1545"/>
      <c r="UKC437" s="1545"/>
      <c r="UKD437" s="1545"/>
      <c r="UKE437" s="1545"/>
      <c r="UKF437" s="1545"/>
      <c r="UKG437" s="1545"/>
      <c r="UKH437" s="1545"/>
      <c r="UKI437" s="1545"/>
      <c r="UKJ437" s="1545"/>
      <c r="UKK437" s="1545"/>
      <c r="UKL437" s="1545"/>
      <c r="UKM437" s="1545"/>
      <c r="UKN437" s="1545"/>
      <c r="UKO437" s="1545"/>
      <c r="UKP437" s="1545"/>
      <c r="UKQ437" s="1545"/>
      <c r="UKR437" s="1545"/>
      <c r="UKS437" s="1545"/>
      <c r="UKT437" s="1545"/>
      <c r="UKU437" s="1545"/>
      <c r="UKV437" s="1545"/>
      <c r="UKW437" s="1545"/>
      <c r="UKX437" s="1545"/>
      <c r="UKY437" s="1545"/>
      <c r="UKZ437" s="1545"/>
      <c r="ULA437" s="1545"/>
      <c r="ULB437" s="1545"/>
      <c r="ULC437" s="1545"/>
      <c r="ULD437" s="1545"/>
      <c r="ULE437" s="1545"/>
      <c r="ULF437" s="1545"/>
      <c r="ULG437" s="1545"/>
      <c r="ULH437" s="1545"/>
      <c r="ULI437" s="1545"/>
      <c r="ULJ437" s="1545"/>
      <c r="ULK437" s="1545"/>
      <c r="ULL437" s="1545"/>
      <c r="ULM437" s="1545"/>
      <c r="ULN437" s="1545"/>
      <c r="ULO437" s="1545"/>
      <c r="ULP437" s="1545"/>
      <c r="ULQ437" s="1545"/>
      <c r="ULR437" s="1545"/>
      <c r="ULS437" s="1545"/>
      <c r="ULT437" s="1545"/>
      <c r="ULU437" s="1545"/>
      <c r="ULV437" s="1545"/>
      <c r="ULW437" s="1545"/>
      <c r="ULX437" s="1545"/>
      <c r="ULY437" s="1545"/>
      <c r="ULZ437" s="1545"/>
      <c r="UMA437" s="1545"/>
      <c r="UMB437" s="1545"/>
      <c r="UMC437" s="1545"/>
      <c r="UMD437" s="1545"/>
      <c r="UME437" s="1545"/>
      <c r="UMF437" s="1545"/>
      <c r="UMG437" s="1545"/>
      <c r="UMH437" s="1545"/>
      <c r="UMI437" s="1545"/>
      <c r="UMJ437" s="1545"/>
      <c r="UMK437" s="1545"/>
      <c r="UML437" s="1545"/>
      <c r="UMM437" s="1545"/>
      <c r="UMN437" s="1545"/>
      <c r="UMO437" s="1545"/>
      <c r="UMP437" s="1545"/>
      <c r="UMQ437" s="1545"/>
      <c r="UMR437" s="1545"/>
      <c r="UMS437" s="1545"/>
      <c r="UMT437" s="1545"/>
      <c r="UMU437" s="1545"/>
      <c r="UMV437" s="1545"/>
      <c r="UMW437" s="1545"/>
      <c r="UMX437" s="1545"/>
      <c r="UMY437" s="1545"/>
      <c r="UMZ437" s="1545"/>
      <c r="UNA437" s="1545"/>
      <c r="UNB437" s="1545"/>
      <c r="UNC437" s="1545"/>
      <c r="UND437" s="1545"/>
      <c r="UNE437" s="1545"/>
      <c r="UNF437" s="1545"/>
      <c r="UNG437" s="1545"/>
      <c r="UNH437" s="1545"/>
      <c r="UNI437" s="1545"/>
      <c r="UNJ437" s="1545"/>
      <c r="UNK437" s="1545"/>
      <c r="UNL437" s="1545"/>
      <c r="UNM437" s="1545"/>
      <c r="UNN437" s="1545"/>
      <c r="UNO437" s="1545"/>
      <c r="UNP437" s="1545"/>
      <c r="UNQ437" s="1545"/>
      <c r="UNR437" s="1545"/>
      <c r="UNS437" s="1545"/>
      <c r="UNT437" s="1545"/>
      <c r="UNU437" s="1545"/>
      <c r="UNV437" s="1545"/>
      <c r="UNW437" s="1545"/>
      <c r="UNX437" s="1545"/>
      <c r="UNY437" s="1545"/>
      <c r="UNZ437" s="1545"/>
      <c r="UOA437" s="1545"/>
      <c r="UOB437" s="1545"/>
      <c r="UOC437" s="1545"/>
      <c r="UOD437" s="1545"/>
      <c r="UOE437" s="1545"/>
      <c r="UOF437" s="1545"/>
      <c r="UOG437" s="1545"/>
      <c r="UOH437" s="1545"/>
      <c r="UOI437" s="1545"/>
      <c r="UOJ437" s="1545"/>
      <c r="UOK437" s="1545"/>
      <c r="UOL437" s="1545"/>
      <c r="UOM437" s="1545"/>
      <c r="UON437" s="1545"/>
      <c r="UOO437" s="1545"/>
      <c r="UOP437" s="1545"/>
      <c r="UOQ437" s="1545"/>
      <c r="UOR437" s="1545"/>
      <c r="UOS437" s="1545"/>
      <c r="UOT437" s="1545"/>
      <c r="UOU437" s="1545"/>
      <c r="UOV437" s="1545"/>
      <c r="UOW437" s="1545"/>
      <c r="UOX437" s="1545"/>
      <c r="UOY437" s="1545"/>
      <c r="UOZ437" s="1545"/>
      <c r="UPA437" s="1545"/>
      <c r="UPB437" s="1545"/>
      <c r="UPC437" s="1545"/>
      <c r="UPD437" s="1545"/>
      <c r="UPE437" s="1545"/>
      <c r="UPF437" s="1545"/>
      <c r="UPG437" s="1545"/>
      <c r="UPH437" s="1545"/>
      <c r="UPI437" s="1545"/>
      <c r="UPJ437" s="1545"/>
      <c r="UPK437" s="1545"/>
      <c r="UPL437" s="1545"/>
      <c r="UPM437" s="1545"/>
      <c r="UPN437" s="1545"/>
      <c r="UPO437" s="1545"/>
      <c r="UPP437" s="1545"/>
      <c r="UPQ437" s="1545"/>
      <c r="UPR437" s="1545"/>
      <c r="UPS437" s="1545"/>
      <c r="UPT437" s="1545"/>
      <c r="UPU437" s="1545"/>
      <c r="UPV437" s="1545"/>
      <c r="UPW437" s="1545"/>
      <c r="UPX437" s="1545"/>
      <c r="UPY437" s="1545"/>
      <c r="UPZ437" s="1545"/>
      <c r="UQA437" s="1545"/>
      <c r="UQB437" s="1545"/>
      <c r="UQC437" s="1545"/>
      <c r="UQD437" s="1545"/>
      <c r="UQE437" s="1545"/>
      <c r="UQF437" s="1545"/>
      <c r="UQG437" s="1545"/>
      <c r="UQH437" s="1545"/>
      <c r="UQI437" s="1545"/>
      <c r="UQJ437" s="1545"/>
      <c r="UQK437" s="1545"/>
      <c r="UQL437" s="1545"/>
      <c r="UQM437" s="1545"/>
      <c r="UQN437" s="1545"/>
      <c r="UQO437" s="1545"/>
      <c r="UQP437" s="1545"/>
      <c r="UQQ437" s="1545"/>
      <c r="UQR437" s="1545"/>
      <c r="UQS437" s="1545"/>
      <c r="UQT437" s="1545"/>
      <c r="UQU437" s="1545"/>
      <c r="UQV437" s="1545"/>
      <c r="UQW437" s="1545"/>
      <c r="UQX437" s="1545"/>
      <c r="UQY437" s="1545"/>
      <c r="UQZ437" s="1545"/>
      <c r="URA437" s="1545"/>
      <c r="URB437" s="1545"/>
      <c r="URC437" s="1545"/>
      <c r="URD437" s="1545"/>
      <c r="URE437" s="1545"/>
      <c r="URF437" s="1545"/>
      <c r="URG437" s="1545"/>
      <c r="URH437" s="1545"/>
      <c r="URI437" s="1545"/>
      <c r="URJ437" s="1545"/>
      <c r="URK437" s="1545"/>
      <c r="URL437" s="1545"/>
      <c r="URM437" s="1545"/>
      <c r="URN437" s="1545"/>
      <c r="URO437" s="1545"/>
      <c r="URP437" s="1545"/>
      <c r="URQ437" s="1545"/>
      <c r="URR437" s="1545"/>
      <c r="URS437" s="1545"/>
      <c r="URT437" s="1545"/>
      <c r="URU437" s="1545"/>
      <c r="URV437" s="1545"/>
      <c r="URW437" s="1545"/>
      <c r="URX437" s="1545"/>
      <c r="URY437" s="1545"/>
      <c r="URZ437" s="1545"/>
      <c r="USA437" s="1545"/>
      <c r="USB437" s="1545"/>
      <c r="USC437" s="1545"/>
      <c r="USD437" s="1545"/>
      <c r="USE437" s="1545"/>
      <c r="USF437" s="1545"/>
      <c r="USG437" s="1545"/>
      <c r="USH437" s="1545"/>
      <c r="USI437" s="1545"/>
      <c r="USJ437" s="1545"/>
      <c r="USK437" s="1545"/>
      <c r="USL437" s="1545"/>
      <c r="USM437" s="1545"/>
      <c r="USN437" s="1545"/>
      <c r="USO437" s="1545"/>
      <c r="USP437" s="1545"/>
      <c r="USQ437" s="1545"/>
      <c r="USR437" s="1545"/>
      <c r="USS437" s="1545"/>
      <c r="UST437" s="1545"/>
      <c r="USU437" s="1545"/>
      <c r="USV437" s="1545"/>
      <c r="USW437" s="1545"/>
      <c r="USX437" s="1545"/>
      <c r="USY437" s="1545"/>
      <c r="USZ437" s="1545"/>
      <c r="UTA437" s="1545"/>
      <c r="UTB437" s="1545"/>
      <c r="UTC437" s="1545"/>
      <c r="UTD437" s="1545"/>
      <c r="UTE437" s="1545"/>
      <c r="UTF437" s="1545"/>
      <c r="UTG437" s="1545"/>
      <c r="UTH437" s="1545"/>
      <c r="UTI437" s="1545"/>
      <c r="UTJ437" s="1545"/>
      <c r="UTK437" s="1545"/>
      <c r="UTL437" s="1545"/>
      <c r="UTM437" s="1545"/>
      <c r="UTN437" s="1545"/>
      <c r="UTO437" s="1545"/>
      <c r="UTP437" s="1545"/>
      <c r="UTQ437" s="1545"/>
      <c r="UTR437" s="1545"/>
      <c r="UTS437" s="1545"/>
      <c r="UTT437" s="1545"/>
      <c r="UTU437" s="1545"/>
      <c r="UTV437" s="1545"/>
      <c r="UTW437" s="1545"/>
      <c r="UTX437" s="1545"/>
      <c r="UTY437" s="1545"/>
      <c r="UTZ437" s="1545"/>
      <c r="UUA437" s="1545"/>
      <c r="UUB437" s="1545"/>
      <c r="UUC437" s="1545"/>
      <c r="UUD437" s="1545"/>
      <c r="UUE437" s="1545"/>
      <c r="UUF437" s="1545"/>
      <c r="UUG437" s="1545"/>
      <c r="UUH437" s="1545"/>
      <c r="UUI437" s="1545"/>
      <c r="UUJ437" s="1545"/>
      <c r="UUK437" s="1545"/>
      <c r="UUL437" s="1545"/>
      <c r="UUM437" s="1545"/>
      <c r="UUN437" s="1545"/>
      <c r="UUO437" s="1545"/>
      <c r="UUP437" s="1545"/>
      <c r="UUQ437" s="1545"/>
      <c r="UUR437" s="1545"/>
      <c r="UUS437" s="1545"/>
      <c r="UUT437" s="1545"/>
      <c r="UUU437" s="1545"/>
      <c r="UUV437" s="1545"/>
      <c r="UUW437" s="1545"/>
      <c r="UUX437" s="1545"/>
      <c r="UUY437" s="1545"/>
      <c r="UUZ437" s="1545"/>
      <c r="UVA437" s="1545"/>
      <c r="UVB437" s="1545"/>
      <c r="UVC437" s="1545"/>
      <c r="UVD437" s="1545"/>
      <c r="UVE437" s="1545"/>
      <c r="UVF437" s="1545"/>
      <c r="UVG437" s="1545"/>
      <c r="UVH437" s="1545"/>
      <c r="UVI437" s="1545"/>
      <c r="UVJ437" s="1545"/>
      <c r="UVK437" s="1545"/>
      <c r="UVL437" s="1545"/>
      <c r="UVM437" s="1545"/>
      <c r="UVN437" s="1545"/>
      <c r="UVO437" s="1545"/>
      <c r="UVP437" s="1545"/>
      <c r="UVQ437" s="1545"/>
      <c r="UVR437" s="1545"/>
      <c r="UVS437" s="1545"/>
      <c r="UVT437" s="1545"/>
      <c r="UVU437" s="1545"/>
      <c r="UVV437" s="1545"/>
      <c r="UVW437" s="1545"/>
      <c r="UVX437" s="1545"/>
      <c r="UVY437" s="1545"/>
      <c r="UVZ437" s="1545"/>
      <c r="UWA437" s="1545"/>
      <c r="UWB437" s="1545"/>
      <c r="UWC437" s="1545"/>
      <c r="UWD437" s="1545"/>
      <c r="UWE437" s="1545"/>
      <c r="UWF437" s="1545"/>
      <c r="UWG437" s="1545"/>
      <c r="UWH437" s="1545"/>
      <c r="UWI437" s="1545"/>
      <c r="UWJ437" s="1545"/>
      <c r="UWK437" s="1545"/>
      <c r="UWL437" s="1545"/>
      <c r="UWM437" s="1545"/>
      <c r="UWN437" s="1545"/>
      <c r="UWO437" s="1545"/>
      <c r="UWP437" s="1545"/>
      <c r="UWQ437" s="1545"/>
      <c r="UWR437" s="1545"/>
      <c r="UWS437" s="1545"/>
      <c r="UWT437" s="1545"/>
      <c r="UWU437" s="1545"/>
      <c r="UWV437" s="1545"/>
      <c r="UWW437" s="1545"/>
      <c r="UWX437" s="1545"/>
      <c r="UWY437" s="1545"/>
      <c r="UWZ437" s="1545"/>
      <c r="UXA437" s="1545"/>
      <c r="UXB437" s="1545"/>
      <c r="UXC437" s="1545"/>
      <c r="UXD437" s="1545"/>
      <c r="UXE437" s="1545"/>
      <c r="UXF437" s="1545"/>
      <c r="UXG437" s="1545"/>
      <c r="UXH437" s="1545"/>
      <c r="UXI437" s="1545"/>
      <c r="UXJ437" s="1545"/>
      <c r="UXK437" s="1545"/>
      <c r="UXL437" s="1545"/>
      <c r="UXM437" s="1545"/>
      <c r="UXN437" s="1545"/>
      <c r="UXO437" s="1545"/>
      <c r="UXP437" s="1545"/>
      <c r="UXQ437" s="1545"/>
      <c r="UXR437" s="1545"/>
      <c r="UXS437" s="1545"/>
      <c r="UXT437" s="1545"/>
      <c r="UXU437" s="1545"/>
      <c r="UXV437" s="1545"/>
      <c r="UXW437" s="1545"/>
      <c r="UXX437" s="1545"/>
      <c r="UXY437" s="1545"/>
      <c r="UXZ437" s="1545"/>
      <c r="UYA437" s="1545"/>
      <c r="UYB437" s="1545"/>
      <c r="UYC437" s="1545"/>
      <c r="UYD437" s="1545"/>
      <c r="UYE437" s="1545"/>
      <c r="UYF437" s="1545"/>
      <c r="UYG437" s="1545"/>
      <c r="UYH437" s="1545"/>
      <c r="UYI437" s="1545"/>
      <c r="UYJ437" s="1545"/>
      <c r="UYK437" s="1545"/>
      <c r="UYL437" s="1545"/>
      <c r="UYM437" s="1545"/>
      <c r="UYN437" s="1545"/>
      <c r="UYO437" s="1545"/>
      <c r="UYP437" s="1545"/>
      <c r="UYQ437" s="1545"/>
      <c r="UYR437" s="1545"/>
      <c r="UYS437" s="1545"/>
      <c r="UYT437" s="1545"/>
      <c r="UYU437" s="1545"/>
      <c r="UYV437" s="1545"/>
      <c r="UYW437" s="1545"/>
      <c r="UYX437" s="1545"/>
      <c r="UYY437" s="1545"/>
      <c r="UYZ437" s="1545"/>
      <c r="UZA437" s="1545"/>
      <c r="UZB437" s="1545"/>
      <c r="UZC437" s="1545"/>
      <c r="UZD437" s="1545"/>
      <c r="UZE437" s="1545"/>
      <c r="UZF437" s="1545"/>
      <c r="UZG437" s="1545"/>
      <c r="UZH437" s="1545"/>
      <c r="UZI437" s="1545"/>
      <c r="UZJ437" s="1545"/>
      <c r="UZK437" s="1545"/>
      <c r="UZL437" s="1545"/>
      <c r="UZM437" s="1545"/>
      <c r="UZN437" s="1545"/>
      <c r="UZO437" s="1545"/>
      <c r="UZP437" s="1545"/>
      <c r="UZQ437" s="1545"/>
      <c r="UZR437" s="1545"/>
      <c r="UZS437" s="1545"/>
      <c r="UZT437" s="1545"/>
      <c r="UZU437" s="1545"/>
      <c r="UZV437" s="1545"/>
      <c r="UZW437" s="1545"/>
      <c r="UZX437" s="1545"/>
      <c r="UZY437" s="1545"/>
      <c r="UZZ437" s="1545"/>
      <c r="VAA437" s="1545"/>
      <c r="VAB437" s="1545"/>
      <c r="VAC437" s="1545"/>
      <c r="VAD437" s="1545"/>
      <c r="VAE437" s="1545"/>
      <c r="VAF437" s="1545"/>
      <c r="VAG437" s="1545"/>
      <c r="VAH437" s="1545"/>
      <c r="VAI437" s="1545"/>
      <c r="VAJ437" s="1545"/>
      <c r="VAK437" s="1545"/>
      <c r="VAL437" s="1545"/>
      <c r="VAM437" s="1545"/>
      <c r="VAN437" s="1545"/>
      <c r="VAO437" s="1545"/>
      <c r="VAP437" s="1545"/>
      <c r="VAQ437" s="1545"/>
      <c r="VAR437" s="1545"/>
      <c r="VAS437" s="1545"/>
      <c r="VAT437" s="1545"/>
      <c r="VAU437" s="1545"/>
      <c r="VAV437" s="1545"/>
      <c r="VAW437" s="1545"/>
      <c r="VAX437" s="1545"/>
      <c r="VAY437" s="1545"/>
      <c r="VAZ437" s="1545"/>
      <c r="VBA437" s="1545"/>
      <c r="VBB437" s="1545"/>
      <c r="VBC437" s="1545"/>
      <c r="VBD437" s="1545"/>
      <c r="VBE437" s="1545"/>
      <c r="VBF437" s="1545"/>
      <c r="VBG437" s="1545"/>
      <c r="VBH437" s="1545"/>
      <c r="VBI437" s="1545"/>
      <c r="VBJ437" s="1545"/>
      <c r="VBK437" s="1545"/>
      <c r="VBL437" s="1545"/>
      <c r="VBM437" s="1545"/>
      <c r="VBN437" s="1545"/>
      <c r="VBO437" s="1545"/>
      <c r="VBP437" s="1545"/>
      <c r="VBQ437" s="1545"/>
      <c r="VBR437" s="1545"/>
      <c r="VBS437" s="1545"/>
      <c r="VBT437" s="1545"/>
      <c r="VBU437" s="1545"/>
      <c r="VBV437" s="1545"/>
      <c r="VBW437" s="1545"/>
      <c r="VBX437" s="1545"/>
      <c r="VBY437" s="1545"/>
      <c r="VBZ437" s="1545"/>
      <c r="VCA437" s="1545"/>
      <c r="VCB437" s="1545"/>
      <c r="VCC437" s="1545"/>
      <c r="VCD437" s="1545"/>
      <c r="VCE437" s="1545"/>
      <c r="VCF437" s="1545"/>
      <c r="VCG437" s="1545"/>
      <c r="VCH437" s="1545"/>
      <c r="VCI437" s="1545"/>
      <c r="VCJ437" s="1545"/>
      <c r="VCK437" s="1545"/>
      <c r="VCL437" s="1545"/>
      <c r="VCM437" s="1545"/>
      <c r="VCN437" s="1545"/>
      <c r="VCO437" s="1545"/>
      <c r="VCP437" s="1545"/>
      <c r="VCQ437" s="1545"/>
      <c r="VCR437" s="1545"/>
      <c r="VCS437" s="1545"/>
      <c r="VCT437" s="1545"/>
      <c r="VCU437" s="1545"/>
      <c r="VCV437" s="1545"/>
      <c r="VCW437" s="1545"/>
      <c r="VCX437" s="1545"/>
      <c r="VCY437" s="1545"/>
      <c r="VCZ437" s="1545"/>
      <c r="VDA437" s="1545"/>
      <c r="VDB437" s="1545"/>
      <c r="VDC437" s="1545"/>
      <c r="VDD437" s="1545"/>
      <c r="VDE437" s="1545"/>
      <c r="VDF437" s="1545"/>
      <c r="VDG437" s="1545"/>
      <c r="VDH437" s="1545"/>
      <c r="VDI437" s="1545"/>
      <c r="VDJ437" s="1545"/>
      <c r="VDK437" s="1545"/>
      <c r="VDL437" s="1545"/>
      <c r="VDM437" s="1545"/>
      <c r="VDN437" s="1545"/>
      <c r="VDO437" s="1545"/>
      <c r="VDP437" s="1545"/>
      <c r="VDQ437" s="1545"/>
      <c r="VDR437" s="1545"/>
      <c r="VDS437" s="1545"/>
      <c r="VDT437" s="1545"/>
      <c r="VDU437" s="1545"/>
      <c r="VDV437" s="1545"/>
      <c r="VDW437" s="1545"/>
      <c r="VDX437" s="1545"/>
      <c r="VDY437" s="1545"/>
      <c r="VDZ437" s="1545"/>
      <c r="VEA437" s="1545"/>
      <c r="VEB437" s="1545"/>
      <c r="VEC437" s="1545"/>
      <c r="VED437" s="1545"/>
      <c r="VEE437" s="1545"/>
      <c r="VEF437" s="1545"/>
      <c r="VEG437" s="1545"/>
      <c r="VEH437" s="1545"/>
      <c r="VEI437" s="1545"/>
      <c r="VEJ437" s="1545"/>
      <c r="VEK437" s="1545"/>
      <c r="VEL437" s="1545"/>
      <c r="VEM437" s="1545"/>
      <c r="VEN437" s="1545"/>
      <c r="VEO437" s="1545"/>
      <c r="VEP437" s="1545"/>
      <c r="VEQ437" s="1545"/>
      <c r="VER437" s="1545"/>
      <c r="VES437" s="1545"/>
      <c r="VET437" s="1545"/>
      <c r="VEU437" s="1545"/>
      <c r="VEV437" s="1545"/>
      <c r="VEW437" s="1545"/>
      <c r="VEX437" s="1545"/>
      <c r="VEY437" s="1545"/>
      <c r="VEZ437" s="1545"/>
      <c r="VFA437" s="1545"/>
      <c r="VFB437" s="1545"/>
      <c r="VFC437" s="1545"/>
      <c r="VFD437" s="1545"/>
      <c r="VFE437" s="1545"/>
      <c r="VFF437" s="1545"/>
      <c r="VFG437" s="1545"/>
      <c r="VFH437" s="1545"/>
      <c r="VFI437" s="1545"/>
      <c r="VFJ437" s="1545"/>
      <c r="VFK437" s="1545"/>
      <c r="VFL437" s="1545"/>
      <c r="VFM437" s="1545"/>
      <c r="VFN437" s="1545"/>
      <c r="VFO437" s="1545"/>
      <c r="VFP437" s="1545"/>
      <c r="VFQ437" s="1545"/>
      <c r="VFR437" s="1545"/>
      <c r="VFS437" s="1545"/>
      <c r="VFT437" s="1545"/>
      <c r="VFU437" s="1545"/>
      <c r="VFV437" s="1545"/>
      <c r="VFW437" s="1545"/>
      <c r="VFX437" s="1545"/>
      <c r="VFY437" s="1545"/>
      <c r="VFZ437" s="1545"/>
      <c r="VGA437" s="1545"/>
      <c r="VGB437" s="1545"/>
      <c r="VGC437" s="1545"/>
      <c r="VGD437" s="1545"/>
      <c r="VGE437" s="1545"/>
      <c r="VGF437" s="1545"/>
      <c r="VGG437" s="1545"/>
      <c r="VGH437" s="1545"/>
      <c r="VGI437" s="1545"/>
      <c r="VGJ437" s="1545"/>
      <c r="VGK437" s="1545"/>
      <c r="VGL437" s="1545"/>
      <c r="VGM437" s="1545"/>
      <c r="VGN437" s="1545"/>
      <c r="VGO437" s="1545"/>
      <c r="VGP437" s="1545"/>
      <c r="VGQ437" s="1545"/>
      <c r="VGR437" s="1545"/>
      <c r="VGS437" s="1545"/>
      <c r="VGT437" s="1545"/>
      <c r="VGU437" s="1545"/>
      <c r="VGV437" s="1545"/>
      <c r="VGW437" s="1545"/>
      <c r="VGX437" s="1545"/>
      <c r="VGY437" s="1545"/>
      <c r="VGZ437" s="1545"/>
      <c r="VHA437" s="1545"/>
      <c r="VHB437" s="1545"/>
      <c r="VHC437" s="1545"/>
      <c r="VHD437" s="1545"/>
      <c r="VHE437" s="1545"/>
      <c r="VHF437" s="1545"/>
      <c r="VHG437" s="1545"/>
      <c r="VHH437" s="1545"/>
      <c r="VHI437" s="1545"/>
      <c r="VHJ437" s="1545"/>
      <c r="VHK437" s="1545"/>
      <c r="VHL437" s="1545"/>
      <c r="VHM437" s="1545"/>
      <c r="VHN437" s="1545"/>
      <c r="VHO437" s="1545"/>
      <c r="VHP437" s="1545"/>
      <c r="VHQ437" s="1545"/>
      <c r="VHR437" s="1545"/>
      <c r="VHS437" s="1545"/>
      <c r="VHT437" s="1545"/>
      <c r="VHU437" s="1545"/>
      <c r="VHV437" s="1545"/>
      <c r="VHW437" s="1545"/>
      <c r="VHX437" s="1545"/>
      <c r="VHY437" s="1545"/>
      <c r="VHZ437" s="1545"/>
      <c r="VIA437" s="1545"/>
      <c r="VIB437" s="1545"/>
      <c r="VIC437" s="1545"/>
      <c r="VID437" s="1545"/>
      <c r="VIE437" s="1545"/>
      <c r="VIF437" s="1545"/>
      <c r="VIG437" s="1545"/>
      <c r="VIH437" s="1545"/>
      <c r="VII437" s="1545"/>
      <c r="VIJ437" s="1545"/>
      <c r="VIK437" s="1545"/>
      <c r="VIL437" s="1545"/>
      <c r="VIM437" s="1545"/>
      <c r="VIN437" s="1545"/>
      <c r="VIO437" s="1545"/>
      <c r="VIP437" s="1545"/>
      <c r="VIQ437" s="1545"/>
      <c r="VIR437" s="1545"/>
      <c r="VIS437" s="1545"/>
      <c r="VIT437" s="1545"/>
      <c r="VIU437" s="1545"/>
      <c r="VIV437" s="1545"/>
      <c r="VIW437" s="1545"/>
      <c r="VIX437" s="1545"/>
      <c r="VIY437" s="1545"/>
      <c r="VIZ437" s="1545"/>
      <c r="VJA437" s="1545"/>
      <c r="VJB437" s="1545"/>
      <c r="VJC437" s="1545"/>
      <c r="VJD437" s="1545"/>
      <c r="VJE437" s="1545"/>
      <c r="VJF437" s="1545"/>
      <c r="VJG437" s="1545"/>
      <c r="VJH437" s="1545"/>
      <c r="VJI437" s="1545"/>
      <c r="VJJ437" s="1545"/>
      <c r="VJK437" s="1545"/>
      <c r="VJL437" s="1545"/>
      <c r="VJM437" s="1545"/>
      <c r="VJN437" s="1545"/>
      <c r="VJO437" s="1545"/>
      <c r="VJP437" s="1545"/>
      <c r="VJQ437" s="1545"/>
      <c r="VJR437" s="1545"/>
      <c r="VJS437" s="1545"/>
      <c r="VJT437" s="1545"/>
      <c r="VJU437" s="1545"/>
      <c r="VJV437" s="1545"/>
      <c r="VJW437" s="1545"/>
      <c r="VJX437" s="1545"/>
      <c r="VJY437" s="1545"/>
      <c r="VJZ437" s="1545"/>
      <c r="VKA437" s="1545"/>
      <c r="VKB437" s="1545"/>
      <c r="VKC437" s="1545"/>
      <c r="VKD437" s="1545"/>
      <c r="VKE437" s="1545"/>
      <c r="VKF437" s="1545"/>
      <c r="VKG437" s="1545"/>
      <c r="VKH437" s="1545"/>
      <c r="VKI437" s="1545"/>
      <c r="VKJ437" s="1545"/>
      <c r="VKK437" s="1545"/>
      <c r="VKL437" s="1545"/>
      <c r="VKM437" s="1545"/>
      <c r="VKN437" s="1545"/>
      <c r="VKO437" s="1545"/>
      <c r="VKP437" s="1545"/>
      <c r="VKQ437" s="1545"/>
      <c r="VKR437" s="1545"/>
      <c r="VKS437" s="1545"/>
      <c r="VKT437" s="1545"/>
      <c r="VKU437" s="1545"/>
      <c r="VKV437" s="1545"/>
      <c r="VKW437" s="1545"/>
      <c r="VKX437" s="1545"/>
      <c r="VKY437" s="1545"/>
      <c r="VKZ437" s="1545"/>
      <c r="VLA437" s="1545"/>
      <c r="VLB437" s="1545"/>
      <c r="VLC437" s="1545"/>
      <c r="VLD437" s="1545"/>
      <c r="VLE437" s="1545"/>
      <c r="VLF437" s="1545"/>
      <c r="VLG437" s="1545"/>
      <c r="VLH437" s="1545"/>
      <c r="VLI437" s="1545"/>
      <c r="VLJ437" s="1545"/>
      <c r="VLK437" s="1545"/>
      <c r="VLL437" s="1545"/>
      <c r="VLM437" s="1545"/>
      <c r="VLN437" s="1545"/>
      <c r="VLO437" s="1545"/>
      <c r="VLP437" s="1545"/>
      <c r="VLQ437" s="1545"/>
      <c r="VLR437" s="1545"/>
      <c r="VLS437" s="1545"/>
      <c r="VLT437" s="1545"/>
      <c r="VLU437" s="1545"/>
      <c r="VLV437" s="1545"/>
      <c r="VLW437" s="1545"/>
      <c r="VLX437" s="1545"/>
      <c r="VLY437" s="1545"/>
      <c r="VLZ437" s="1545"/>
      <c r="VMA437" s="1545"/>
      <c r="VMB437" s="1545"/>
      <c r="VMC437" s="1545"/>
      <c r="VMD437" s="1545"/>
      <c r="VME437" s="1545"/>
      <c r="VMF437" s="1545"/>
      <c r="VMG437" s="1545"/>
      <c r="VMH437" s="1545"/>
      <c r="VMI437" s="1545"/>
      <c r="VMJ437" s="1545"/>
      <c r="VMK437" s="1545"/>
      <c r="VML437" s="1545"/>
      <c r="VMM437" s="1545"/>
      <c r="VMN437" s="1545"/>
      <c r="VMO437" s="1545"/>
      <c r="VMP437" s="1545"/>
      <c r="VMQ437" s="1545"/>
      <c r="VMR437" s="1545"/>
      <c r="VMS437" s="1545"/>
      <c r="VMT437" s="1545"/>
      <c r="VMU437" s="1545"/>
      <c r="VMV437" s="1545"/>
      <c r="VMW437" s="1545"/>
      <c r="VMX437" s="1545"/>
      <c r="VMY437" s="1545"/>
      <c r="VMZ437" s="1545"/>
      <c r="VNA437" s="1545"/>
      <c r="VNB437" s="1545"/>
      <c r="VNC437" s="1545"/>
      <c r="VND437" s="1545"/>
      <c r="VNE437" s="1545"/>
      <c r="VNF437" s="1545"/>
      <c r="VNG437" s="1545"/>
      <c r="VNH437" s="1545"/>
      <c r="VNI437" s="1545"/>
      <c r="VNJ437" s="1545"/>
      <c r="VNK437" s="1545"/>
      <c r="VNL437" s="1545"/>
      <c r="VNM437" s="1545"/>
      <c r="VNN437" s="1545"/>
      <c r="VNO437" s="1545"/>
      <c r="VNP437" s="1545"/>
      <c r="VNQ437" s="1545"/>
      <c r="VNR437" s="1545"/>
      <c r="VNS437" s="1545"/>
      <c r="VNT437" s="1545"/>
      <c r="VNU437" s="1545"/>
      <c r="VNV437" s="1545"/>
      <c r="VNW437" s="1545"/>
      <c r="VNX437" s="1545"/>
      <c r="VNY437" s="1545"/>
      <c r="VNZ437" s="1545"/>
      <c r="VOA437" s="1545"/>
      <c r="VOB437" s="1545"/>
      <c r="VOC437" s="1545"/>
      <c r="VOD437" s="1545"/>
      <c r="VOE437" s="1545"/>
      <c r="VOF437" s="1545"/>
      <c r="VOG437" s="1545"/>
      <c r="VOH437" s="1545"/>
      <c r="VOI437" s="1545"/>
      <c r="VOJ437" s="1545"/>
      <c r="VOK437" s="1545"/>
      <c r="VOL437" s="1545"/>
      <c r="VOM437" s="1545"/>
      <c r="VON437" s="1545"/>
      <c r="VOO437" s="1545"/>
      <c r="VOP437" s="1545"/>
      <c r="VOQ437" s="1545"/>
      <c r="VOR437" s="1545"/>
      <c r="VOS437" s="1545"/>
      <c r="VOT437" s="1545"/>
      <c r="VOU437" s="1545"/>
      <c r="VOV437" s="1545"/>
      <c r="VOW437" s="1545"/>
      <c r="VOX437" s="1545"/>
      <c r="VOY437" s="1545"/>
      <c r="VOZ437" s="1545"/>
      <c r="VPA437" s="1545"/>
      <c r="VPB437" s="1545"/>
      <c r="VPC437" s="1545"/>
      <c r="VPD437" s="1545"/>
      <c r="VPE437" s="1545"/>
      <c r="VPF437" s="1545"/>
      <c r="VPG437" s="1545"/>
      <c r="VPH437" s="1545"/>
      <c r="VPI437" s="1545"/>
      <c r="VPJ437" s="1545"/>
      <c r="VPK437" s="1545"/>
      <c r="VPL437" s="1545"/>
      <c r="VPM437" s="1545"/>
      <c r="VPN437" s="1545"/>
      <c r="VPO437" s="1545"/>
      <c r="VPP437" s="1545"/>
      <c r="VPQ437" s="1545"/>
      <c r="VPR437" s="1545"/>
      <c r="VPS437" s="1545"/>
      <c r="VPT437" s="1545"/>
      <c r="VPU437" s="1545"/>
      <c r="VPV437" s="1545"/>
      <c r="VPW437" s="1545"/>
      <c r="VPX437" s="1545"/>
      <c r="VPY437" s="1545"/>
      <c r="VPZ437" s="1545"/>
      <c r="VQA437" s="1545"/>
      <c r="VQB437" s="1545"/>
      <c r="VQC437" s="1545"/>
      <c r="VQD437" s="1545"/>
      <c r="VQE437" s="1545"/>
      <c r="VQF437" s="1545"/>
      <c r="VQG437" s="1545"/>
      <c r="VQH437" s="1545"/>
      <c r="VQI437" s="1545"/>
      <c r="VQJ437" s="1545"/>
      <c r="VQK437" s="1545"/>
      <c r="VQL437" s="1545"/>
      <c r="VQM437" s="1545"/>
      <c r="VQN437" s="1545"/>
      <c r="VQO437" s="1545"/>
      <c r="VQP437" s="1545"/>
      <c r="VQQ437" s="1545"/>
      <c r="VQR437" s="1545"/>
      <c r="VQS437" s="1545"/>
      <c r="VQT437" s="1545"/>
      <c r="VQU437" s="1545"/>
      <c r="VQV437" s="1545"/>
      <c r="VQW437" s="1545"/>
      <c r="VQX437" s="1545"/>
      <c r="VQY437" s="1545"/>
      <c r="VQZ437" s="1545"/>
      <c r="VRA437" s="1545"/>
      <c r="VRB437" s="1545"/>
      <c r="VRC437" s="1545"/>
      <c r="VRD437" s="1545"/>
      <c r="VRE437" s="1545"/>
      <c r="VRF437" s="1545"/>
      <c r="VRG437" s="1545"/>
      <c r="VRH437" s="1545"/>
      <c r="VRI437" s="1545"/>
      <c r="VRJ437" s="1545"/>
      <c r="VRK437" s="1545"/>
      <c r="VRL437" s="1545"/>
      <c r="VRM437" s="1545"/>
      <c r="VRN437" s="1545"/>
      <c r="VRO437" s="1545"/>
      <c r="VRP437" s="1545"/>
      <c r="VRQ437" s="1545"/>
      <c r="VRR437" s="1545"/>
      <c r="VRS437" s="1545"/>
      <c r="VRT437" s="1545"/>
      <c r="VRU437" s="1545"/>
      <c r="VRV437" s="1545"/>
      <c r="VRW437" s="1545"/>
      <c r="VRX437" s="1545"/>
      <c r="VRY437" s="1545"/>
      <c r="VRZ437" s="1545"/>
      <c r="VSA437" s="1545"/>
      <c r="VSB437" s="1545"/>
      <c r="VSC437" s="1545"/>
      <c r="VSD437" s="1545"/>
      <c r="VSE437" s="1545"/>
      <c r="VSF437" s="1545"/>
      <c r="VSG437" s="1545"/>
      <c r="VSH437" s="1545"/>
      <c r="VSI437" s="1545"/>
      <c r="VSJ437" s="1545"/>
      <c r="VSK437" s="1545"/>
      <c r="VSL437" s="1545"/>
      <c r="VSM437" s="1545"/>
      <c r="VSN437" s="1545"/>
      <c r="VSO437" s="1545"/>
      <c r="VSP437" s="1545"/>
      <c r="VSQ437" s="1545"/>
      <c r="VSR437" s="1545"/>
      <c r="VSS437" s="1545"/>
      <c r="VST437" s="1545"/>
      <c r="VSU437" s="1545"/>
      <c r="VSV437" s="1545"/>
      <c r="VSW437" s="1545"/>
      <c r="VSX437" s="1545"/>
      <c r="VSY437" s="1545"/>
      <c r="VSZ437" s="1545"/>
      <c r="VTA437" s="1545"/>
      <c r="VTB437" s="1545"/>
      <c r="VTC437" s="1545"/>
      <c r="VTD437" s="1545"/>
      <c r="VTE437" s="1545"/>
      <c r="VTF437" s="1545"/>
      <c r="VTG437" s="1545"/>
      <c r="VTH437" s="1545"/>
      <c r="VTI437" s="1545"/>
      <c r="VTJ437" s="1545"/>
      <c r="VTK437" s="1545"/>
      <c r="VTL437" s="1545"/>
      <c r="VTM437" s="1545"/>
      <c r="VTN437" s="1545"/>
      <c r="VTO437" s="1545"/>
      <c r="VTP437" s="1545"/>
      <c r="VTQ437" s="1545"/>
      <c r="VTR437" s="1545"/>
      <c r="VTS437" s="1545"/>
      <c r="VTT437" s="1545"/>
      <c r="VTU437" s="1545"/>
      <c r="VTV437" s="1545"/>
      <c r="VTW437" s="1545"/>
      <c r="VTX437" s="1545"/>
      <c r="VTY437" s="1545"/>
      <c r="VTZ437" s="1545"/>
      <c r="VUA437" s="1545"/>
      <c r="VUB437" s="1545"/>
      <c r="VUC437" s="1545"/>
      <c r="VUD437" s="1545"/>
      <c r="VUE437" s="1545"/>
      <c r="VUF437" s="1545"/>
      <c r="VUG437" s="1545"/>
      <c r="VUH437" s="1545"/>
      <c r="VUI437" s="1545"/>
      <c r="VUJ437" s="1545"/>
      <c r="VUK437" s="1545"/>
      <c r="VUL437" s="1545"/>
      <c r="VUM437" s="1545"/>
      <c r="VUN437" s="1545"/>
      <c r="VUO437" s="1545"/>
      <c r="VUP437" s="1545"/>
      <c r="VUQ437" s="1545"/>
      <c r="VUR437" s="1545"/>
      <c r="VUS437" s="1545"/>
      <c r="VUT437" s="1545"/>
      <c r="VUU437" s="1545"/>
      <c r="VUV437" s="1545"/>
      <c r="VUW437" s="1545"/>
      <c r="VUX437" s="1545"/>
      <c r="VUY437" s="1545"/>
      <c r="VUZ437" s="1545"/>
      <c r="VVA437" s="1545"/>
      <c r="VVB437" s="1545"/>
      <c r="VVC437" s="1545"/>
      <c r="VVD437" s="1545"/>
      <c r="VVE437" s="1545"/>
      <c r="VVF437" s="1545"/>
      <c r="VVG437" s="1545"/>
      <c r="VVH437" s="1545"/>
      <c r="VVI437" s="1545"/>
      <c r="VVJ437" s="1545"/>
      <c r="VVK437" s="1545"/>
      <c r="VVL437" s="1545"/>
      <c r="VVM437" s="1545"/>
      <c r="VVN437" s="1545"/>
      <c r="VVO437" s="1545"/>
      <c r="VVP437" s="1545"/>
      <c r="VVQ437" s="1545"/>
      <c r="VVR437" s="1545"/>
      <c r="VVS437" s="1545"/>
      <c r="VVT437" s="1545"/>
      <c r="VVU437" s="1545"/>
      <c r="VVV437" s="1545"/>
      <c r="VVW437" s="1545"/>
      <c r="VVX437" s="1545"/>
      <c r="VVY437" s="1545"/>
      <c r="VVZ437" s="1545"/>
      <c r="VWA437" s="1545"/>
      <c r="VWB437" s="1545"/>
      <c r="VWC437" s="1545"/>
      <c r="VWD437" s="1545"/>
      <c r="VWE437" s="1545"/>
      <c r="VWF437" s="1545"/>
      <c r="VWG437" s="1545"/>
      <c r="VWH437" s="1545"/>
      <c r="VWI437" s="1545"/>
      <c r="VWJ437" s="1545"/>
      <c r="VWK437" s="1545"/>
      <c r="VWL437" s="1545"/>
      <c r="VWM437" s="1545"/>
      <c r="VWN437" s="1545"/>
      <c r="VWO437" s="1545"/>
      <c r="VWP437" s="1545"/>
      <c r="VWQ437" s="1545"/>
      <c r="VWR437" s="1545"/>
      <c r="VWS437" s="1545"/>
      <c r="VWT437" s="1545"/>
      <c r="VWU437" s="1545"/>
      <c r="VWV437" s="1545"/>
      <c r="VWW437" s="1545"/>
      <c r="VWX437" s="1545"/>
      <c r="VWY437" s="1545"/>
      <c r="VWZ437" s="1545"/>
      <c r="VXA437" s="1545"/>
      <c r="VXB437" s="1545"/>
      <c r="VXC437" s="1545"/>
      <c r="VXD437" s="1545"/>
      <c r="VXE437" s="1545"/>
      <c r="VXF437" s="1545"/>
      <c r="VXG437" s="1545"/>
      <c r="VXH437" s="1545"/>
      <c r="VXI437" s="1545"/>
      <c r="VXJ437" s="1545"/>
      <c r="VXK437" s="1545"/>
      <c r="VXL437" s="1545"/>
      <c r="VXM437" s="1545"/>
      <c r="VXN437" s="1545"/>
      <c r="VXO437" s="1545"/>
      <c r="VXP437" s="1545"/>
      <c r="VXQ437" s="1545"/>
      <c r="VXR437" s="1545"/>
      <c r="VXS437" s="1545"/>
      <c r="VXT437" s="1545"/>
      <c r="VXU437" s="1545"/>
      <c r="VXV437" s="1545"/>
      <c r="VXW437" s="1545"/>
      <c r="VXX437" s="1545"/>
      <c r="VXY437" s="1545"/>
      <c r="VXZ437" s="1545"/>
      <c r="VYA437" s="1545"/>
      <c r="VYB437" s="1545"/>
      <c r="VYC437" s="1545"/>
      <c r="VYD437" s="1545"/>
      <c r="VYE437" s="1545"/>
      <c r="VYF437" s="1545"/>
      <c r="VYG437" s="1545"/>
      <c r="VYH437" s="1545"/>
      <c r="VYI437" s="1545"/>
      <c r="VYJ437" s="1545"/>
      <c r="VYK437" s="1545"/>
      <c r="VYL437" s="1545"/>
      <c r="VYM437" s="1545"/>
      <c r="VYN437" s="1545"/>
      <c r="VYO437" s="1545"/>
      <c r="VYP437" s="1545"/>
      <c r="VYQ437" s="1545"/>
      <c r="VYR437" s="1545"/>
      <c r="VYS437" s="1545"/>
      <c r="VYT437" s="1545"/>
      <c r="VYU437" s="1545"/>
      <c r="VYV437" s="1545"/>
      <c r="VYW437" s="1545"/>
      <c r="VYX437" s="1545"/>
      <c r="VYY437" s="1545"/>
      <c r="VYZ437" s="1545"/>
      <c r="VZA437" s="1545"/>
      <c r="VZB437" s="1545"/>
      <c r="VZC437" s="1545"/>
      <c r="VZD437" s="1545"/>
      <c r="VZE437" s="1545"/>
      <c r="VZF437" s="1545"/>
      <c r="VZG437" s="1545"/>
      <c r="VZH437" s="1545"/>
      <c r="VZI437" s="1545"/>
      <c r="VZJ437" s="1545"/>
      <c r="VZK437" s="1545"/>
      <c r="VZL437" s="1545"/>
      <c r="VZM437" s="1545"/>
      <c r="VZN437" s="1545"/>
      <c r="VZO437" s="1545"/>
      <c r="VZP437" s="1545"/>
      <c r="VZQ437" s="1545"/>
      <c r="VZR437" s="1545"/>
      <c r="VZS437" s="1545"/>
      <c r="VZT437" s="1545"/>
      <c r="VZU437" s="1545"/>
      <c r="VZV437" s="1545"/>
      <c r="VZW437" s="1545"/>
      <c r="VZX437" s="1545"/>
      <c r="VZY437" s="1545"/>
      <c r="VZZ437" s="1545"/>
      <c r="WAA437" s="1545"/>
      <c r="WAB437" s="1545"/>
      <c r="WAC437" s="1545"/>
      <c r="WAD437" s="1545"/>
      <c r="WAE437" s="1545"/>
      <c r="WAF437" s="1545"/>
      <c r="WAG437" s="1545"/>
      <c r="WAH437" s="1545"/>
      <c r="WAI437" s="1545"/>
      <c r="WAJ437" s="1545"/>
      <c r="WAK437" s="1545"/>
      <c r="WAL437" s="1545"/>
      <c r="WAM437" s="1545"/>
      <c r="WAN437" s="1545"/>
      <c r="WAO437" s="1545"/>
      <c r="WAP437" s="1545"/>
      <c r="WAQ437" s="1545"/>
      <c r="WAR437" s="1545"/>
      <c r="WAS437" s="1545"/>
      <c r="WAT437" s="1545"/>
      <c r="WAU437" s="1545"/>
      <c r="WAV437" s="1545"/>
      <c r="WAW437" s="1545"/>
      <c r="WAX437" s="1545"/>
      <c r="WAY437" s="1545"/>
      <c r="WAZ437" s="1545"/>
      <c r="WBA437" s="1545"/>
      <c r="WBB437" s="1545"/>
      <c r="WBC437" s="1545"/>
      <c r="WBD437" s="1545"/>
      <c r="WBE437" s="1545"/>
      <c r="WBF437" s="1545"/>
      <c r="WBG437" s="1545"/>
      <c r="WBH437" s="1545"/>
      <c r="WBI437" s="1545"/>
      <c r="WBJ437" s="1545"/>
      <c r="WBK437" s="1545"/>
      <c r="WBL437" s="1545"/>
      <c r="WBM437" s="1545"/>
      <c r="WBN437" s="1545"/>
      <c r="WBO437" s="1545"/>
      <c r="WBP437" s="1545"/>
      <c r="WBQ437" s="1545"/>
      <c r="WBR437" s="1545"/>
      <c r="WBS437" s="1545"/>
      <c r="WBT437" s="1545"/>
      <c r="WBU437" s="1545"/>
      <c r="WBV437" s="1545"/>
      <c r="WBW437" s="1545"/>
      <c r="WBX437" s="1545"/>
      <c r="WBY437" s="1545"/>
      <c r="WBZ437" s="1545"/>
      <c r="WCA437" s="1545"/>
      <c r="WCB437" s="1545"/>
      <c r="WCC437" s="1545"/>
      <c r="WCD437" s="1545"/>
      <c r="WCE437" s="1545"/>
      <c r="WCF437" s="1545"/>
      <c r="WCG437" s="1545"/>
      <c r="WCH437" s="1545"/>
      <c r="WCI437" s="1545"/>
      <c r="WCJ437" s="1545"/>
      <c r="WCK437" s="1545"/>
      <c r="WCL437" s="1545"/>
      <c r="WCM437" s="1545"/>
      <c r="WCN437" s="1545"/>
      <c r="WCO437" s="1545"/>
      <c r="WCP437" s="1545"/>
      <c r="WCQ437" s="1545"/>
      <c r="WCR437" s="1545"/>
      <c r="WCS437" s="1545"/>
      <c r="WCT437" s="1545"/>
      <c r="WCU437" s="1545"/>
      <c r="WCV437" s="1545"/>
      <c r="WCW437" s="1545"/>
      <c r="WCX437" s="1545"/>
      <c r="WCY437" s="1545"/>
      <c r="WCZ437" s="1545"/>
      <c r="WDA437" s="1545"/>
      <c r="WDB437" s="1545"/>
      <c r="WDC437" s="1545"/>
      <c r="WDD437" s="1545"/>
      <c r="WDE437" s="1545"/>
      <c r="WDF437" s="1545"/>
      <c r="WDG437" s="1545"/>
      <c r="WDH437" s="1545"/>
      <c r="WDI437" s="1545"/>
      <c r="WDJ437" s="1545"/>
      <c r="WDK437" s="1545"/>
      <c r="WDL437" s="1545"/>
      <c r="WDM437" s="1545"/>
      <c r="WDN437" s="1545"/>
      <c r="WDO437" s="1545"/>
      <c r="WDP437" s="1545"/>
      <c r="WDQ437" s="1545"/>
      <c r="WDR437" s="1545"/>
      <c r="WDS437" s="1545"/>
      <c r="WDT437" s="1545"/>
      <c r="WDU437" s="1545"/>
      <c r="WDV437" s="1545"/>
      <c r="WDW437" s="1545"/>
      <c r="WDX437" s="1545"/>
      <c r="WDY437" s="1545"/>
      <c r="WDZ437" s="1545"/>
      <c r="WEA437" s="1545"/>
      <c r="WEB437" s="1545"/>
      <c r="WEC437" s="1545"/>
      <c r="WED437" s="1545"/>
      <c r="WEE437" s="1545"/>
      <c r="WEF437" s="1545"/>
      <c r="WEG437" s="1545"/>
      <c r="WEH437" s="1545"/>
      <c r="WEI437" s="1545"/>
      <c r="WEJ437" s="1545"/>
      <c r="WEK437" s="1545"/>
      <c r="WEL437" s="1545"/>
      <c r="WEM437" s="1545"/>
      <c r="WEN437" s="1545"/>
      <c r="WEO437" s="1545"/>
      <c r="WEP437" s="1545"/>
      <c r="WEQ437" s="1545"/>
      <c r="WER437" s="1545"/>
      <c r="WES437" s="1545"/>
      <c r="WET437" s="1545"/>
      <c r="WEU437" s="1545"/>
      <c r="WEV437" s="1545"/>
      <c r="WEW437" s="1545"/>
      <c r="WEX437" s="1545"/>
      <c r="WEY437" s="1545"/>
      <c r="WEZ437" s="1545"/>
      <c r="WFA437" s="1545"/>
      <c r="WFB437" s="1545"/>
      <c r="WFC437" s="1545"/>
      <c r="WFD437" s="1545"/>
      <c r="WFE437" s="1545"/>
      <c r="WFF437" s="1545"/>
      <c r="WFG437" s="1545"/>
      <c r="WFH437" s="1545"/>
      <c r="WFI437" s="1545"/>
      <c r="WFJ437" s="1545"/>
      <c r="WFK437" s="1545"/>
      <c r="WFL437" s="1545"/>
      <c r="WFM437" s="1545"/>
      <c r="WFN437" s="1545"/>
      <c r="WFO437" s="1545"/>
      <c r="WFP437" s="1545"/>
      <c r="WFQ437" s="1545"/>
      <c r="WFR437" s="1545"/>
      <c r="WFS437" s="1545"/>
      <c r="WFT437" s="1545"/>
      <c r="WFU437" s="1545"/>
      <c r="WFV437" s="1545"/>
      <c r="WFW437" s="1545"/>
      <c r="WFX437" s="1545"/>
      <c r="WFY437" s="1545"/>
      <c r="WFZ437" s="1545"/>
      <c r="WGA437" s="1545"/>
      <c r="WGB437" s="1545"/>
      <c r="WGC437" s="1545"/>
      <c r="WGD437" s="1545"/>
      <c r="WGE437" s="1545"/>
      <c r="WGF437" s="1545"/>
      <c r="WGG437" s="1545"/>
      <c r="WGH437" s="1545"/>
      <c r="WGI437" s="1545"/>
      <c r="WGJ437" s="1545"/>
      <c r="WGK437" s="1545"/>
      <c r="WGL437" s="1545"/>
      <c r="WGM437" s="1545"/>
      <c r="WGN437" s="1545"/>
      <c r="WGO437" s="1545"/>
      <c r="WGP437" s="1545"/>
      <c r="WGQ437" s="1545"/>
      <c r="WGR437" s="1545"/>
      <c r="WGS437" s="1545"/>
      <c r="WGT437" s="1545"/>
      <c r="WGU437" s="1545"/>
      <c r="WGV437" s="1545"/>
      <c r="WGW437" s="1545"/>
      <c r="WGX437" s="1545"/>
      <c r="WGY437" s="1545"/>
      <c r="WGZ437" s="1545"/>
      <c r="WHA437" s="1545"/>
      <c r="WHB437" s="1545"/>
      <c r="WHC437" s="1545"/>
      <c r="WHD437" s="1545"/>
      <c r="WHE437" s="1545"/>
      <c r="WHF437" s="1545"/>
      <c r="WHG437" s="1545"/>
      <c r="WHH437" s="1545"/>
      <c r="WHI437" s="1545"/>
      <c r="WHJ437" s="1545"/>
      <c r="WHK437" s="1545"/>
      <c r="WHL437" s="1545"/>
      <c r="WHM437" s="1545"/>
      <c r="WHN437" s="1545"/>
      <c r="WHO437" s="1545"/>
      <c r="WHP437" s="1545"/>
      <c r="WHQ437" s="1545"/>
      <c r="WHR437" s="1545"/>
      <c r="WHS437" s="1545"/>
      <c r="WHT437" s="1545"/>
      <c r="WHU437" s="1545"/>
      <c r="WHV437" s="1545"/>
      <c r="WHW437" s="1545"/>
      <c r="WHX437" s="1545"/>
      <c r="WHY437" s="1545"/>
      <c r="WHZ437" s="1545"/>
      <c r="WIA437" s="1545"/>
      <c r="WIB437" s="1545"/>
      <c r="WIC437" s="1545"/>
      <c r="WID437" s="1545"/>
      <c r="WIE437" s="1545"/>
      <c r="WIF437" s="1545"/>
      <c r="WIG437" s="1545"/>
      <c r="WIH437" s="1545"/>
      <c r="WII437" s="1545"/>
      <c r="WIJ437" s="1545"/>
      <c r="WIK437" s="1545"/>
      <c r="WIL437" s="1545"/>
      <c r="WIM437" s="1545"/>
      <c r="WIN437" s="1545"/>
      <c r="WIO437" s="1545"/>
      <c r="WIP437" s="1545"/>
      <c r="WIQ437" s="1545"/>
      <c r="WIR437" s="1545"/>
      <c r="WIS437" s="1545"/>
      <c r="WIT437" s="1545"/>
      <c r="WIU437" s="1545"/>
      <c r="WIV437" s="1545"/>
      <c r="WIW437" s="1545"/>
      <c r="WIX437" s="1545"/>
      <c r="WIY437" s="1545"/>
      <c r="WIZ437" s="1545"/>
      <c r="WJA437" s="1545"/>
      <c r="WJB437" s="1545"/>
      <c r="WJC437" s="1545"/>
      <c r="WJD437" s="1545"/>
      <c r="WJE437" s="1545"/>
      <c r="WJF437" s="1545"/>
      <c r="WJG437" s="1545"/>
      <c r="WJH437" s="1545"/>
      <c r="WJI437" s="1545"/>
      <c r="WJJ437" s="1545"/>
      <c r="WJK437" s="1545"/>
      <c r="WJL437" s="1545"/>
      <c r="WJM437" s="1545"/>
      <c r="WJN437" s="1545"/>
      <c r="WJO437" s="1545"/>
      <c r="WJP437" s="1545"/>
      <c r="WJQ437" s="1545"/>
      <c r="WJR437" s="1545"/>
      <c r="WJS437" s="1545"/>
      <c r="WJT437" s="1545"/>
      <c r="WJU437" s="1545"/>
      <c r="WJV437" s="1545"/>
      <c r="WJW437" s="1545"/>
      <c r="WJX437" s="1545"/>
      <c r="WJY437" s="1545"/>
      <c r="WJZ437" s="1545"/>
      <c r="WKA437" s="1545"/>
      <c r="WKB437" s="1545"/>
      <c r="WKC437" s="1545"/>
      <c r="WKD437" s="1545"/>
      <c r="WKE437" s="1545"/>
      <c r="WKF437" s="1545"/>
      <c r="WKG437" s="1545"/>
      <c r="WKH437" s="1545"/>
      <c r="WKI437" s="1545"/>
      <c r="WKJ437" s="1545"/>
      <c r="WKK437" s="1545"/>
      <c r="WKL437" s="1545"/>
      <c r="WKM437" s="1545"/>
      <c r="WKN437" s="1545"/>
      <c r="WKO437" s="1545"/>
      <c r="WKP437" s="1545"/>
      <c r="WKQ437" s="1545"/>
      <c r="WKR437" s="1545"/>
      <c r="WKS437" s="1545"/>
      <c r="WKT437" s="1545"/>
      <c r="WKU437" s="1545"/>
      <c r="WKV437" s="1545"/>
      <c r="WKW437" s="1545"/>
      <c r="WKX437" s="1545"/>
      <c r="WKY437" s="1545"/>
      <c r="WKZ437" s="1545"/>
      <c r="WLA437" s="1545"/>
      <c r="WLB437" s="1545"/>
      <c r="WLC437" s="1545"/>
      <c r="WLD437" s="1545"/>
      <c r="WLE437" s="1545"/>
      <c r="WLF437" s="1545"/>
      <c r="WLG437" s="1545"/>
      <c r="WLH437" s="1545"/>
      <c r="WLI437" s="1545"/>
      <c r="WLJ437" s="1545"/>
      <c r="WLK437" s="1545"/>
      <c r="WLL437" s="1545"/>
      <c r="WLM437" s="1545"/>
      <c r="WLN437" s="1545"/>
      <c r="WLO437" s="1545"/>
      <c r="WLP437" s="1545"/>
      <c r="WLQ437" s="1545"/>
      <c r="WLR437" s="1545"/>
      <c r="WLS437" s="1545"/>
      <c r="WLT437" s="1545"/>
      <c r="WLU437" s="1545"/>
      <c r="WLV437" s="1545"/>
      <c r="WLW437" s="1545"/>
      <c r="WLX437" s="1545"/>
      <c r="WLY437" s="1545"/>
      <c r="WLZ437" s="1545"/>
      <c r="WMA437" s="1545"/>
      <c r="WMB437" s="1545"/>
      <c r="WMC437" s="1545"/>
      <c r="WMD437" s="1545"/>
      <c r="WME437" s="1545"/>
      <c r="WMF437" s="1545"/>
      <c r="WMG437" s="1545"/>
      <c r="WMH437" s="1545"/>
      <c r="WMI437" s="1545"/>
      <c r="WMJ437" s="1545"/>
      <c r="WMK437" s="1545"/>
      <c r="WML437" s="1545"/>
      <c r="WMM437" s="1545"/>
      <c r="WMN437" s="1545"/>
      <c r="WMO437" s="1545"/>
      <c r="WMP437" s="1545"/>
      <c r="WMQ437" s="1545"/>
      <c r="WMR437" s="1545"/>
      <c r="WMS437" s="1545"/>
      <c r="WMT437" s="1545"/>
      <c r="WMU437" s="1545"/>
      <c r="WMV437" s="1545"/>
      <c r="WMW437" s="1545"/>
      <c r="WMX437" s="1545"/>
      <c r="WMY437" s="1545"/>
      <c r="WMZ437" s="1545"/>
      <c r="WNA437" s="1545"/>
      <c r="WNB437" s="1545"/>
      <c r="WNC437" s="1545"/>
      <c r="WND437" s="1545"/>
      <c r="WNE437" s="1545"/>
      <c r="WNF437" s="1545"/>
      <c r="WNG437" s="1545"/>
      <c r="WNH437" s="1545"/>
      <c r="WNI437" s="1545"/>
      <c r="WNJ437" s="1545"/>
      <c r="WNK437" s="1545"/>
      <c r="WNL437" s="1545"/>
      <c r="WNM437" s="1545"/>
      <c r="WNN437" s="1545"/>
      <c r="WNO437" s="1545"/>
      <c r="WNP437" s="1545"/>
      <c r="WNQ437" s="1545"/>
      <c r="WNR437" s="1545"/>
      <c r="WNS437" s="1545"/>
      <c r="WNT437" s="1545"/>
      <c r="WNU437" s="1545"/>
      <c r="WNV437" s="1545"/>
      <c r="WNW437" s="1545"/>
      <c r="WNX437" s="1545"/>
      <c r="WNY437" s="1545"/>
      <c r="WNZ437" s="1545"/>
      <c r="WOA437" s="1545"/>
      <c r="WOB437" s="1545"/>
      <c r="WOC437" s="1545"/>
      <c r="WOD437" s="1545"/>
      <c r="WOE437" s="1545"/>
      <c r="WOF437" s="1545"/>
      <c r="WOG437" s="1545"/>
      <c r="WOH437" s="1545"/>
      <c r="WOI437" s="1545"/>
      <c r="WOJ437" s="1545"/>
      <c r="WOK437" s="1545"/>
      <c r="WOL437" s="1545"/>
      <c r="WOM437" s="1545"/>
      <c r="WON437" s="1545"/>
      <c r="WOO437" s="1545"/>
      <c r="WOP437" s="1545"/>
      <c r="WOQ437" s="1545"/>
      <c r="WOR437" s="1545"/>
      <c r="WOS437" s="1545"/>
      <c r="WOT437" s="1545"/>
      <c r="WOU437" s="1545"/>
      <c r="WOV437" s="1545"/>
      <c r="WOW437" s="1545"/>
      <c r="WOX437" s="1545"/>
      <c r="WOY437" s="1545"/>
      <c r="WOZ437" s="1545"/>
      <c r="WPA437" s="1545"/>
      <c r="WPB437" s="1545"/>
      <c r="WPC437" s="1545"/>
      <c r="WPD437" s="1545"/>
      <c r="WPE437" s="1545"/>
      <c r="WPF437" s="1545"/>
      <c r="WPG437" s="1545"/>
      <c r="WPH437" s="1545"/>
      <c r="WPI437" s="1545"/>
      <c r="WPJ437" s="1545"/>
      <c r="WPK437" s="1545"/>
      <c r="WPL437" s="1545"/>
      <c r="WPM437" s="1545"/>
      <c r="WPN437" s="1545"/>
      <c r="WPO437" s="1545"/>
      <c r="WPP437" s="1545"/>
      <c r="WPQ437" s="1545"/>
      <c r="WPR437" s="1545"/>
      <c r="WPS437" s="1545"/>
      <c r="WPT437" s="1545"/>
      <c r="WPU437" s="1545"/>
      <c r="WPV437" s="1545"/>
      <c r="WPW437" s="1545"/>
      <c r="WPX437" s="1545"/>
      <c r="WPY437" s="1545"/>
      <c r="WPZ437" s="1545"/>
      <c r="WQA437" s="1545"/>
      <c r="WQB437" s="1545"/>
      <c r="WQC437" s="1545"/>
      <c r="WQD437" s="1545"/>
      <c r="WQE437" s="1545"/>
      <c r="WQF437" s="1545"/>
      <c r="WQG437" s="1545"/>
      <c r="WQH437" s="1545"/>
      <c r="WQI437" s="1545"/>
      <c r="WQJ437" s="1545"/>
      <c r="WQK437" s="1545"/>
      <c r="WQL437" s="1545"/>
      <c r="WQM437" s="1545"/>
      <c r="WQN437" s="1545"/>
      <c r="WQO437" s="1545"/>
      <c r="WQP437" s="1545"/>
      <c r="WQQ437" s="1545"/>
      <c r="WQR437" s="1545"/>
      <c r="WQS437" s="1545"/>
      <c r="WQT437" s="1545"/>
      <c r="WQU437" s="1545"/>
      <c r="WQV437" s="1545"/>
      <c r="WQW437" s="1545"/>
      <c r="WQX437" s="1545"/>
      <c r="WQY437" s="1545"/>
      <c r="WQZ437" s="1545"/>
      <c r="WRA437" s="1545"/>
      <c r="WRB437" s="1545"/>
      <c r="WRC437" s="1545"/>
      <c r="WRD437" s="1545"/>
      <c r="WRE437" s="1545"/>
      <c r="WRF437" s="1545"/>
      <c r="WRG437" s="1545"/>
      <c r="WRH437" s="1545"/>
      <c r="WRI437" s="1545"/>
      <c r="WRJ437" s="1545"/>
      <c r="WRK437" s="1545"/>
      <c r="WRL437" s="1545"/>
      <c r="WRM437" s="1545"/>
      <c r="WRN437" s="1545"/>
      <c r="WRO437" s="1545"/>
      <c r="WRP437" s="1545"/>
      <c r="WRQ437" s="1545"/>
      <c r="WRR437" s="1545"/>
      <c r="WRS437" s="1545"/>
      <c r="WRT437" s="1545"/>
      <c r="WRU437" s="1545"/>
      <c r="WRV437" s="1545"/>
      <c r="WRW437" s="1545"/>
      <c r="WRX437" s="1545"/>
      <c r="WRY437" s="1545"/>
      <c r="WRZ437" s="1545"/>
      <c r="WSA437" s="1545"/>
      <c r="WSB437" s="1545"/>
      <c r="WSC437" s="1545"/>
      <c r="WSD437" s="1545"/>
      <c r="WSE437" s="1545"/>
      <c r="WSF437" s="1545"/>
      <c r="WSG437" s="1545"/>
      <c r="WSH437" s="1545"/>
      <c r="WSI437" s="1545"/>
      <c r="WSJ437" s="1545"/>
      <c r="WSK437" s="1545"/>
      <c r="WSL437" s="1545"/>
      <c r="WSM437" s="1545"/>
      <c r="WSN437" s="1545"/>
      <c r="WSO437" s="1545"/>
      <c r="WSP437" s="1545"/>
      <c r="WSQ437" s="1545"/>
      <c r="WSR437" s="1545"/>
      <c r="WSS437" s="1545"/>
      <c r="WST437" s="1545"/>
      <c r="WSU437" s="1545"/>
      <c r="WSV437" s="1545"/>
      <c r="WSW437" s="1545"/>
      <c r="WSX437" s="1545"/>
      <c r="WSY437" s="1545"/>
      <c r="WSZ437" s="1545"/>
      <c r="WTA437" s="1545"/>
      <c r="WTB437" s="1545"/>
      <c r="WTC437" s="1545"/>
      <c r="WTD437" s="1545"/>
      <c r="WTE437" s="1545"/>
      <c r="WTF437" s="1545"/>
      <c r="WTG437" s="1545"/>
      <c r="WTH437" s="1545"/>
      <c r="WTI437" s="1545"/>
      <c r="WTJ437" s="1545"/>
      <c r="WTK437" s="1545"/>
      <c r="WTL437" s="1545"/>
      <c r="WTM437" s="1545"/>
      <c r="WTN437" s="1545"/>
      <c r="WTO437" s="1545"/>
      <c r="WTP437" s="1545"/>
      <c r="WTQ437" s="1545"/>
      <c r="WTR437" s="1545"/>
      <c r="WTS437" s="1545"/>
      <c r="WTT437" s="1545"/>
      <c r="WTU437" s="1545"/>
      <c r="WTV437" s="1545"/>
      <c r="WTW437" s="1545"/>
      <c r="WTX437" s="1545"/>
      <c r="WTY437" s="1545"/>
      <c r="WTZ437" s="1545"/>
      <c r="WUA437" s="1545"/>
      <c r="WUB437" s="1545"/>
      <c r="WUC437" s="1545"/>
      <c r="WUD437" s="1545"/>
      <c r="WUE437" s="1545"/>
      <c r="WUF437" s="1545"/>
      <c r="WUG437" s="1545"/>
      <c r="WUH437" s="1545"/>
      <c r="WUI437" s="1545"/>
      <c r="WUJ437" s="1545"/>
      <c r="WUK437" s="1545"/>
      <c r="WUL437" s="1545"/>
      <c r="WUM437" s="1545"/>
      <c r="WUN437" s="1545"/>
      <c r="WUO437" s="1545"/>
      <c r="WUP437" s="1545"/>
      <c r="WUQ437" s="1545"/>
      <c r="WUR437" s="1545"/>
      <c r="WUS437" s="1545"/>
      <c r="WUT437" s="1545"/>
      <c r="WUU437" s="1545"/>
      <c r="WUV437" s="1545"/>
      <c r="WUW437" s="1545"/>
      <c r="WUX437" s="1545"/>
      <c r="WUY437" s="1545"/>
      <c r="WUZ437" s="1545"/>
      <c r="WVA437" s="1545"/>
      <c r="WVB437" s="1545"/>
      <c r="WVC437" s="1545"/>
      <c r="WVD437" s="1545"/>
      <c r="WVE437" s="1545"/>
      <c r="WVF437" s="1545"/>
      <c r="WVG437" s="1545"/>
      <c r="WVH437" s="1545"/>
      <c r="WVI437" s="1545"/>
      <c r="WVJ437" s="1545"/>
      <c r="WVK437" s="1545"/>
      <c r="WVL437" s="1545"/>
      <c r="WVM437" s="1545"/>
      <c r="WVN437" s="1545"/>
      <c r="WVO437" s="1545"/>
      <c r="WVP437" s="1545"/>
      <c r="WVQ437" s="1545"/>
      <c r="WVR437" s="1545"/>
      <c r="WVS437" s="1545"/>
      <c r="WVT437" s="1545"/>
      <c r="WVU437" s="1545"/>
      <c r="WVV437" s="1545"/>
      <c r="WVW437" s="1545"/>
      <c r="WVX437" s="1545"/>
      <c r="WVY437" s="1545"/>
      <c r="WVZ437" s="1545"/>
      <c r="WWA437" s="1545"/>
      <c r="WWB437" s="1545"/>
      <c r="WWC437" s="1545"/>
      <c r="WWD437" s="1545"/>
      <c r="WWE437" s="1545"/>
      <c r="WWF437" s="1545"/>
      <c r="WWG437" s="1545"/>
      <c r="WWH437" s="1545"/>
      <c r="WWI437" s="1545"/>
      <c r="WWJ437" s="1545"/>
      <c r="WWK437" s="1545"/>
      <c r="WWL437" s="1545"/>
      <c r="WWM437" s="1545"/>
      <c r="WWN437" s="1545"/>
      <c r="WWO437" s="1545"/>
      <c r="WWP437" s="1545"/>
      <c r="WWQ437" s="1545"/>
      <c r="WWR437" s="1545"/>
      <c r="WWS437" s="1545"/>
      <c r="WWT437" s="1545"/>
      <c r="WWU437" s="1545"/>
      <c r="WWV437" s="1545"/>
      <c r="WWW437" s="1545"/>
      <c r="WWX437" s="1545"/>
      <c r="WWY437" s="1545"/>
      <c r="WWZ437" s="1545"/>
      <c r="WXA437" s="1545"/>
      <c r="WXB437" s="1545"/>
      <c r="WXC437" s="1545"/>
      <c r="WXD437" s="1545"/>
      <c r="WXE437" s="1545"/>
      <c r="WXF437" s="1545"/>
      <c r="WXG437" s="1545"/>
      <c r="WXH437" s="1545"/>
      <c r="WXI437" s="1545"/>
      <c r="WXJ437" s="1545"/>
      <c r="WXK437" s="1545"/>
      <c r="WXL437" s="1545"/>
      <c r="WXM437" s="1545"/>
      <c r="WXN437" s="1545"/>
      <c r="WXO437" s="1545"/>
      <c r="WXP437" s="1545"/>
      <c r="WXQ437" s="1545"/>
      <c r="WXR437" s="1545"/>
      <c r="WXS437" s="1545"/>
      <c r="WXT437" s="1545"/>
      <c r="WXU437" s="1545"/>
      <c r="WXV437" s="1545"/>
      <c r="WXW437" s="1545"/>
      <c r="WXX437" s="1545"/>
      <c r="WXY437" s="1545"/>
      <c r="WXZ437" s="1545"/>
      <c r="WYA437" s="1545"/>
      <c r="WYB437" s="1545"/>
      <c r="WYC437" s="1545"/>
      <c r="WYD437" s="1545"/>
      <c r="WYE437" s="1545"/>
      <c r="WYF437" s="1545"/>
      <c r="WYG437" s="1545"/>
      <c r="WYH437" s="1545"/>
      <c r="WYI437" s="1545"/>
      <c r="WYJ437" s="1545"/>
      <c r="WYK437" s="1545"/>
      <c r="WYL437" s="1545"/>
      <c r="WYM437" s="1545"/>
      <c r="WYN437" s="1545"/>
      <c r="WYO437" s="1545"/>
      <c r="WYP437" s="1545"/>
      <c r="WYQ437" s="1545"/>
      <c r="WYR437" s="1545"/>
      <c r="WYS437" s="1545"/>
      <c r="WYT437" s="1545"/>
      <c r="WYU437" s="1545"/>
      <c r="WYV437" s="1545"/>
      <c r="WYW437" s="1545"/>
      <c r="WYX437" s="1545"/>
      <c r="WYY437" s="1545"/>
      <c r="WYZ437" s="1545"/>
      <c r="WZA437" s="1545"/>
      <c r="WZB437" s="1545"/>
      <c r="WZC437" s="1545"/>
      <c r="WZD437" s="1545"/>
      <c r="WZE437" s="1545"/>
      <c r="WZF437" s="1545"/>
      <c r="WZG437" s="1545"/>
      <c r="WZH437" s="1545"/>
      <c r="WZI437" s="1545"/>
      <c r="WZJ437" s="1545"/>
      <c r="WZK437" s="1545"/>
      <c r="WZL437" s="1545"/>
      <c r="WZM437" s="1545"/>
      <c r="WZN437" s="1545"/>
      <c r="WZO437" s="1545"/>
      <c r="WZP437" s="1545"/>
      <c r="WZQ437" s="1545"/>
      <c r="WZR437" s="1545"/>
      <c r="WZS437" s="1545"/>
      <c r="WZT437" s="1545"/>
      <c r="WZU437" s="1545"/>
      <c r="WZV437" s="1545"/>
      <c r="WZW437" s="1545"/>
      <c r="WZX437" s="1545"/>
      <c r="WZY437" s="1545"/>
      <c r="WZZ437" s="1545"/>
      <c r="XAA437" s="1545"/>
      <c r="XAB437" s="1545"/>
      <c r="XAC437" s="1545"/>
      <c r="XAD437" s="1545"/>
      <c r="XAE437" s="1545"/>
      <c r="XAF437" s="1545"/>
      <c r="XAG437" s="1545"/>
      <c r="XAH437" s="1545"/>
      <c r="XAI437" s="1545"/>
      <c r="XAJ437" s="1545"/>
      <c r="XAK437" s="1545"/>
      <c r="XAL437" s="1545"/>
      <c r="XAM437" s="1545"/>
      <c r="XAN437" s="1545"/>
      <c r="XAO437" s="1545"/>
      <c r="XAP437" s="1545"/>
      <c r="XAQ437" s="1545"/>
      <c r="XAR437" s="1545"/>
      <c r="XAS437" s="1545"/>
      <c r="XAT437" s="1545"/>
      <c r="XAU437" s="1545"/>
      <c r="XAV437" s="1545"/>
      <c r="XAW437" s="1545"/>
      <c r="XAX437" s="1545"/>
      <c r="XAY437" s="1545"/>
      <c r="XAZ437" s="1545"/>
      <c r="XBA437" s="1545"/>
      <c r="XBB437" s="1545"/>
      <c r="XBC437" s="1545"/>
      <c r="XBD437" s="1545"/>
      <c r="XBE437" s="1545"/>
      <c r="XBF437" s="1545"/>
      <c r="XBG437" s="1545"/>
      <c r="XBH437" s="1545"/>
      <c r="XBI437" s="1545"/>
      <c r="XBJ437" s="1545"/>
      <c r="XBK437" s="1545"/>
      <c r="XBL437" s="1545"/>
      <c r="XBM437" s="1545"/>
      <c r="XBN437" s="1545"/>
      <c r="XBO437" s="1545"/>
      <c r="XBP437" s="1545"/>
      <c r="XBQ437" s="1545"/>
      <c r="XBR437" s="1545"/>
      <c r="XBS437" s="1545"/>
      <c r="XBT437" s="1545"/>
      <c r="XBU437" s="1545"/>
      <c r="XBV437" s="1545"/>
      <c r="XBW437" s="1545"/>
      <c r="XBX437" s="1545"/>
      <c r="XBY437" s="1545"/>
      <c r="XBZ437" s="1545"/>
      <c r="XCA437" s="1545"/>
      <c r="XCB437" s="1545"/>
      <c r="XCC437" s="1545"/>
      <c r="XCD437" s="1545"/>
      <c r="XCE437" s="1545"/>
      <c r="XCF437" s="1545"/>
      <c r="XCG437" s="1545"/>
      <c r="XCH437" s="1545"/>
      <c r="XCI437" s="1545"/>
      <c r="XCJ437" s="1545"/>
      <c r="XCK437" s="1545"/>
      <c r="XCL437" s="1545"/>
      <c r="XCM437" s="1545"/>
      <c r="XCN437" s="1545"/>
      <c r="XCO437" s="1545"/>
      <c r="XCP437" s="1545"/>
      <c r="XCQ437" s="1545"/>
      <c r="XCR437" s="1545"/>
      <c r="XCS437" s="1545"/>
      <c r="XCT437" s="1545"/>
      <c r="XCU437" s="1545"/>
      <c r="XCV437" s="1545"/>
      <c r="XCW437" s="1545"/>
      <c r="XCX437" s="1545"/>
      <c r="XCY437" s="1545"/>
      <c r="XCZ437" s="1545"/>
      <c r="XDA437" s="1545"/>
      <c r="XDB437" s="1545"/>
      <c r="XDC437" s="1545"/>
      <c r="XDD437" s="1545"/>
      <c r="XDE437" s="1545"/>
      <c r="XDF437" s="1545"/>
      <c r="XDG437" s="1545"/>
      <c r="XDH437" s="1545"/>
      <c r="XDI437" s="1545"/>
      <c r="XDJ437" s="1545"/>
      <c r="XDK437" s="1545"/>
      <c r="XDL437" s="1545"/>
      <c r="XDM437" s="1545"/>
      <c r="XDN437" s="1545"/>
      <c r="XDO437" s="1545"/>
      <c r="XDP437" s="1545"/>
      <c r="XDQ437" s="1545"/>
      <c r="XDR437" s="1545"/>
      <c r="XDS437" s="1545"/>
      <c r="XDT437" s="1545"/>
      <c r="XDU437" s="1545"/>
      <c r="XDV437" s="1545"/>
      <c r="XDW437" s="1545"/>
      <c r="XDX437" s="1545"/>
      <c r="XDY437" s="1545"/>
      <c r="XDZ437" s="1545"/>
      <c r="XEA437" s="1545"/>
      <c r="XEB437" s="1545"/>
      <c r="XEC437" s="1545"/>
      <c r="XED437" s="1545"/>
      <c r="XEE437" s="1545"/>
      <c r="XEF437" s="1545"/>
      <c r="XEG437" s="1545"/>
      <c r="XEH437" s="1545"/>
      <c r="XEI437" s="1545"/>
      <c r="XEJ437" s="1545"/>
      <c r="XEK437" s="1545"/>
      <c r="XEL437" s="1545"/>
      <c r="XEM437" s="1545"/>
      <c r="XEN437" s="1545"/>
      <c r="XEO437" s="1545"/>
      <c r="XEP437" s="1545"/>
      <c r="XEQ437" s="1545"/>
      <c r="XER437" s="1545"/>
      <c r="XES437" s="1545"/>
      <c r="XET437" s="1545"/>
      <c r="XEU437" s="1545"/>
      <c r="XEV437" s="1545"/>
      <c r="XEW437" s="1545"/>
      <c r="XEX437" s="1545"/>
      <c r="XEY437" s="1545"/>
      <c r="XEZ437" s="1545"/>
      <c r="XFA437" s="1545"/>
      <c r="XFB437" s="1545"/>
      <c r="XFC437" s="1545"/>
      <c r="XFD437" s="1545"/>
    </row>
    <row r="438" spans="1:16384" ht="174.6" customHeight="1" x14ac:dyDescent="0.55000000000000004">
      <c r="A438" s="1019" t="s">
        <v>661</v>
      </c>
      <c r="B438" s="1019"/>
      <c r="C438" s="1019"/>
      <c r="D438" s="1019"/>
      <c r="E438" s="1019"/>
      <c r="F438" s="1019"/>
      <c r="G438" s="1019"/>
      <c r="H438" s="1019"/>
      <c r="I438" s="1019"/>
      <c r="J438" s="1019"/>
      <c r="K438" s="1019"/>
      <c r="M438" s="631"/>
      <c r="O438" s="1545"/>
      <c r="P438" s="1545"/>
      <c r="Q438" s="1545"/>
      <c r="R438" s="1545"/>
      <c r="S438" s="1545"/>
      <c r="T438" s="1545"/>
      <c r="U438" s="1545"/>
      <c r="V438" s="1545"/>
      <c r="W438" s="1545"/>
      <c r="X438" s="1545"/>
      <c r="Y438" s="1545"/>
      <c r="Z438" s="1545"/>
      <c r="AA438" s="1545"/>
      <c r="AB438" s="1545"/>
      <c r="AC438" s="1545"/>
      <c r="AD438" s="1545"/>
      <c r="AE438" s="1545"/>
      <c r="AF438" s="1545"/>
      <c r="AG438" s="1545"/>
      <c r="AH438" s="1545"/>
      <c r="AI438" s="1545"/>
      <c r="AJ438" s="1545"/>
      <c r="AK438" s="1545"/>
      <c r="AL438" s="1545"/>
      <c r="AM438" s="1545"/>
      <c r="AN438" s="1545"/>
      <c r="AO438" s="1545"/>
      <c r="AP438" s="1545"/>
      <c r="AQ438" s="1545"/>
      <c r="AR438" s="1545"/>
      <c r="AS438" s="1545"/>
      <c r="AT438" s="1545"/>
      <c r="AU438" s="1545"/>
      <c r="AV438" s="1545"/>
      <c r="AW438" s="1545"/>
      <c r="AX438" s="1545"/>
      <c r="AY438" s="1545"/>
      <c r="AZ438" s="1545"/>
      <c r="BA438" s="1545"/>
      <c r="BB438" s="1545"/>
      <c r="BC438" s="1545"/>
      <c r="BD438" s="1545"/>
      <c r="BE438" s="1545"/>
      <c r="BF438" s="1545"/>
      <c r="BG438" s="1545"/>
      <c r="BH438" s="1545"/>
      <c r="BI438" s="1545"/>
      <c r="BJ438" s="1545"/>
      <c r="BK438" s="1545"/>
      <c r="BL438" s="1545"/>
      <c r="BM438" s="1545"/>
      <c r="BN438" s="1545"/>
      <c r="BO438" s="1545"/>
      <c r="BP438" s="1545"/>
      <c r="BQ438" s="1545"/>
      <c r="BR438" s="1545"/>
      <c r="BS438" s="1545"/>
      <c r="BT438" s="1545"/>
      <c r="BU438" s="1545"/>
      <c r="BV438" s="1545"/>
      <c r="BW438" s="1545"/>
      <c r="BX438" s="1545"/>
      <c r="BY438" s="1545"/>
      <c r="BZ438" s="1545"/>
      <c r="CA438" s="1545"/>
      <c r="CB438" s="1545"/>
      <c r="CC438" s="1545"/>
      <c r="CD438" s="1545"/>
      <c r="CE438" s="1545"/>
      <c r="CF438" s="1545"/>
      <c r="CG438" s="1545"/>
      <c r="CH438" s="1545"/>
      <c r="CI438" s="1545"/>
      <c r="CJ438" s="1545"/>
      <c r="CK438" s="1545"/>
      <c r="CL438" s="1545"/>
      <c r="CM438" s="1545"/>
      <c r="CN438" s="1545"/>
      <c r="CO438" s="1545"/>
      <c r="CP438" s="1545"/>
      <c r="CQ438" s="1545"/>
      <c r="CR438" s="1545"/>
      <c r="CS438" s="1545"/>
      <c r="CT438" s="1545"/>
      <c r="CU438" s="1545"/>
      <c r="CV438" s="1545"/>
      <c r="CW438" s="1545"/>
      <c r="CX438" s="1545"/>
      <c r="CY438" s="1545"/>
      <c r="CZ438" s="1545"/>
      <c r="DA438" s="1545"/>
      <c r="DB438" s="1545"/>
      <c r="DC438" s="1545"/>
      <c r="DD438" s="1545"/>
      <c r="DE438" s="1545"/>
      <c r="DF438" s="1545"/>
      <c r="DG438" s="1545"/>
      <c r="DH438" s="1545"/>
      <c r="DI438" s="1545"/>
      <c r="DJ438" s="1545"/>
      <c r="DK438" s="1545"/>
      <c r="DL438" s="1545"/>
      <c r="DM438" s="1545"/>
      <c r="DN438" s="1545"/>
      <c r="DO438" s="1545"/>
      <c r="DP438" s="1545"/>
      <c r="DQ438" s="1545"/>
      <c r="DR438" s="1545"/>
      <c r="DS438" s="1545"/>
      <c r="DT438" s="1545"/>
      <c r="DU438" s="1545"/>
      <c r="DV438" s="1545"/>
      <c r="DW438" s="1545"/>
      <c r="DX438" s="1545"/>
      <c r="DY438" s="1545"/>
      <c r="DZ438" s="1545"/>
      <c r="EA438" s="1545"/>
      <c r="EB438" s="1545"/>
      <c r="EC438" s="1545"/>
      <c r="ED438" s="1545"/>
      <c r="EE438" s="1545"/>
      <c r="EF438" s="1545"/>
      <c r="EG438" s="1545"/>
      <c r="EH438" s="1545"/>
      <c r="EI438" s="1545"/>
      <c r="EJ438" s="1545"/>
      <c r="EK438" s="1545"/>
      <c r="EL438" s="1545"/>
      <c r="EM438" s="1545"/>
      <c r="EN438" s="1545"/>
      <c r="EO438" s="1545"/>
      <c r="EP438" s="1545"/>
      <c r="EQ438" s="1545"/>
      <c r="ER438" s="1545"/>
      <c r="ES438" s="1545"/>
      <c r="ET438" s="1545"/>
      <c r="EU438" s="1545"/>
      <c r="EV438" s="1545"/>
      <c r="EW438" s="1545"/>
      <c r="EX438" s="1545"/>
      <c r="EY438" s="1545"/>
      <c r="EZ438" s="1545"/>
      <c r="FA438" s="1545"/>
      <c r="FB438" s="1545"/>
      <c r="FC438" s="1545"/>
      <c r="FD438" s="1545"/>
      <c r="FE438" s="1545"/>
      <c r="FF438" s="1545"/>
      <c r="FG438" s="1545"/>
      <c r="FH438" s="1545"/>
      <c r="FI438" s="1545"/>
      <c r="FJ438" s="1545"/>
      <c r="FK438" s="1545"/>
      <c r="FL438" s="1545"/>
      <c r="FM438" s="1545"/>
      <c r="FN438" s="1545"/>
      <c r="FO438" s="1545"/>
      <c r="FP438" s="1545"/>
      <c r="FQ438" s="1545"/>
      <c r="FR438" s="1545"/>
      <c r="FS438" s="1545"/>
      <c r="FT438" s="1545"/>
      <c r="FU438" s="1545"/>
      <c r="FV438" s="1545"/>
      <c r="FW438" s="1545"/>
      <c r="FX438" s="1545"/>
      <c r="FY438" s="1545"/>
      <c r="FZ438" s="1545"/>
      <c r="GA438" s="1545"/>
      <c r="GB438" s="1545"/>
      <c r="GC438" s="1545"/>
      <c r="GD438" s="1545"/>
      <c r="GE438" s="1545"/>
      <c r="GF438" s="1545"/>
      <c r="GG438" s="1545"/>
      <c r="GH438" s="1545"/>
      <c r="GI438" s="1545"/>
      <c r="GJ438" s="1545"/>
      <c r="GK438" s="1545"/>
      <c r="GL438" s="1545"/>
      <c r="GM438" s="1545"/>
      <c r="GN438" s="1545"/>
      <c r="GO438" s="1545"/>
      <c r="GP438" s="1545"/>
      <c r="GQ438" s="1545"/>
      <c r="GR438" s="1545"/>
      <c r="GS438" s="1545"/>
      <c r="GT438" s="1545"/>
      <c r="GU438" s="1545"/>
      <c r="GV438" s="1545"/>
      <c r="GW438" s="1545"/>
      <c r="GX438" s="1545"/>
      <c r="GY438" s="1545"/>
      <c r="GZ438" s="1545"/>
      <c r="HA438" s="1545"/>
      <c r="HB438" s="1545"/>
      <c r="HC438" s="1545"/>
      <c r="HD438" s="1545"/>
      <c r="HE438" s="1545"/>
      <c r="HF438" s="1545"/>
      <c r="HG438" s="1545"/>
      <c r="HH438" s="1545"/>
      <c r="HI438" s="1545"/>
      <c r="HJ438" s="1545"/>
      <c r="HK438" s="1545"/>
      <c r="HL438" s="1545"/>
      <c r="HM438" s="1545"/>
      <c r="HN438" s="1545"/>
      <c r="HO438" s="1545"/>
      <c r="HP438" s="1545"/>
      <c r="HQ438" s="1545"/>
      <c r="HR438" s="1545"/>
      <c r="HS438" s="1545"/>
      <c r="HT438" s="1545"/>
      <c r="HU438" s="1545"/>
      <c r="HV438" s="1545"/>
      <c r="HW438" s="1545"/>
      <c r="HX438" s="1545"/>
      <c r="HY438" s="1545"/>
      <c r="HZ438" s="1545"/>
      <c r="IA438" s="1545"/>
      <c r="IB438" s="1545"/>
      <c r="IC438" s="1545"/>
      <c r="ID438" s="1545"/>
      <c r="IE438" s="1545"/>
      <c r="IF438" s="1545"/>
      <c r="IG438" s="1545"/>
      <c r="IH438" s="1545"/>
      <c r="II438" s="1545"/>
      <c r="IJ438" s="1545"/>
      <c r="IK438" s="1545"/>
      <c r="IL438" s="1545"/>
      <c r="IM438" s="1545"/>
      <c r="IN438" s="1545"/>
      <c r="IO438" s="1545"/>
      <c r="IP438" s="1545"/>
      <c r="IQ438" s="1545"/>
      <c r="IR438" s="1545"/>
      <c r="IS438" s="1545"/>
      <c r="IT438" s="1545"/>
      <c r="IU438" s="1545"/>
      <c r="IV438" s="1545"/>
      <c r="IW438" s="1545"/>
      <c r="IX438" s="1545"/>
      <c r="IY438" s="1545"/>
      <c r="IZ438" s="1545"/>
      <c r="JA438" s="1545"/>
      <c r="JB438" s="1545"/>
      <c r="JC438" s="1545"/>
      <c r="JD438" s="1545"/>
      <c r="JE438" s="1545"/>
      <c r="JF438" s="1545"/>
      <c r="JG438" s="1545"/>
      <c r="JH438" s="1545"/>
      <c r="JI438" s="1545"/>
      <c r="JJ438" s="1545"/>
      <c r="JK438" s="1545"/>
      <c r="JL438" s="1545"/>
      <c r="JM438" s="1545"/>
      <c r="JN438" s="1545"/>
      <c r="JO438" s="1545"/>
      <c r="JP438" s="1545"/>
      <c r="JQ438" s="1545"/>
      <c r="JR438" s="1545"/>
      <c r="JS438" s="1545"/>
      <c r="JT438" s="1545"/>
      <c r="JU438" s="1545"/>
      <c r="JV438" s="1545"/>
      <c r="JW438" s="1545"/>
      <c r="JX438" s="1545"/>
      <c r="JY438" s="1545"/>
      <c r="JZ438" s="1545"/>
      <c r="KA438" s="1545"/>
      <c r="KB438" s="1545"/>
      <c r="KC438" s="1545"/>
      <c r="KD438" s="1545"/>
      <c r="KE438" s="1545"/>
      <c r="KF438" s="1545"/>
      <c r="KG438" s="1545"/>
      <c r="KH438" s="1545"/>
      <c r="KI438" s="1545"/>
      <c r="KJ438" s="1545"/>
      <c r="KK438" s="1545"/>
      <c r="KL438" s="1545"/>
      <c r="KM438" s="1545"/>
      <c r="KN438" s="1545"/>
      <c r="KO438" s="1545"/>
      <c r="KP438" s="1545"/>
      <c r="KQ438" s="1545"/>
      <c r="KR438" s="1545"/>
      <c r="KS438" s="1545"/>
      <c r="KT438" s="1545"/>
      <c r="KU438" s="1545"/>
      <c r="KV438" s="1545"/>
      <c r="KW438" s="1545"/>
      <c r="KX438" s="1545"/>
      <c r="KY438" s="1545"/>
      <c r="KZ438" s="1545"/>
      <c r="LA438" s="1545"/>
      <c r="LB438" s="1545"/>
      <c r="LC438" s="1545"/>
      <c r="LD438" s="1545"/>
      <c r="LE438" s="1545"/>
      <c r="LF438" s="1545"/>
      <c r="LG438" s="1545"/>
      <c r="LH438" s="1545"/>
      <c r="LI438" s="1545"/>
      <c r="LJ438" s="1545"/>
      <c r="LK438" s="1545"/>
      <c r="LL438" s="1545"/>
      <c r="LM438" s="1545"/>
      <c r="LN438" s="1545"/>
      <c r="LO438" s="1545"/>
      <c r="LP438" s="1545"/>
      <c r="LQ438" s="1545"/>
      <c r="LR438" s="1545"/>
      <c r="LS438" s="1545"/>
      <c r="LT438" s="1545"/>
      <c r="LU438" s="1545"/>
      <c r="LV438" s="1545"/>
      <c r="LW438" s="1545"/>
      <c r="LX438" s="1545"/>
      <c r="LY438" s="1545"/>
      <c r="LZ438" s="1545"/>
      <c r="MA438" s="1545"/>
      <c r="MB438" s="1545"/>
      <c r="MC438" s="1545"/>
      <c r="MD438" s="1545"/>
      <c r="ME438" s="1545"/>
      <c r="MF438" s="1545"/>
      <c r="MG438" s="1545"/>
      <c r="MH438" s="1545"/>
      <c r="MI438" s="1545"/>
      <c r="MJ438" s="1545"/>
      <c r="MK438" s="1545"/>
      <c r="ML438" s="1545"/>
      <c r="MM438" s="1545"/>
      <c r="MN438" s="1545"/>
      <c r="MO438" s="1545"/>
      <c r="MP438" s="1545"/>
      <c r="MQ438" s="1545"/>
      <c r="MR438" s="1545"/>
      <c r="MS438" s="1545"/>
      <c r="MT438" s="1545"/>
      <c r="MU438" s="1545"/>
      <c r="MV438" s="1545"/>
      <c r="MW438" s="1545"/>
      <c r="MX438" s="1545"/>
      <c r="MY438" s="1545"/>
      <c r="MZ438" s="1545"/>
      <c r="NA438" s="1545"/>
      <c r="NB438" s="1545"/>
      <c r="NC438" s="1545"/>
      <c r="ND438" s="1545"/>
      <c r="NE438" s="1545"/>
      <c r="NF438" s="1545"/>
      <c r="NG438" s="1545"/>
      <c r="NH438" s="1545"/>
      <c r="NI438" s="1545"/>
      <c r="NJ438" s="1545"/>
      <c r="NK438" s="1545"/>
      <c r="NL438" s="1545"/>
      <c r="NM438" s="1545"/>
      <c r="NN438" s="1545"/>
      <c r="NO438" s="1545"/>
      <c r="NP438" s="1545"/>
      <c r="NQ438" s="1545"/>
      <c r="NR438" s="1545"/>
      <c r="NS438" s="1545"/>
      <c r="NT438" s="1545"/>
      <c r="NU438" s="1545"/>
      <c r="NV438" s="1545"/>
      <c r="NW438" s="1545"/>
      <c r="NX438" s="1545"/>
      <c r="NY438" s="1545"/>
      <c r="NZ438" s="1545"/>
      <c r="OA438" s="1545"/>
      <c r="OB438" s="1545"/>
      <c r="OC438" s="1545"/>
      <c r="OD438" s="1545"/>
      <c r="OE438" s="1545"/>
      <c r="OF438" s="1545"/>
      <c r="OG438" s="1545"/>
      <c r="OH438" s="1545"/>
      <c r="OI438" s="1545"/>
      <c r="OJ438" s="1545"/>
      <c r="OK438" s="1545"/>
      <c r="OL438" s="1545"/>
      <c r="OM438" s="1545"/>
      <c r="ON438" s="1545"/>
      <c r="OO438" s="1545"/>
      <c r="OP438" s="1545"/>
      <c r="OQ438" s="1545"/>
      <c r="OR438" s="1545"/>
      <c r="OS438" s="1545"/>
      <c r="OT438" s="1545"/>
      <c r="OU438" s="1545"/>
      <c r="OV438" s="1545"/>
      <c r="OW438" s="1545"/>
      <c r="OX438" s="1545"/>
      <c r="OY438" s="1545"/>
      <c r="OZ438" s="1545"/>
      <c r="PA438" s="1545"/>
      <c r="PB438" s="1545"/>
      <c r="PC438" s="1545"/>
      <c r="PD438" s="1545"/>
      <c r="PE438" s="1545"/>
      <c r="PF438" s="1545"/>
      <c r="PG438" s="1545"/>
      <c r="PH438" s="1545"/>
      <c r="PI438" s="1545"/>
      <c r="PJ438" s="1545"/>
      <c r="PK438" s="1545"/>
      <c r="PL438" s="1545"/>
      <c r="PM438" s="1545"/>
      <c r="PN438" s="1545"/>
      <c r="PO438" s="1545"/>
      <c r="PP438" s="1545"/>
      <c r="PQ438" s="1545"/>
      <c r="PR438" s="1545"/>
      <c r="PS438" s="1545"/>
      <c r="PT438" s="1545"/>
      <c r="PU438" s="1545"/>
      <c r="PV438" s="1545"/>
      <c r="PW438" s="1545"/>
      <c r="PX438" s="1545"/>
      <c r="PY438" s="1545"/>
      <c r="PZ438" s="1545"/>
      <c r="QA438" s="1545"/>
      <c r="QB438" s="1545"/>
      <c r="QC438" s="1545"/>
      <c r="QD438" s="1545"/>
      <c r="QE438" s="1545"/>
      <c r="QF438" s="1545"/>
      <c r="QG438" s="1545"/>
      <c r="QH438" s="1545"/>
      <c r="QI438" s="1545"/>
      <c r="QJ438" s="1545"/>
      <c r="QK438" s="1545"/>
      <c r="QL438" s="1545"/>
      <c r="QM438" s="1545"/>
      <c r="QN438" s="1545"/>
      <c r="QO438" s="1545"/>
      <c r="QP438" s="1545"/>
      <c r="QQ438" s="1545"/>
      <c r="QR438" s="1545"/>
      <c r="QS438" s="1545"/>
      <c r="QT438" s="1545"/>
      <c r="QU438" s="1545"/>
      <c r="QV438" s="1545"/>
      <c r="QW438" s="1545"/>
      <c r="QX438" s="1545"/>
      <c r="QY438" s="1545"/>
      <c r="QZ438" s="1545"/>
      <c r="RA438" s="1545"/>
      <c r="RB438" s="1545"/>
      <c r="RC438" s="1545"/>
      <c r="RD438" s="1545"/>
      <c r="RE438" s="1545"/>
      <c r="RF438" s="1545"/>
      <c r="RG438" s="1545"/>
      <c r="RH438" s="1545"/>
      <c r="RI438" s="1545"/>
      <c r="RJ438" s="1545"/>
      <c r="RK438" s="1545"/>
      <c r="RL438" s="1545"/>
      <c r="RM438" s="1545"/>
      <c r="RN438" s="1545"/>
      <c r="RO438" s="1545"/>
      <c r="RP438" s="1545"/>
      <c r="RQ438" s="1545"/>
      <c r="RR438" s="1545"/>
      <c r="RS438" s="1545"/>
      <c r="RT438" s="1545"/>
      <c r="RU438" s="1545"/>
      <c r="RV438" s="1545"/>
      <c r="RW438" s="1545"/>
      <c r="RX438" s="1545"/>
      <c r="RY438" s="1545"/>
      <c r="RZ438" s="1545"/>
      <c r="SA438" s="1545"/>
      <c r="SB438" s="1545"/>
      <c r="SC438" s="1545"/>
      <c r="SD438" s="1545"/>
      <c r="SE438" s="1545"/>
      <c r="SF438" s="1545"/>
      <c r="SG438" s="1545"/>
      <c r="SH438" s="1545"/>
      <c r="SI438" s="1545"/>
      <c r="SJ438" s="1545"/>
      <c r="SK438" s="1545"/>
      <c r="SL438" s="1545"/>
      <c r="SM438" s="1545"/>
      <c r="SN438" s="1545"/>
      <c r="SO438" s="1545"/>
      <c r="SP438" s="1545"/>
      <c r="SQ438" s="1545"/>
      <c r="SR438" s="1545"/>
      <c r="SS438" s="1545"/>
      <c r="ST438" s="1545"/>
      <c r="SU438" s="1545"/>
      <c r="SV438" s="1545"/>
      <c r="SW438" s="1545"/>
      <c r="SX438" s="1545"/>
      <c r="SY438" s="1545"/>
      <c r="SZ438" s="1545"/>
      <c r="TA438" s="1545"/>
      <c r="TB438" s="1545"/>
      <c r="TC438" s="1545"/>
      <c r="TD438" s="1545"/>
      <c r="TE438" s="1545"/>
      <c r="TF438" s="1545"/>
      <c r="TG438" s="1545"/>
      <c r="TH438" s="1545"/>
      <c r="TI438" s="1545"/>
      <c r="TJ438" s="1545"/>
      <c r="TK438" s="1545"/>
      <c r="TL438" s="1545"/>
      <c r="TM438" s="1545"/>
      <c r="TN438" s="1545"/>
      <c r="TO438" s="1545"/>
      <c r="TP438" s="1545"/>
      <c r="TQ438" s="1545"/>
      <c r="TR438" s="1545"/>
      <c r="TS438" s="1545"/>
      <c r="TT438" s="1545"/>
      <c r="TU438" s="1545"/>
      <c r="TV438" s="1545"/>
      <c r="TW438" s="1545"/>
      <c r="TX438" s="1545"/>
      <c r="TY438" s="1545"/>
      <c r="TZ438" s="1545"/>
      <c r="UA438" s="1545"/>
      <c r="UB438" s="1545"/>
      <c r="UC438" s="1545"/>
      <c r="UD438" s="1545"/>
      <c r="UE438" s="1545"/>
      <c r="UF438" s="1545"/>
      <c r="UG438" s="1545"/>
      <c r="UH438" s="1545"/>
      <c r="UI438" s="1545"/>
      <c r="UJ438" s="1545"/>
      <c r="UK438" s="1545"/>
      <c r="UL438" s="1545"/>
      <c r="UM438" s="1545"/>
      <c r="UN438" s="1545"/>
      <c r="UO438" s="1545"/>
      <c r="UP438" s="1545"/>
      <c r="UQ438" s="1545"/>
      <c r="UR438" s="1545"/>
      <c r="US438" s="1545"/>
      <c r="UT438" s="1545"/>
      <c r="UU438" s="1545"/>
      <c r="UV438" s="1545"/>
      <c r="UW438" s="1545"/>
      <c r="UX438" s="1545"/>
      <c r="UY438" s="1545"/>
      <c r="UZ438" s="1545"/>
      <c r="VA438" s="1545"/>
      <c r="VB438" s="1545"/>
      <c r="VC438" s="1545"/>
      <c r="VD438" s="1545"/>
      <c r="VE438" s="1545"/>
      <c r="VF438" s="1545"/>
      <c r="VG438" s="1545"/>
      <c r="VH438" s="1545"/>
      <c r="VI438" s="1545"/>
      <c r="VJ438" s="1545"/>
      <c r="VK438" s="1545"/>
      <c r="VL438" s="1545"/>
      <c r="VM438" s="1545"/>
      <c r="VN438" s="1545"/>
      <c r="VO438" s="1545"/>
      <c r="VP438" s="1545"/>
      <c r="VQ438" s="1545"/>
      <c r="VR438" s="1545"/>
      <c r="VS438" s="1545"/>
      <c r="VT438" s="1545"/>
      <c r="VU438" s="1545"/>
      <c r="VV438" s="1545"/>
      <c r="VW438" s="1545"/>
      <c r="VX438" s="1545"/>
      <c r="VY438" s="1545"/>
      <c r="VZ438" s="1545"/>
      <c r="WA438" s="1545"/>
      <c r="WB438" s="1545"/>
      <c r="WC438" s="1545"/>
      <c r="WD438" s="1545"/>
      <c r="WE438" s="1545"/>
      <c r="WF438" s="1545"/>
      <c r="WG438" s="1545"/>
      <c r="WH438" s="1545"/>
      <c r="WI438" s="1545"/>
      <c r="WJ438" s="1545"/>
      <c r="WK438" s="1545"/>
      <c r="WL438" s="1545"/>
      <c r="WM438" s="1545"/>
      <c r="WN438" s="1545"/>
      <c r="WO438" s="1545"/>
      <c r="WP438" s="1545"/>
      <c r="WQ438" s="1545"/>
      <c r="WR438" s="1545"/>
      <c r="WS438" s="1545"/>
      <c r="WT438" s="1545"/>
      <c r="WU438" s="1545"/>
      <c r="WV438" s="1545"/>
      <c r="WW438" s="1545"/>
      <c r="WX438" s="1545"/>
      <c r="WY438" s="1545"/>
      <c r="WZ438" s="1545"/>
      <c r="XA438" s="1545"/>
      <c r="XB438" s="1545"/>
      <c r="XC438" s="1545"/>
      <c r="XD438" s="1545"/>
      <c r="XE438" s="1545"/>
      <c r="XF438" s="1545"/>
      <c r="XG438" s="1545"/>
      <c r="XH438" s="1545"/>
      <c r="XI438" s="1545"/>
      <c r="XJ438" s="1545"/>
      <c r="XK438" s="1545"/>
      <c r="XL438" s="1545"/>
      <c r="XM438" s="1545"/>
      <c r="XN438" s="1545"/>
      <c r="XO438" s="1545"/>
      <c r="XP438" s="1545"/>
      <c r="XQ438" s="1545"/>
      <c r="XR438" s="1545"/>
      <c r="XS438" s="1545"/>
      <c r="XT438" s="1545"/>
      <c r="XU438" s="1545"/>
      <c r="XV438" s="1545"/>
      <c r="XW438" s="1545"/>
      <c r="XX438" s="1545"/>
      <c r="XY438" s="1545"/>
      <c r="XZ438" s="1545"/>
      <c r="YA438" s="1545"/>
      <c r="YB438" s="1545"/>
      <c r="YC438" s="1545"/>
      <c r="YD438" s="1545"/>
      <c r="YE438" s="1545"/>
      <c r="YF438" s="1545"/>
      <c r="YG438" s="1545"/>
      <c r="YH438" s="1545"/>
      <c r="YI438" s="1545"/>
      <c r="YJ438" s="1545"/>
      <c r="YK438" s="1545"/>
      <c r="YL438" s="1545"/>
      <c r="YM438" s="1545"/>
      <c r="YN438" s="1545"/>
      <c r="YO438" s="1545"/>
      <c r="YP438" s="1545"/>
      <c r="YQ438" s="1545"/>
      <c r="YR438" s="1545"/>
      <c r="YS438" s="1545"/>
      <c r="YT438" s="1545"/>
      <c r="YU438" s="1545"/>
      <c r="YV438" s="1545"/>
      <c r="YW438" s="1545"/>
      <c r="YX438" s="1545"/>
      <c r="YY438" s="1545"/>
      <c r="YZ438" s="1545"/>
      <c r="ZA438" s="1545"/>
      <c r="ZB438" s="1545"/>
      <c r="ZC438" s="1545"/>
      <c r="ZD438" s="1545"/>
      <c r="ZE438" s="1545"/>
      <c r="ZF438" s="1545"/>
      <c r="ZG438" s="1545"/>
      <c r="ZH438" s="1545"/>
      <c r="ZI438" s="1545"/>
      <c r="ZJ438" s="1545"/>
      <c r="ZK438" s="1545"/>
      <c r="ZL438" s="1545"/>
      <c r="ZM438" s="1545"/>
      <c r="ZN438" s="1545"/>
      <c r="ZO438" s="1545"/>
      <c r="ZP438" s="1545"/>
      <c r="ZQ438" s="1545"/>
      <c r="ZR438" s="1545"/>
      <c r="ZS438" s="1545"/>
      <c r="ZT438" s="1545"/>
      <c r="ZU438" s="1545"/>
      <c r="ZV438" s="1545"/>
      <c r="ZW438" s="1545"/>
      <c r="ZX438" s="1545"/>
      <c r="ZY438" s="1545"/>
      <c r="ZZ438" s="1545"/>
      <c r="AAA438" s="1545"/>
      <c r="AAB438" s="1545"/>
      <c r="AAC438" s="1545"/>
      <c r="AAD438" s="1545"/>
      <c r="AAE438" s="1545"/>
      <c r="AAF438" s="1545"/>
      <c r="AAG438" s="1545"/>
      <c r="AAH438" s="1545"/>
      <c r="AAI438" s="1545"/>
      <c r="AAJ438" s="1545"/>
      <c r="AAK438" s="1545"/>
      <c r="AAL438" s="1545"/>
      <c r="AAM438" s="1545"/>
      <c r="AAN438" s="1545"/>
      <c r="AAO438" s="1545"/>
      <c r="AAP438" s="1545"/>
      <c r="AAQ438" s="1545"/>
      <c r="AAR438" s="1545"/>
      <c r="AAS438" s="1545"/>
      <c r="AAT438" s="1545"/>
      <c r="AAU438" s="1545"/>
      <c r="AAV438" s="1545"/>
      <c r="AAW438" s="1545"/>
      <c r="AAX438" s="1545"/>
      <c r="AAY438" s="1545"/>
      <c r="AAZ438" s="1545"/>
      <c r="ABA438" s="1545"/>
      <c r="ABB438" s="1545"/>
      <c r="ABC438" s="1545"/>
      <c r="ABD438" s="1545"/>
      <c r="ABE438" s="1545"/>
      <c r="ABF438" s="1545"/>
      <c r="ABG438" s="1545"/>
      <c r="ABH438" s="1545"/>
      <c r="ABI438" s="1545"/>
      <c r="ABJ438" s="1545"/>
      <c r="ABK438" s="1545"/>
      <c r="ABL438" s="1545"/>
      <c r="ABM438" s="1545"/>
      <c r="ABN438" s="1545"/>
      <c r="ABO438" s="1545"/>
      <c r="ABP438" s="1545"/>
      <c r="ABQ438" s="1545"/>
      <c r="ABR438" s="1545"/>
      <c r="ABS438" s="1545"/>
      <c r="ABT438" s="1545"/>
      <c r="ABU438" s="1545"/>
      <c r="ABV438" s="1545"/>
      <c r="ABW438" s="1545"/>
      <c r="ABX438" s="1545"/>
      <c r="ABY438" s="1545"/>
      <c r="ABZ438" s="1545"/>
      <c r="ACA438" s="1545"/>
      <c r="ACB438" s="1545"/>
      <c r="ACC438" s="1545"/>
      <c r="ACD438" s="1545"/>
      <c r="ACE438" s="1545"/>
      <c r="ACF438" s="1545"/>
      <c r="ACG438" s="1545"/>
      <c r="ACH438" s="1545"/>
      <c r="ACI438" s="1545"/>
      <c r="ACJ438" s="1545"/>
      <c r="ACK438" s="1545"/>
      <c r="ACL438" s="1545"/>
      <c r="ACM438" s="1545"/>
      <c r="ACN438" s="1545"/>
      <c r="ACO438" s="1545"/>
      <c r="ACP438" s="1545"/>
      <c r="ACQ438" s="1545"/>
      <c r="ACR438" s="1545"/>
      <c r="ACS438" s="1545"/>
      <c r="ACT438" s="1545"/>
      <c r="ACU438" s="1545"/>
      <c r="ACV438" s="1545"/>
      <c r="ACW438" s="1545"/>
      <c r="ACX438" s="1545"/>
      <c r="ACY438" s="1545"/>
      <c r="ACZ438" s="1545"/>
      <c r="ADA438" s="1545"/>
      <c r="ADB438" s="1545"/>
      <c r="ADC438" s="1545"/>
      <c r="ADD438" s="1545"/>
      <c r="ADE438" s="1545"/>
      <c r="ADF438" s="1545"/>
      <c r="ADG438" s="1545"/>
      <c r="ADH438" s="1545"/>
      <c r="ADI438" s="1545"/>
      <c r="ADJ438" s="1545"/>
      <c r="ADK438" s="1545"/>
      <c r="ADL438" s="1545"/>
      <c r="ADM438" s="1545"/>
      <c r="ADN438" s="1545"/>
      <c r="ADO438" s="1545"/>
      <c r="ADP438" s="1545"/>
      <c r="ADQ438" s="1545"/>
      <c r="ADR438" s="1545"/>
      <c r="ADS438" s="1545"/>
      <c r="ADT438" s="1545"/>
      <c r="ADU438" s="1545"/>
      <c r="ADV438" s="1545"/>
      <c r="ADW438" s="1545"/>
      <c r="ADX438" s="1545"/>
      <c r="ADY438" s="1545"/>
      <c r="ADZ438" s="1545"/>
      <c r="AEA438" s="1545"/>
      <c r="AEB438" s="1545"/>
      <c r="AEC438" s="1545"/>
      <c r="AED438" s="1545"/>
      <c r="AEE438" s="1545"/>
      <c r="AEF438" s="1545"/>
      <c r="AEG438" s="1545"/>
      <c r="AEH438" s="1545"/>
      <c r="AEI438" s="1545"/>
      <c r="AEJ438" s="1545"/>
      <c r="AEK438" s="1545"/>
      <c r="AEL438" s="1545"/>
      <c r="AEM438" s="1545"/>
      <c r="AEN438" s="1545"/>
      <c r="AEO438" s="1545"/>
      <c r="AEP438" s="1545"/>
      <c r="AEQ438" s="1545"/>
      <c r="AER438" s="1545"/>
      <c r="AES438" s="1545"/>
      <c r="AET438" s="1545"/>
      <c r="AEU438" s="1545"/>
      <c r="AEV438" s="1545"/>
      <c r="AEW438" s="1545"/>
      <c r="AEX438" s="1545"/>
      <c r="AEY438" s="1545"/>
      <c r="AEZ438" s="1545"/>
      <c r="AFA438" s="1545"/>
      <c r="AFB438" s="1545"/>
      <c r="AFC438" s="1545"/>
      <c r="AFD438" s="1545"/>
      <c r="AFE438" s="1545"/>
      <c r="AFF438" s="1545"/>
      <c r="AFG438" s="1545"/>
      <c r="AFH438" s="1545"/>
      <c r="AFI438" s="1545"/>
      <c r="AFJ438" s="1545"/>
      <c r="AFK438" s="1545"/>
      <c r="AFL438" s="1545"/>
      <c r="AFM438" s="1545"/>
      <c r="AFN438" s="1545"/>
      <c r="AFO438" s="1545"/>
      <c r="AFP438" s="1545"/>
      <c r="AFQ438" s="1545"/>
      <c r="AFR438" s="1545"/>
      <c r="AFS438" s="1545"/>
      <c r="AFT438" s="1545"/>
      <c r="AFU438" s="1545"/>
      <c r="AFV438" s="1545"/>
      <c r="AFW438" s="1545"/>
      <c r="AFX438" s="1545"/>
      <c r="AFY438" s="1545"/>
      <c r="AFZ438" s="1545"/>
      <c r="AGA438" s="1545"/>
      <c r="AGB438" s="1545"/>
      <c r="AGC438" s="1545"/>
      <c r="AGD438" s="1545"/>
      <c r="AGE438" s="1545"/>
      <c r="AGF438" s="1545"/>
      <c r="AGG438" s="1545"/>
      <c r="AGH438" s="1545"/>
      <c r="AGI438" s="1545"/>
      <c r="AGJ438" s="1545"/>
      <c r="AGK438" s="1545"/>
      <c r="AGL438" s="1545"/>
      <c r="AGM438" s="1545"/>
      <c r="AGN438" s="1545"/>
      <c r="AGO438" s="1545"/>
      <c r="AGP438" s="1545"/>
      <c r="AGQ438" s="1545"/>
      <c r="AGR438" s="1545"/>
      <c r="AGS438" s="1545"/>
      <c r="AGT438" s="1545"/>
      <c r="AGU438" s="1545"/>
      <c r="AGV438" s="1545"/>
      <c r="AGW438" s="1545"/>
      <c r="AGX438" s="1545"/>
      <c r="AGY438" s="1545"/>
      <c r="AGZ438" s="1545"/>
      <c r="AHA438" s="1545"/>
      <c r="AHB438" s="1545"/>
      <c r="AHC438" s="1545"/>
      <c r="AHD438" s="1545"/>
      <c r="AHE438" s="1545"/>
      <c r="AHF438" s="1545"/>
      <c r="AHG438" s="1545"/>
      <c r="AHH438" s="1545"/>
      <c r="AHI438" s="1545"/>
      <c r="AHJ438" s="1545"/>
      <c r="AHK438" s="1545"/>
      <c r="AHL438" s="1545"/>
      <c r="AHM438" s="1545"/>
      <c r="AHN438" s="1545"/>
      <c r="AHO438" s="1545"/>
      <c r="AHP438" s="1545"/>
      <c r="AHQ438" s="1545"/>
      <c r="AHR438" s="1545"/>
      <c r="AHS438" s="1545"/>
      <c r="AHT438" s="1545"/>
      <c r="AHU438" s="1545"/>
      <c r="AHV438" s="1545"/>
      <c r="AHW438" s="1545"/>
      <c r="AHX438" s="1545"/>
      <c r="AHY438" s="1545"/>
      <c r="AHZ438" s="1545"/>
      <c r="AIA438" s="1545"/>
      <c r="AIB438" s="1545"/>
      <c r="AIC438" s="1545"/>
      <c r="AID438" s="1545"/>
      <c r="AIE438" s="1545"/>
      <c r="AIF438" s="1545"/>
      <c r="AIG438" s="1545"/>
      <c r="AIH438" s="1545"/>
      <c r="AII438" s="1545"/>
      <c r="AIJ438" s="1545"/>
      <c r="AIK438" s="1545"/>
      <c r="AIL438" s="1545"/>
      <c r="AIM438" s="1545"/>
      <c r="AIN438" s="1545"/>
      <c r="AIO438" s="1545"/>
      <c r="AIP438" s="1545"/>
      <c r="AIQ438" s="1545"/>
      <c r="AIR438" s="1545"/>
      <c r="AIS438" s="1545"/>
      <c r="AIT438" s="1545"/>
      <c r="AIU438" s="1545"/>
      <c r="AIV438" s="1545"/>
      <c r="AIW438" s="1545"/>
      <c r="AIX438" s="1545"/>
      <c r="AIY438" s="1545"/>
      <c r="AIZ438" s="1545"/>
      <c r="AJA438" s="1545"/>
      <c r="AJB438" s="1545"/>
      <c r="AJC438" s="1545"/>
      <c r="AJD438" s="1545"/>
      <c r="AJE438" s="1545"/>
      <c r="AJF438" s="1545"/>
      <c r="AJG438" s="1545"/>
      <c r="AJH438" s="1545"/>
      <c r="AJI438" s="1545"/>
      <c r="AJJ438" s="1545"/>
      <c r="AJK438" s="1545"/>
      <c r="AJL438" s="1545"/>
      <c r="AJM438" s="1545"/>
      <c r="AJN438" s="1545"/>
      <c r="AJO438" s="1545"/>
      <c r="AJP438" s="1545"/>
      <c r="AJQ438" s="1545"/>
      <c r="AJR438" s="1545"/>
      <c r="AJS438" s="1545"/>
      <c r="AJT438" s="1545"/>
      <c r="AJU438" s="1545"/>
      <c r="AJV438" s="1545"/>
      <c r="AJW438" s="1545"/>
      <c r="AJX438" s="1545"/>
      <c r="AJY438" s="1545"/>
      <c r="AJZ438" s="1545"/>
      <c r="AKA438" s="1545"/>
      <c r="AKB438" s="1545"/>
      <c r="AKC438" s="1545"/>
      <c r="AKD438" s="1545"/>
      <c r="AKE438" s="1545"/>
      <c r="AKF438" s="1545"/>
      <c r="AKG438" s="1545"/>
      <c r="AKH438" s="1545"/>
      <c r="AKI438" s="1545"/>
      <c r="AKJ438" s="1545"/>
      <c r="AKK438" s="1545"/>
      <c r="AKL438" s="1545"/>
      <c r="AKM438" s="1545"/>
      <c r="AKN438" s="1545"/>
      <c r="AKO438" s="1545"/>
      <c r="AKP438" s="1545"/>
      <c r="AKQ438" s="1545"/>
      <c r="AKR438" s="1545"/>
      <c r="AKS438" s="1545"/>
      <c r="AKT438" s="1545"/>
      <c r="AKU438" s="1545"/>
      <c r="AKV438" s="1545"/>
      <c r="AKW438" s="1545"/>
      <c r="AKX438" s="1545"/>
      <c r="AKY438" s="1545"/>
      <c r="AKZ438" s="1545"/>
      <c r="ALA438" s="1545"/>
      <c r="ALB438" s="1545"/>
      <c r="ALC438" s="1545"/>
      <c r="ALD438" s="1545"/>
      <c r="ALE438" s="1545"/>
      <c r="ALF438" s="1545"/>
      <c r="ALG438" s="1545"/>
      <c r="ALH438" s="1545"/>
      <c r="ALI438" s="1545"/>
      <c r="ALJ438" s="1545"/>
      <c r="ALK438" s="1545"/>
      <c r="ALL438" s="1545"/>
      <c r="ALM438" s="1545"/>
      <c r="ALN438" s="1545"/>
      <c r="ALO438" s="1545"/>
      <c r="ALP438" s="1545"/>
      <c r="ALQ438" s="1545"/>
      <c r="ALR438" s="1545"/>
      <c r="ALS438" s="1545"/>
      <c r="ALT438" s="1545"/>
      <c r="ALU438" s="1545"/>
      <c r="ALV438" s="1545"/>
      <c r="ALW438" s="1545"/>
      <c r="ALX438" s="1545"/>
      <c r="ALY438" s="1545"/>
      <c r="ALZ438" s="1545"/>
      <c r="AMA438" s="1545"/>
      <c r="AMB438" s="1545"/>
      <c r="AMC438" s="1545"/>
      <c r="AMD438" s="1545"/>
      <c r="AME438" s="1545"/>
      <c r="AMF438" s="1545"/>
      <c r="AMG438" s="1545"/>
      <c r="AMH438" s="1545"/>
      <c r="AMI438" s="1545"/>
      <c r="AMJ438" s="1545"/>
      <c r="AMK438" s="1545"/>
      <c r="AML438" s="1545"/>
      <c r="AMM438" s="1545"/>
      <c r="AMN438" s="1545"/>
      <c r="AMO438" s="1545"/>
      <c r="AMP438" s="1545"/>
      <c r="AMQ438" s="1545"/>
      <c r="AMR438" s="1545"/>
      <c r="AMS438" s="1545"/>
      <c r="AMT438" s="1545"/>
      <c r="AMU438" s="1545"/>
      <c r="AMV438" s="1545"/>
      <c r="AMW438" s="1545"/>
      <c r="AMX438" s="1545"/>
      <c r="AMY438" s="1545"/>
      <c r="AMZ438" s="1545"/>
      <c r="ANA438" s="1545"/>
      <c r="ANB438" s="1545"/>
      <c r="ANC438" s="1545"/>
      <c r="AND438" s="1545"/>
      <c r="ANE438" s="1545"/>
      <c r="ANF438" s="1545"/>
      <c r="ANG438" s="1545"/>
      <c r="ANH438" s="1545"/>
      <c r="ANI438" s="1545"/>
      <c r="ANJ438" s="1545"/>
      <c r="ANK438" s="1545"/>
      <c r="ANL438" s="1545"/>
      <c r="ANM438" s="1545"/>
      <c r="ANN438" s="1545"/>
      <c r="ANO438" s="1545"/>
      <c r="ANP438" s="1545"/>
      <c r="ANQ438" s="1545"/>
      <c r="ANR438" s="1545"/>
      <c r="ANS438" s="1545"/>
      <c r="ANT438" s="1545"/>
      <c r="ANU438" s="1545"/>
      <c r="ANV438" s="1545"/>
      <c r="ANW438" s="1545"/>
      <c r="ANX438" s="1545"/>
      <c r="ANY438" s="1545"/>
      <c r="ANZ438" s="1545"/>
      <c r="AOA438" s="1545"/>
      <c r="AOB438" s="1545"/>
      <c r="AOC438" s="1545"/>
      <c r="AOD438" s="1545"/>
      <c r="AOE438" s="1545"/>
      <c r="AOF438" s="1545"/>
      <c r="AOG438" s="1545"/>
      <c r="AOH438" s="1545"/>
      <c r="AOI438" s="1545"/>
      <c r="AOJ438" s="1545"/>
      <c r="AOK438" s="1545"/>
      <c r="AOL438" s="1545"/>
      <c r="AOM438" s="1545"/>
      <c r="AON438" s="1545"/>
      <c r="AOO438" s="1545"/>
      <c r="AOP438" s="1545"/>
      <c r="AOQ438" s="1545"/>
      <c r="AOR438" s="1545"/>
      <c r="AOS438" s="1545"/>
      <c r="AOT438" s="1545"/>
      <c r="AOU438" s="1545"/>
      <c r="AOV438" s="1545"/>
      <c r="AOW438" s="1545"/>
      <c r="AOX438" s="1545"/>
      <c r="AOY438" s="1545"/>
      <c r="AOZ438" s="1545"/>
      <c r="APA438" s="1545"/>
      <c r="APB438" s="1545"/>
      <c r="APC438" s="1545"/>
      <c r="APD438" s="1545"/>
      <c r="APE438" s="1545"/>
      <c r="APF438" s="1545"/>
      <c r="APG438" s="1545"/>
      <c r="APH438" s="1545"/>
      <c r="API438" s="1545"/>
      <c r="APJ438" s="1545"/>
      <c r="APK438" s="1545"/>
      <c r="APL438" s="1545"/>
      <c r="APM438" s="1545"/>
      <c r="APN438" s="1545"/>
      <c r="APO438" s="1545"/>
      <c r="APP438" s="1545"/>
      <c r="APQ438" s="1545"/>
      <c r="APR438" s="1545"/>
      <c r="APS438" s="1545"/>
      <c r="APT438" s="1545"/>
      <c r="APU438" s="1545"/>
      <c r="APV438" s="1545"/>
      <c r="APW438" s="1545"/>
      <c r="APX438" s="1545"/>
      <c r="APY438" s="1545"/>
      <c r="APZ438" s="1545"/>
      <c r="AQA438" s="1545"/>
      <c r="AQB438" s="1545"/>
      <c r="AQC438" s="1545"/>
      <c r="AQD438" s="1545"/>
      <c r="AQE438" s="1545"/>
      <c r="AQF438" s="1545"/>
      <c r="AQG438" s="1545"/>
      <c r="AQH438" s="1545"/>
      <c r="AQI438" s="1545"/>
      <c r="AQJ438" s="1545"/>
      <c r="AQK438" s="1545"/>
      <c r="AQL438" s="1545"/>
      <c r="AQM438" s="1545"/>
      <c r="AQN438" s="1545"/>
      <c r="AQO438" s="1545"/>
      <c r="AQP438" s="1545"/>
      <c r="AQQ438" s="1545"/>
      <c r="AQR438" s="1545"/>
      <c r="AQS438" s="1545"/>
      <c r="AQT438" s="1545"/>
      <c r="AQU438" s="1545"/>
      <c r="AQV438" s="1545"/>
      <c r="AQW438" s="1545"/>
      <c r="AQX438" s="1545"/>
      <c r="AQY438" s="1545"/>
      <c r="AQZ438" s="1545"/>
      <c r="ARA438" s="1545"/>
      <c r="ARB438" s="1545"/>
      <c r="ARC438" s="1545"/>
      <c r="ARD438" s="1545"/>
      <c r="ARE438" s="1545"/>
      <c r="ARF438" s="1545"/>
      <c r="ARG438" s="1545"/>
      <c r="ARH438" s="1545"/>
      <c r="ARI438" s="1545"/>
      <c r="ARJ438" s="1545"/>
      <c r="ARK438" s="1545"/>
      <c r="ARL438" s="1545"/>
      <c r="ARM438" s="1545"/>
      <c r="ARN438" s="1545"/>
      <c r="ARO438" s="1545"/>
      <c r="ARP438" s="1545"/>
      <c r="ARQ438" s="1545"/>
      <c r="ARR438" s="1545"/>
      <c r="ARS438" s="1545"/>
      <c r="ART438" s="1545"/>
      <c r="ARU438" s="1545"/>
      <c r="ARV438" s="1545"/>
      <c r="ARW438" s="1545"/>
      <c r="ARX438" s="1545"/>
      <c r="ARY438" s="1545"/>
      <c r="ARZ438" s="1545"/>
      <c r="ASA438" s="1545"/>
      <c r="ASB438" s="1545"/>
      <c r="ASC438" s="1545"/>
      <c r="ASD438" s="1545"/>
      <c r="ASE438" s="1545"/>
      <c r="ASF438" s="1545"/>
      <c r="ASG438" s="1545"/>
      <c r="ASH438" s="1545"/>
      <c r="ASI438" s="1545"/>
      <c r="ASJ438" s="1545"/>
      <c r="ASK438" s="1545"/>
      <c r="ASL438" s="1545"/>
      <c r="ASM438" s="1545"/>
      <c r="ASN438" s="1545"/>
      <c r="ASO438" s="1545"/>
      <c r="ASP438" s="1545"/>
      <c r="ASQ438" s="1545"/>
      <c r="ASR438" s="1545"/>
      <c r="ASS438" s="1545"/>
      <c r="AST438" s="1545"/>
      <c r="ASU438" s="1545"/>
      <c r="ASV438" s="1545"/>
      <c r="ASW438" s="1545"/>
      <c r="ASX438" s="1545"/>
      <c r="ASY438" s="1545"/>
      <c r="ASZ438" s="1545"/>
      <c r="ATA438" s="1545"/>
      <c r="ATB438" s="1545"/>
      <c r="ATC438" s="1545"/>
      <c r="ATD438" s="1545"/>
      <c r="ATE438" s="1545"/>
      <c r="ATF438" s="1545"/>
      <c r="ATG438" s="1545"/>
      <c r="ATH438" s="1545"/>
      <c r="ATI438" s="1545"/>
      <c r="ATJ438" s="1545"/>
      <c r="ATK438" s="1545"/>
      <c r="ATL438" s="1545"/>
      <c r="ATM438" s="1545"/>
      <c r="ATN438" s="1545"/>
      <c r="ATO438" s="1545"/>
      <c r="ATP438" s="1545"/>
      <c r="ATQ438" s="1545"/>
      <c r="ATR438" s="1545"/>
      <c r="ATS438" s="1545"/>
      <c r="ATT438" s="1545"/>
      <c r="ATU438" s="1545"/>
      <c r="ATV438" s="1545"/>
      <c r="ATW438" s="1545"/>
      <c r="ATX438" s="1545"/>
      <c r="ATY438" s="1545"/>
      <c r="ATZ438" s="1545"/>
      <c r="AUA438" s="1545"/>
      <c r="AUB438" s="1545"/>
      <c r="AUC438" s="1545"/>
      <c r="AUD438" s="1545"/>
      <c r="AUE438" s="1545"/>
      <c r="AUF438" s="1545"/>
      <c r="AUG438" s="1545"/>
      <c r="AUH438" s="1545"/>
      <c r="AUI438" s="1545"/>
      <c r="AUJ438" s="1545"/>
      <c r="AUK438" s="1545"/>
      <c r="AUL438" s="1545"/>
      <c r="AUM438" s="1545"/>
      <c r="AUN438" s="1545"/>
      <c r="AUO438" s="1545"/>
      <c r="AUP438" s="1545"/>
      <c r="AUQ438" s="1545"/>
      <c r="AUR438" s="1545"/>
      <c r="AUS438" s="1545"/>
      <c r="AUT438" s="1545"/>
      <c r="AUU438" s="1545"/>
      <c r="AUV438" s="1545"/>
      <c r="AUW438" s="1545"/>
      <c r="AUX438" s="1545"/>
      <c r="AUY438" s="1545"/>
      <c r="AUZ438" s="1545"/>
      <c r="AVA438" s="1545"/>
      <c r="AVB438" s="1545"/>
      <c r="AVC438" s="1545"/>
      <c r="AVD438" s="1545"/>
      <c r="AVE438" s="1545"/>
      <c r="AVF438" s="1545"/>
      <c r="AVG438" s="1545"/>
      <c r="AVH438" s="1545"/>
      <c r="AVI438" s="1545"/>
      <c r="AVJ438" s="1545"/>
      <c r="AVK438" s="1545"/>
      <c r="AVL438" s="1545"/>
      <c r="AVM438" s="1545"/>
      <c r="AVN438" s="1545"/>
      <c r="AVO438" s="1545"/>
      <c r="AVP438" s="1545"/>
      <c r="AVQ438" s="1545"/>
      <c r="AVR438" s="1545"/>
      <c r="AVS438" s="1545"/>
      <c r="AVT438" s="1545"/>
      <c r="AVU438" s="1545"/>
      <c r="AVV438" s="1545"/>
      <c r="AVW438" s="1545"/>
      <c r="AVX438" s="1545"/>
      <c r="AVY438" s="1545"/>
      <c r="AVZ438" s="1545"/>
      <c r="AWA438" s="1545"/>
      <c r="AWB438" s="1545"/>
      <c r="AWC438" s="1545"/>
      <c r="AWD438" s="1545"/>
      <c r="AWE438" s="1545"/>
      <c r="AWF438" s="1545"/>
      <c r="AWG438" s="1545"/>
      <c r="AWH438" s="1545"/>
      <c r="AWI438" s="1545"/>
      <c r="AWJ438" s="1545"/>
      <c r="AWK438" s="1545"/>
      <c r="AWL438" s="1545"/>
      <c r="AWM438" s="1545"/>
      <c r="AWN438" s="1545"/>
      <c r="AWO438" s="1545"/>
      <c r="AWP438" s="1545"/>
      <c r="AWQ438" s="1545"/>
      <c r="AWR438" s="1545"/>
      <c r="AWS438" s="1545"/>
      <c r="AWT438" s="1545"/>
      <c r="AWU438" s="1545"/>
      <c r="AWV438" s="1545"/>
      <c r="AWW438" s="1545"/>
      <c r="AWX438" s="1545"/>
      <c r="AWY438" s="1545"/>
      <c r="AWZ438" s="1545"/>
      <c r="AXA438" s="1545"/>
      <c r="AXB438" s="1545"/>
      <c r="AXC438" s="1545"/>
      <c r="AXD438" s="1545"/>
      <c r="AXE438" s="1545"/>
      <c r="AXF438" s="1545"/>
      <c r="AXG438" s="1545"/>
      <c r="AXH438" s="1545"/>
      <c r="AXI438" s="1545"/>
      <c r="AXJ438" s="1545"/>
      <c r="AXK438" s="1545"/>
      <c r="AXL438" s="1545"/>
      <c r="AXM438" s="1545"/>
      <c r="AXN438" s="1545"/>
      <c r="AXO438" s="1545"/>
      <c r="AXP438" s="1545"/>
      <c r="AXQ438" s="1545"/>
      <c r="AXR438" s="1545"/>
      <c r="AXS438" s="1545"/>
      <c r="AXT438" s="1545"/>
      <c r="AXU438" s="1545"/>
      <c r="AXV438" s="1545"/>
      <c r="AXW438" s="1545"/>
      <c r="AXX438" s="1545"/>
      <c r="AXY438" s="1545"/>
      <c r="AXZ438" s="1545"/>
      <c r="AYA438" s="1545"/>
      <c r="AYB438" s="1545"/>
      <c r="AYC438" s="1545"/>
      <c r="AYD438" s="1545"/>
      <c r="AYE438" s="1545"/>
      <c r="AYF438" s="1545"/>
      <c r="AYG438" s="1545"/>
      <c r="AYH438" s="1545"/>
      <c r="AYI438" s="1545"/>
      <c r="AYJ438" s="1545"/>
      <c r="AYK438" s="1545"/>
      <c r="AYL438" s="1545"/>
      <c r="AYM438" s="1545"/>
      <c r="AYN438" s="1545"/>
      <c r="AYO438" s="1545"/>
      <c r="AYP438" s="1545"/>
      <c r="AYQ438" s="1545"/>
      <c r="AYR438" s="1545"/>
      <c r="AYS438" s="1545"/>
      <c r="AYT438" s="1545"/>
      <c r="AYU438" s="1545"/>
      <c r="AYV438" s="1545"/>
      <c r="AYW438" s="1545"/>
      <c r="AYX438" s="1545"/>
      <c r="AYY438" s="1545"/>
      <c r="AYZ438" s="1545"/>
      <c r="AZA438" s="1545"/>
      <c r="AZB438" s="1545"/>
      <c r="AZC438" s="1545"/>
      <c r="AZD438" s="1545"/>
      <c r="AZE438" s="1545"/>
      <c r="AZF438" s="1545"/>
      <c r="AZG438" s="1545"/>
      <c r="AZH438" s="1545"/>
      <c r="AZI438" s="1545"/>
      <c r="AZJ438" s="1545"/>
      <c r="AZK438" s="1545"/>
      <c r="AZL438" s="1545"/>
      <c r="AZM438" s="1545"/>
      <c r="AZN438" s="1545"/>
      <c r="AZO438" s="1545"/>
      <c r="AZP438" s="1545"/>
      <c r="AZQ438" s="1545"/>
      <c r="AZR438" s="1545"/>
      <c r="AZS438" s="1545"/>
      <c r="AZT438" s="1545"/>
      <c r="AZU438" s="1545"/>
      <c r="AZV438" s="1545"/>
      <c r="AZW438" s="1545"/>
      <c r="AZX438" s="1545"/>
      <c r="AZY438" s="1545"/>
      <c r="AZZ438" s="1545"/>
      <c r="BAA438" s="1545"/>
      <c r="BAB438" s="1545"/>
      <c r="BAC438" s="1545"/>
      <c r="BAD438" s="1545"/>
      <c r="BAE438" s="1545"/>
      <c r="BAF438" s="1545"/>
      <c r="BAG438" s="1545"/>
      <c r="BAH438" s="1545"/>
      <c r="BAI438" s="1545"/>
      <c r="BAJ438" s="1545"/>
      <c r="BAK438" s="1545"/>
      <c r="BAL438" s="1545"/>
      <c r="BAM438" s="1545"/>
      <c r="BAN438" s="1545"/>
      <c r="BAO438" s="1545"/>
      <c r="BAP438" s="1545"/>
      <c r="BAQ438" s="1545"/>
      <c r="BAR438" s="1545"/>
      <c r="BAS438" s="1545"/>
      <c r="BAT438" s="1545"/>
      <c r="BAU438" s="1545"/>
      <c r="BAV438" s="1545"/>
      <c r="BAW438" s="1545"/>
      <c r="BAX438" s="1545"/>
      <c r="BAY438" s="1545"/>
      <c r="BAZ438" s="1545"/>
      <c r="BBA438" s="1545"/>
      <c r="BBB438" s="1545"/>
      <c r="BBC438" s="1545"/>
      <c r="BBD438" s="1545"/>
      <c r="BBE438" s="1545"/>
      <c r="BBF438" s="1545"/>
      <c r="BBG438" s="1545"/>
      <c r="BBH438" s="1545"/>
      <c r="BBI438" s="1545"/>
      <c r="BBJ438" s="1545"/>
      <c r="BBK438" s="1545"/>
      <c r="BBL438" s="1545"/>
      <c r="BBM438" s="1545"/>
      <c r="BBN438" s="1545"/>
      <c r="BBO438" s="1545"/>
      <c r="BBP438" s="1545"/>
      <c r="BBQ438" s="1545"/>
      <c r="BBR438" s="1545"/>
      <c r="BBS438" s="1545"/>
      <c r="BBT438" s="1545"/>
      <c r="BBU438" s="1545"/>
      <c r="BBV438" s="1545"/>
      <c r="BBW438" s="1545"/>
      <c r="BBX438" s="1545"/>
      <c r="BBY438" s="1545"/>
      <c r="BBZ438" s="1545"/>
      <c r="BCA438" s="1545"/>
      <c r="BCB438" s="1545"/>
      <c r="BCC438" s="1545"/>
      <c r="BCD438" s="1545"/>
      <c r="BCE438" s="1545"/>
      <c r="BCF438" s="1545"/>
      <c r="BCG438" s="1545"/>
      <c r="BCH438" s="1545"/>
      <c r="BCI438" s="1545"/>
      <c r="BCJ438" s="1545"/>
      <c r="BCK438" s="1545"/>
      <c r="BCL438" s="1545"/>
      <c r="BCM438" s="1545"/>
      <c r="BCN438" s="1545"/>
      <c r="BCO438" s="1545"/>
      <c r="BCP438" s="1545"/>
      <c r="BCQ438" s="1545"/>
      <c r="BCR438" s="1545"/>
      <c r="BCS438" s="1545"/>
      <c r="BCT438" s="1545"/>
      <c r="BCU438" s="1545"/>
      <c r="BCV438" s="1545"/>
      <c r="BCW438" s="1545"/>
      <c r="BCX438" s="1545"/>
      <c r="BCY438" s="1545"/>
      <c r="BCZ438" s="1545"/>
      <c r="BDA438" s="1545"/>
      <c r="BDB438" s="1545"/>
      <c r="BDC438" s="1545"/>
      <c r="BDD438" s="1545"/>
      <c r="BDE438" s="1545"/>
      <c r="BDF438" s="1545"/>
      <c r="BDG438" s="1545"/>
      <c r="BDH438" s="1545"/>
      <c r="BDI438" s="1545"/>
      <c r="BDJ438" s="1545"/>
      <c r="BDK438" s="1545"/>
      <c r="BDL438" s="1545"/>
      <c r="BDM438" s="1545"/>
      <c r="BDN438" s="1545"/>
      <c r="BDO438" s="1545"/>
      <c r="BDP438" s="1545"/>
      <c r="BDQ438" s="1545"/>
      <c r="BDR438" s="1545"/>
      <c r="BDS438" s="1545"/>
      <c r="BDT438" s="1545"/>
      <c r="BDU438" s="1545"/>
      <c r="BDV438" s="1545"/>
      <c r="BDW438" s="1545"/>
      <c r="BDX438" s="1545"/>
      <c r="BDY438" s="1545"/>
      <c r="BDZ438" s="1545"/>
      <c r="BEA438" s="1545"/>
      <c r="BEB438" s="1545"/>
      <c r="BEC438" s="1545"/>
      <c r="BED438" s="1545"/>
      <c r="BEE438" s="1545"/>
      <c r="BEF438" s="1545"/>
      <c r="BEG438" s="1545"/>
      <c r="BEH438" s="1545"/>
      <c r="BEI438" s="1545"/>
      <c r="BEJ438" s="1545"/>
      <c r="BEK438" s="1545"/>
      <c r="BEL438" s="1545"/>
      <c r="BEM438" s="1545"/>
      <c r="BEN438" s="1545"/>
      <c r="BEO438" s="1545"/>
      <c r="BEP438" s="1545"/>
      <c r="BEQ438" s="1545"/>
      <c r="BER438" s="1545"/>
      <c r="BES438" s="1545"/>
      <c r="BET438" s="1545"/>
      <c r="BEU438" s="1545"/>
      <c r="BEV438" s="1545"/>
      <c r="BEW438" s="1545"/>
      <c r="BEX438" s="1545"/>
      <c r="BEY438" s="1545"/>
      <c r="BEZ438" s="1545"/>
      <c r="BFA438" s="1545"/>
      <c r="BFB438" s="1545"/>
      <c r="BFC438" s="1545"/>
      <c r="BFD438" s="1545"/>
      <c r="BFE438" s="1545"/>
      <c r="BFF438" s="1545"/>
      <c r="BFG438" s="1545"/>
      <c r="BFH438" s="1545"/>
      <c r="BFI438" s="1545"/>
      <c r="BFJ438" s="1545"/>
      <c r="BFK438" s="1545"/>
      <c r="BFL438" s="1545"/>
      <c r="BFM438" s="1545"/>
      <c r="BFN438" s="1545"/>
      <c r="BFO438" s="1545"/>
      <c r="BFP438" s="1545"/>
      <c r="BFQ438" s="1545"/>
      <c r="BFR438" s="1545"/>
      <c r="BFS438" s="1545"/>
      <c r="BFT438" s="1545"/>
      <c r="BFU438" s="1545"/>
      <c r="BFV438" s="1545"/>
      <c r="BFW438" s="1545"/>
      <c r="BFX438" s="1545"/>
      <c r="BFY438" s="1545"/>
      <c r="BFZ438" s="1545"/>
      <c r="BGA438" s="1545"/>
      <c r="BGB438" s="1545"/>
      <c r="BGC438" s="1545"/>
      <c r="BGD438" s="1545"/>
      <c r="BGE438" s="1545"/>
      <c r="BGF438" s="1545"/>
      <c r="BGG438" s="1545"/>
      <c r="BGH438" s="1545"/>
      <c r="BGI438" s="1545"/>
      <c r="BGJ438" s="1545"/>
      <c r="BGK438" s="1545"/>
      <c r="BGL438" s="1545"/>
      <c r="BGM438" s="1545"/>
      <c r="BGN438" s="1545"/>
      <c r="BGO438" s="1545"/>
      <c r="BGP438" s="1545"/>
      <c r="BGQ438" s="1545"/>
      <c r="BGR438" s="1545"/>
      <c r="BGS438" s="1545"/>
      <c r="BGT438" s="1545"/>
      <c r="BGU438" s="1545"/>
      <c r="BGV438" s="1545"/>
      <c r="BGW438" s="1545"/>
      <c r="BGX438" s="1545"/>
      <c r="BGY438" s="1545"/>
      <c r="BGZ438" s="1545"/>
      <c r="BHA438" s="1545"/>
      <c r="BHB438" s="1545"/>
      <c r="BHC438" s="1545"/>
      <c r="BHD438" s="1545"/>
      <c r="BHE438" s="1545"/>
      <c r="BHF438" s="1545"/>
      <c r="BHG438" s="1545"/>
      <c r="BHH438" s="1545"/>
      <c r="BHI438" s="1545"/>
      <c r="BHJ438" s="1545"/>
      <c r="BHK438" s="1545"/>
      <c r="BHL438" s="1545"/>
      <c r="BHM438" s="1545"/>
      <c r="BHN438" s="1545"/>
      <c r="BHO438" s="1545"/>
      <c r="BHP438" s="1545"/>
      <c r="BHQ438" s="1545"/>
      <c r="BHR438" s="1545"/>
      <c r="BHS438" s="1545"/>
      <c r="BHT438" s="1545"/>
      <c r="BHU438" s="1545"/>
      <c r="BHV438" s="1545"/>
      <c r="BHW438" s="1545"/>
      <c r="BHX438" s="1545"/>
      <c r="BHY438" s="1545"/>
      <c r="BHZ438" s="1545"/>
      <c r="BIA438" s="1545"/>
      <c r="BIB438" s="1545"/>
      <c r="BIC438" s="1545"/>
      <c r="BID438" s="1545"/>
      <c r="BIE438" s="1545"/>
      <c r="BIF438" s="1545"/>
      <c r="BIG438" s="1545"/>
      <c r="BIH438" s="1545"/>
      <c r="BII438" s="1545"/>
      <c r="BIJ438" s="1545"/>
      <c r="BIK438" s="1545"/>
      <c r="BIL438" s="1545"/>
      <c r="BIM438" s="1545"/>
      <c r="BIN438" s="1545"/>
      <c r="BIO438" s="1545"/>
      <c r="BIP438" s="1545"/>
      <c r="BIQ438" s="1545"/>
      <c r="BIR438" s="1545"/>
      <c r="BIS438" s="1545"/>
      <c r="BIT438" s="1545"/>
      <c r="BIU438" s="1545"/>
      <c r="BIV438" s="1545"/>
      <c r="BIW438" s="1545"/>
      <c r="BIX438" s="1545"/>
      <c r="BIY438" s="1545"/>
      <c r="BIZ438" s="1545"/>
      <c r="BJA438" s="1545"/>
      <c r="BJB438" s="1545"/>
      <c r="BJC438" s="1545"/>
      <c r="BJD438" s="1545"/>
      <c r="BJE438" s="1545"/>
      <c r="BJF438" s="1545"/>
      <c r="BJG438" s="1545"/>
      <c r="BJH438" s="1545"/>
      <c r="BJI438" s="1545"/>
      <c r="BJJ438" s="1545"/>
      <c r="BJK438" s="1545"/>
      <c r="BJL438" s="1545"/>
      <c r="BJM438" s="1545"/>
      <c r="BJN438" s="1545"/>
      <c r="BJO438" s="1545"/>
      <c r="BJP438" s="1545"/>
      <c r="BJQ438" s="1545"/>
      <c r="BJR438" s="1545"/>
      <c r="BJS438" s="1545"/>
      <c r="BJT438" s="1545"/>
      <c r="BJU438" s="1545"/>
      <c r="BJV438" s="1545"/>
      <c r="BJW438" s="1545"/>
      <c r="BJX438" s="1545"/>
      <c r="BJY438" s="1545"/>
      <c r="BJZ438" s="1545"/>
      <c r="BKA438" s="1545"/>
      <c r="BKB438" s="1545"/>
      <c r="BKC438" s="1545"/>
      <c r="BKD438" s="1545"/>
      <c r="BKE438" s="1545"/>
      <c r="BKF438" s="1545"/>
      <c r="BKG438" s="1545"/>
      <c r="BKH438" s="1545"/>
      <c r="BKI438" s="1545"/>
      <c r="BKJ438" s="1545"/>
      <c r="BKK438" s="1545"/>
      <c r="BKL438" s="1545"/>
      <c r="BKM438" s="1545"/>
      <c r="BKN438" s="1545"/>
      <c r="BKO438" s="1545"/>
      <c r="BKP438" s="1545"/>
      <c r="BKQ438" s="1545"/>
      <c r="BKR438" s="1545"/>
      <c r="BKS438" s="1545"/>
      <c r="BKT438" s="1545"/>
      <c r="BKU438" s="1545"/>
      <c r="BKV438" s="1545"/>
      <c r="BKW438" s="1545"/>
      <c r="BKX438" s="1545"/>
      <c r="BKY438" s="1545"/>
      <c r="BKZ438" s="1545"/>
      <c r="BLA438" s="1545"/>
      <c r="BLB438" s="1545"/>
      <c r="BLC438" s="1545"/>
      <c r="BLD438" s="1545"/>
      <c r="BLE438" s="1545"/>
      <c r="BLF438" s="1545"/>
      <c r="BLG438" s="1545"/>
      <c r="BLH438" s="1545"/>
      <c r="BLI438" s="1545"/>
      <c r="BLJ438" s="1545"/>
      <c r="BLK438" s="1545"/>
      <c r="BLL438" s="1545"/>
      <c r="BLM438" s="1545"/>
      <c r="BLN438" s="1545"/>
      <c r="BLO438" s="1545"/>
      <c r="BLP438" s="1545"/>
      <c r="BLQ438" s="1545"/>
      <c r="BLR438" s="1545"/>
      <c r="BLS438" s="1545"/>
      <c r="BLT438" s="1545"/>
      <c r="BLU438" s="1545"/>
      <c r="BLV438" s="1545"/>
      <c r="BLW438" s="1545"/>
      <c r="BLX438" s="1545"/>
      <c r="BLY438" s="1545"/>
      <c r="BLZ438" s="1545"/>
      <c r="BMA438" s="1545"/>
      <c r="BMB438" s="1545"/>
      <c r="BMC438" s="1545"/>
      <c r="BMD438" s="1545"/>
      <c r="BME438" s="1545"/>
      <c r="BMF438" s="1545"/>
      <c r="BMG438" s="1545"/>
      <c r="BMH438" s="1545"/>
      <c r="BMI438" s="1545"/>
      <c r="BMJ438" s="1545"/>
      <c r="BMK438" s="1545"/>
      <c r="BML438" s="1545"/>
      <c r="BMM438" s="1545"/>
      <c r="BMN438" s="1545"/>
      <c r="BMO438" s="1545"/>
      <c r="BMP438" s="1545"/>
      <c r="BMQ438" s="1545"/>
      <c r="BMR438" s="1545"/>
      <c r="BMS438" s="1545"/>
      <c r="BMT438" s="1545"/>
      <c r="BMU438" s="1545"/>
      <c r="BMV438" s="1545"/>
      <c r="BMW438" s="1545"/>
      <c r="BMX438" s="1545"/>
      <c r="BMY438" s="1545"/>
      <c r="BMZ438" s="1545"/>
      <c r="BNA438" s="1545"/>
      <c r="BNB438" s="1545"/>
      <c r="BNC438" s="1545"/>
      <c r="BND438" s="1545"/>
      <c r="BNE438" s="1545"/>
      <c r="BNF438" s="1545"/>
      <c r="BNG438" s="1545"/>
      <c r="BNH438" s="1545"/>
      <c r="BNI438" s="1545"/>
      <c r="BNJ438" s="1545"/>
      <c r="BNK438" s="1545"/>
      <c r="BNL438" s="1545"/>
      <c r="BNM438" s="1545"/>
      <c r="BNN438" s="1545"/>
      <c r="BNO438" s="1545"/>
      <c r="BNP438" s="1545"/>
      <c r="BNQ438" s="1545"/>
      <c r="BNR438" s="1545"/>
      <c r="BNS438" s="1545"/>
      <c r="BNT438" s="1545"/>
      <c r="BNU438" s="1545"/>
      <c r="BNV438" s="1545"/>
      <c r="BNW438" s="1545"/>
      <c r="BNX438" s="1545"/>
      <c r="BNY438" s="1545"/>
      <c r="BNZ438" s="1545"/>
      <c r="BOA438" s="1545"/>
      <c r="BOB438" s="1545"/>
      <c r="BOC438" s="1545"/>
      <c r="BOD438" s="1545"/>
      <c r="BOE438" s="1545"/>
      <c r="BOF438" s="1545"/>
      <c r="BOG438" s="1545"/>
      <c r="BOH438" s="1545"/>
      <c r="BOI438" s="1545"/>
      <c r="BOJ438" s="1545"/>
      <c r="BOK438" s="1545"/>
      <c r="BOL438" s="1545"/>
      <c r="BOM438" s="1545"/>
      <c r="BON438" s="1545"/>
      <c r="BOO438" s="1545"/>
      <c r="BOP438" s="1545"/>
      <c r="BOQ438" s="1545"/>
      <c r="BOR438" s="1545"/>
      <c r="BOS438" s="1545"/>
      <c r="BOT438" s="1545"/>
      <c r="BOU438" s="1545"/>
      <c r="BOV438" s="1545"/>
      <c r="BOW438" s="1545"/>
      <c r="BOX438" s="1545"/>
      <c r="BOY438" s="1545"/>
      <c r="BOZ438" s="1545"/>
      <c r="BPA438" s="1545"/>
      <c r="BPB438" s="1545"/>
      <c r="BPC438" s="1545"/>
      <c r="BPD438" s="1545"/>
      <c r="BPE438" s="1545"/>
      <c r="BPF438" s="1545"/>
      <c r="BPG438" s="1545"/>
      <c r="BPH438" s="1545"/>
      <c r="BPI438" s="1545"/>
      <c r="BPJ438" s="1545"/>
      <c r="BPK438" s="1545"/>
      <c r="BPL438" s="1545"/>
      <c r="BPM438" s="1545"/>
      <c r="BPN438" s="1545"/>
      <c r="BPO438" s="1545"/>
      <c r="BPP438" s="1545"/>
      <c r="BPQ438" s="1545"/>
      <c r="BPR438" s="1545"/>
      <c r="BPS438" s="1545"/>
      <c r="BPT438" s="1545"/>
      <c r="BPU438" s="1545"/>
      <c r="BPV438" s="1545"/>
      <c r="BPW438" s="1545"/>
      <c r="BPX438" s="1545"/>
      <c r="BPY438" s="1545"/>
      <c r="BPZ438" s="1545"/>
      <c r="BQA438" s="1545"/>
      <c r="BQB438" s="1545"/>
      <c r="BQC438" s="1545"/>
      <c r="BQD438" s="1545"/>
      <c r="BQE438" s="1545"/>
      <c r="BQF438" s="1545"/>
      <c r="BQG438" s="1545"/>
      <c r="BQH438" s="1545"/>
      <c r="BQI438" s="1545"/>
      <c r="BQJ438" s="1545"/>
      <c r="BQK438" s="1545"/>
      <c r="BQL438" s="1545"/>
      <c r="BQM438" s="1545"/>
      <c r="BQN438" s="1545"/>
      <c r="BQO438" s="1545"/>
      <c r="BQP438" s="1545"/>
      <c r="BQQ438" s="1545"/>
      <c r="BQR438" s="1545"/>
      <c r="BQS438" s="1545"/>
      <c r="BQT438" s="1545"/>
      <c r="BQU438" s="1545"/>
      <c r="BQV438" s="1545"/>
      <c r="BQW438" s="1545"/>
      <c r="BQX438" s="1545"/>
      <c r="BQY438" s="1545"/>
      <c r="BQZ438" s="1545"/>
      <c r="BRA438" s="1545"/>
      <c r="BRB438" s="1545"/>
      <c r="BRC438" s="1545"/>
      <c r="BRD438" s="1545"/>
      <c r="BRE438" s="1545"/>
      <c r="BRF438" s="1545"/>
      <c r="BRG438" s="1545"/>
      <c r="BRH438" s="1545"/>
      <c r="BRI438" s="1545"/>
      <c r="BRJ438" s="1545"/>
      <c r="BRK438" s="1545"/>
      <c r="BRL438" s="1545"/>
      <c r="BRM438" s="1545"/>
      <c r="BRN438" s="1545"/>
      <c r="BRO438" s="1545"/>
      <c r="BRP438" s="1545"/>
      <c r="BRQ438" s="1545"/>
      <c r="BRR438" s="1545"/>
      <c r="BRS438" s="1545"/>
      <c r="BRT438" s="1545"/>
      <c r="BRU438" s="1545"/>
      <c r="BRV438" s="1545"/>
      <c r="BRW438" s="1545"/>
      <c r="BRX438" s="1545"/>
      <c r="BRY438" s="1545"/>
      <c r="BRZ438" s="1545"/>
      <c r="BSA438" s="1545"/>
      <c r="BSB438" s="1545"/>
      <c r="BSC438" s="1545"/>
      <c r="BSD438" s="1545"/>
      <c r="BSE438" s="1545"/>
      <c r="BSF438" s="1545"/>
      <c r="BSG438" s="1545"/>
      <c r="BSH438" s="1545"/>
      <c r="BSI438" s="1545"/>
      <c r="BSJ438" s="1545"/>
      <c r="BSK438" s="1545"/>
      <c r="BSL438" s="1545"/>
      <c r="BSM438" s="1545"/>
      <c r="BSN438" s="1545"/>
      <c r="BSO438" s="1545"/>
      <c r="BSP438" s="1545"/>
      <c r="BSQ438" s="1545"/>
      <c r="BSR438" s="1545"/>
      <c r="BSS438" s="1545"/>
      <c r="BST438" s="1545"/>
      <c r="BSU438" s="1545"/>
      <c r="BSV438" s="1545"/>
      <c r="BSW438" s="1545"/>
      <c r="BSX438" s="1545"/>
      <c r="BSY438" s="1545"/>
      <c r="BSZ438" s="1545"/>
      <c r="BTA438" s="1545"/>
      <c r="BTB438" s="1545"/>
      <c r="BTC438" s="1545"/>
      <c r="BTD438" s="1545"/>
      <c r="BTE438" s="1545"/>
      <c r="BTF438" s="1545"/>
      <c r="BTG438" s="1545"/>
      <c r="BTH438" s="1545"/>
      <c r="BTI438" s="1545"/>
      <c r="BTJ438" s="1545"/>
      <c r="BTK438" s="1545"/>
      <c r="BTL438" s="1545"/>
      <c r="BTM438" s="1545"/>
      <c r="BTN438" s="1545"/>
      <c r="BTO438" s="1545"/>
      <c r="BTP438" s="1545"/>
      <c r="BTQ438" s="1545"/>
      <c r="BTR438" s="1545"/>
      <c r="BTS438" s="1545"/>
      <c r="BTT438" s="1545"/>
      <c r="BTU438" s="1545"/>
      <c r="BTV438" s="1545"/>
      <c r="BTW438" s="1545"/>
      <c r="BTX438" s="1545"/>
      <c r="BTY438" s="1545"/>
      <c r="BTZ438" s="1545"/>
      <c r="BUA438" s="1545"/>
      <c r="BUB438" s="1545"/>
      <c r="BUC438" s="1545"/>
      <c r="BUD438" s="1545"/>
      <c r="BUE438" s="1545"/>
      <c r="BUF438" s="1545"/>
      <c r="BUG438" s="1545"/>
      <c r="BUH438" s="1545"/>
      <c r="BUI438" s="1545"/>
      <c r="BUJ438" s="1545"/>
      <c r="BUK438" s="1545"/>
      <c r="BUL438" s="1545"/>
      <c r="BUM438" s="1545"/>
      <c r="BUN438" s="1545"/>
      <c r="BUO438" s="1545"/>
      <c r="BUP438" s="1545"/>
      <c r="BUQ438" s="1545"/>
      <c r="BUR438" s="1545"/>
      <c r="BUS438" s="1545"/>
      <c r="BUT438" s="1545"/>
      <c r="BUU438" s="1545"/>
      <c r="BUV438" s="1545"/>
      <c r="BUW438" s="1545"/>
      <c r="BUX438" s="1545"/>
      <c r="BUY438" s="1545"/>
      <c r="BUZ438" s="1545"/>
      <c r="BVA438" s="1545"/>
      <c r="BVB438" s="1545"/>
      <c r="BVC438" s="1545"/>
      <c r="BVD438" s="1545"/>
      <c r="BVE438" s="1545"/>
      <c r="BVF438" s="1545"/>
      <c r="BVG438" s="1545"/>
      <c r="BVH438" s="1545"/>
      <c r="BVI438" s="1545"/>
      <c r="BVJ438" s="1545"/>
      <c r="BVK438" s="1545"/>
      <c r="BVL438" s="1545"/>
      <c r="BVM438" s="1545"/>
      <c r="BVN438" s="1545"/>
      <c r="BVO438" s="1545"/>
      <c r="BVP438" s="1545"/>
      <c r="BVQ438" s="1545"/>
      <c r="BVR438" s="1545"/>
      <c r="BVS438" s="1545"/>
      <c r="BVT438" s="1545"/>
      <c r="BVU438" s="1545"/>
      <c r="BVV438" s="1545"/>
      <c r="BVW438" s="1545"/>
      <c r="BVX438" s="1545"/>
      <c r="BVY438" s="1545"/>
      <c r="BVZ438" s="1545"/>
      <c r="BWA438" s="1545"/>
      <c r="BWB438" s="1545"/>
      <c r="BWC438" s="1545"/>
      <c r="BWD438" s="1545"/>
      <c r="BWE438" s="1545"/>
      <c r="BWF438" s="1545"/>
      <c r="BWG438" s="1545"/>
      <c r="BWH438" s="1545"/>
      <c r="BWI438" s="1545"/>
      <c r="BWJ438" s="1545"/>
      <c r="BWK438" s="1545"/>
      <c r="BWL438" s="1545"/>
      <c r="BWM438" s="1545"/>
      <c r="BWN438" s="1545"/>
      <c r="BWO438" s="1545"/>
      <c r="BWP438" s="1545"/>
      <c r="BWQ438" s="1545"/>
      <c r="BWR438" s="1545"/>
      <c r="BWS438" s="1545"/>
      <c r="BWT438" s="1545"/>
      <c r="BWU438" s="1545"/>
      <c r="BWV438" s="1545"/>
      <c r="BWW438" s="1545"/>
      <c r="BWX438" s="1545"/>
      <c r="BWY438" s="1545"/>
      <c r="BWZ438" s="1545"/>
      <c r="BXA438" s="1545"/>
      <c r="BXB438" s="1545"/>
      <c r="BXC438" s="1545"/>
      <c r="BXD438" s="1545"/>
      <c r="BXE438" s="1545"/>
      <c r="BXF438" s="1545"/>
      <c r="BXG438" s="1545"/>
      <c r="BXH438" s="1545"/>
      <c r="BXI438" s="1545"/>
      <c r="BXJ438" s="1545"/>
      <c r="BXK438" s="1545"/>
      <c r="BXL438" s="1545"/>
      <c r="BXM438" s="1545"/>
      <c r="BXN438" s="1545"/>
      <c r="BXO438" s="1545"/>
      <c r="BXP438" s="1545"/>
      <c r="BXQ438" s="1545"/>
      <c r="BXR438" s="1545"/>
      <c r="BXS438" s="1545"/>
      <c r="BXT438" s="1545"/>
      <c r="BXU438" s="1545"/>
      <c r="BXV438" s="1545"/>
      <c r="BXW438" s="1545"/>
      <c r="BXX438" s="1545"/>
      <c r="BXY438" s="1545"/>
      <c r="BXZ438" s="1545"/>
      <c r="BYA438" s="1545"/>
      <c r="BYB438" s="1545"/>
      <c r="BYC438" s="1545"/>
      <c r="BYD438" s="1545"/>
      <c r="BYE438" s="1545"/>
      <c r="BYF438" s="1545"/>
      <c r="BYG438" s="1545"/>
      <c r="BYH438" s="1545"/>
      <c r="BYI438" s="1545"/>
      <c r="BYJ438" s="1545"/>
      <c r="BYK438" s="1545"/>
      <c r="BYL438" s="1545"/>
      <c r="BYM438" s="1545"/>
      <c r="BYN438" s="1545"/>
      <c r="BYO438" s="1545"/>
      <c r="BYP438" s="1545"/>
      <c r="BYQ438" s="1545"/>
      <c r="BYR438" s="1545"/>
      <c r="BYS438" s="1545"/>
      <c r="BYT438" s="1545"/>
      <c r="BYU438" s="1545"/>
      <c r="BYV438" s="1545"/>
      <c r="BYW438" s="1545"/>
      <c r="BYX438" s="1545"/>
      <c r="BYY438" s="1545"/>
      <c r="BYZ438" s="1545"/>
      <c r="BZA438" s="1545"/>
      <c r="BZB438" s="1545"/>
      <c r="BZC438" s="1545"/>
      <c r="BZD438" s="1545"/>
      <c r="BZE438" s="1545"/>
      <c r="BZF438" s="1545"/>
      <c r="BZG438" s="1545"/>
      <c r="BZH438" s="1545"/>
      <c r="BZI438" s="1545"/>
      <c r="BZJ438" s="1545"/>
      <c r="BZK438" s="1545"/>
      <c r="BZL438" s="1545"/>
      <c r="BZM438" s="1545"/>
      <c r="BZN438" s="1545"/>
      <c r="BZO438" s="1545"/>
      <c r="BZP438" s="1545"/>
      <c r="BZQ438" s="1545"/>
      <c r="BZR438" s="1545"/>
      <c r="BZS438" s="1545"/>
      <c r="BZT438" s="1545"/>
      <c r="BZU438" s="1545"/>
      <c r="BZV438" s="1545"/>
      <c r="BZW438" s="1545"/>
      <c r="BZX438" s="1545"/>
      <c r="BZY438" s="1545"/>
      <c r="BZZ438" s="1545"/>
      <c r="CAA438" s="1545"/>
      <c r="CAB438" s="1545"/>
      <c r="CAC438" s="1545"/>
      <c r="CAD438" s="1545"/>
      <c r="CAE438" s="1545"/>
      <c r="CAF438" s="1545"/>
      <c r="CAG438" s="1545"/>
      <c r="CAH438" s="1545"/>
      <c r="CAI438" s="1545"/>
      <c r="CAJ438" s="1545"/>
      <c r="CAK438" s="1545"/>
      <c r="CAL438" s="1545"/>
      <c r="CAM438" s="1545"/>
      <c r="CAN438" s="1545"/>
      <c r="CAO438" s="1545"/>
      <c r="CAP438" s="1545"/>
      <c r="CAQ438" s="1545"/>
      <c r="CAR438" s="1545"/>
      <c r="CAS438" s="1545"/>
      <c r="CAT438" s="1545"/>
      <c r="CAU438" s="1545"/>
      <c r="CAV438" s="1545"/>
      <c r="CAW438" s="1545"/>
      <c r="CAX438" s="1545"/>
      <c r="CAY438" s="1545"/>
      <c r="CAZ438" s="1545"/>
      <c r="CBA438" s="1545"/>
      <c r="CBB438" s="1545"/>
      <c r="CBC438" s="1545"/>
      <c r="CBD438" s="1545"/>
      <c r="CBE438" s="1545"/>
      <c r="CBF438" s="1545"/>
      <c r="CBG438" s="1545"/>
      <c r="CBH438" s="1545"/>
      <c r="CBI438" s="1545"/>
      <c r="CBJ438" s="1545"/>
      <c r="CBK438" s="1545"/>
      <c r="CBL438" s="1545"/>
      <c r="CBM438" s="1545"/>
      <c r="CBN438" s="1545"/>
      <c r="CBO438" s="1545"/>
      <c r="CBP438" s="1545"/>
      <c r="CBQ438" s="1545"/>
      <c r="CBR438" s="1545"/>
      <c r="CBS438" s="1545"/>
      <c r="CBT438" s="1545"/>
      <c r="CBU438" s="1545"/>
      <c r="CBV438" s="1545"/>
      <c r="CBW438" s="1545"/>
      <c r="CBX438" s="1545"/>
      <c r="CBY438" s="1545"/>
      <c r="CBZ438" s="1545"/>
      <c r="CCA438" s="1545"/>
      <c r="CCB438" s="1545"/>
      <c r="CCC438" s="1545"/>
      <c r="CCD438" s="1545"/>
      <c r="CCE438" s="1545"/>
      <c r="CCF438" s="1545"/>
      <c r="CCG438" s="1545"/>
      <c r="CCH438" s="1545"/>
      <c r="CCI438" s="1545"/>
      <c r="CCJ438" s="1545"/>
      <c r="CCK438" s="1545"/>
      <c r="CCL438" s="1545"/>
      <c r="CCM438" s="1545"/>
      <c r="CCN438" s="1545"/>
      <c r="CCO438" s="1545"/>
      <c r="CCP438" s="1545"/>
      <c r="CCQ438" s="1545"/>
      <c r="CCR438" s="1545"/>
      <c r="CCS438" s="1545"/>
      <c r="CCT438" s="1545"/>
      <c r="CCU438" s="1545"/>
      <c r="CCV438" s="1545"/>
      <c r="CCW438" s="1545"/>
      <c r="CCX438" s="1545"/>
      <c r="CCY438" s="1545"/>
      <c r="CCZ438" s="1545"/>
      <c r="CDA438" s="1545"/>
      <c r="CDB438" s="1545"/>
      <c r="CDC438" s="1545"/>
      <c r="CDD438" s="1545"/>
      <c r="CDE438" s="1545"/>
      <c r="CDF438" s="1545"/>
      <c r="CDG438" s="1545"/>
      <c r="CDH438" s="1545"/>
      <c r="CDI438" s="1545"/>
      <c r="CDJ438" s="1545"/>
      <c r="CDK438" s="1545"/>
      <c r="CDL438" s="1545"/>
      <c r="CDM438" s="1545"/>
      <c r="CDN438" s="1545"/>
      <c r="CDO438" s="1545"/>
      <c r="CDP438" s="1545"/>
      <c r="CDQ438" s="1545"/>
      <c r="CDR438" s="1545"/>
      <c r="CDS438" s="1545"/>
      <c r="CDT438" s="1545"/>
      <c r="CDU438" s="1545"/>
      <c r="CDV438" s="1545"/>
      <c r="CDW438" s="1545"/>
      <c r="CDX438" s="1545"/>
      <c r="CDY438" s="1545"/>
      <c r="CDZ438" s="1545"/>
      <c r="CEA438" s="1545"/>
      <c r="CEB438" s="1545"/>
      <c r="CEC438" s="1545"/>
      <c r="CED438" s="1545"/>
      <c r="CEE438" s="1545"/>
      <c r="CEF438" s="1545"/>
      <c r="CEG438" s="1545"/>
      <c r="CEH438" s="1545"/>
      <c r="CEI438" s="1545"/>
      <c r="CEJ438" s="1545"/>
      <c r="CEK438" s="1545"/>
      <c r="CEL438" s="1545"/>
      <c r="CEM438" s="1545"/>
      <c r="CEN438" s="1545"/>
      <c r="CEO438" s="1545"/>
      <c r="CEP438" s="1545"/>
      <c r="CEQ438" s="1545"/>
      <c r="CER438" s="1545"/>
      <c r="CES438" s="1545"/>
      <c r="CET438" s="1545"/>
      <c r="CEU438" s="1545"/>
      <c r="CEV438" s="1545"/>
      <c r="CEW438" s="1545"/>
      <c r="CEX438" s="1545"/>
      <c r="CEY438" s="1545"/>
      <c r="CEZ438" s="1545"/>
      <c r="CFA438" s="1545"/>
      <c r="CFB438" s="1545"/>
      <c r="CFC438" s="1545"/>
      <c r="CFD438" s="1545"/>
      <c r="CFE438" s="1545"/>
      <c r="CFF438" s="1545"/>
      <c r="CFG438" s="1545"/>
      <c r="CFH438" s="1545"/>
      <c r="CFI438" s="1545"/>
      <c r="CFJ438" s="1545"/>
      <c r="CFK438" s="1545"/>
      <c r="CFL438" s="1545"/>
      <c r="CFM438" s="1545"/>
      <c r="CFN438" s="1545"/>
      <c r="CFO438" s="1545"/>
      <c r="CFP438" s="1545"/>
      <c r="CFQ438" s="1545"/>
      <c r="CFR438" s="1545"/>
      <c r="CFS438" s="1545"/>
      <c r="CFT438" s="1545"/>
      <c r="CFU438" s="1545"/>
      <c r="CFV438" s="1545"/>
      <c r="CFW438" s="1545"/>
      <c r="CFX438" s="1545"/>
      <c r="CFY438" s="1545"/>
      <c r="CFZ438" s="1545"/>
      <c r="CGA438" s="1545"/>
      <c r="CGB438" s="1545"/>
      <c r="CGC438" s="1545"/>
      <c r="CGD438" s="1545"/>
      <c r="CGE438" s="1545"/>
      <c r="CGF438" s="1545"/>
      <c r="CGG438" s="1545"/>
      <c r="CGH438" s="1545"/>
      <c r="CGI438" s="1545"/>
      <c r="CGJ438" s="1545"/>
      <c r="CGK438" s="1545"/>
      <c r="CGL438" s="1545"/>
      <c r="CGM438" s="1545"/>
      <c r="CGN438" s="1545"/>
      <c r="CGO438" s="1545"/>
      <c r="CGP438" s="1545"/>
      <c r="CGQ438" s="1545"/>
      <c r="CGR438" s="1545"/>
      <c r="CGS438" s="1545"/>
      <c r="CGT438" s="1545"/>
      <c r="CGU438" s="1545"/>
      <c r="CGV438" s="1545"/>
      <c r="CGW438" s="1545"/>
      <c r="CGX438" s="1545"/>
      <c r="CGY438" s="1545"/>
      <c r="CGZ438" s="1545"/>
      <c r="CHA438" s="1545"/>
      <c r="CHB438" s="1545"/>
      <c r="CHC438" s="1545"/>
      <c r="CHD438" s="1545"/>
      <c r="CHE438" s="1545"/>
      <c r="CHF438" s="1545"/>
      <c r="CHG438" s="1545"/>
      <c r="CHH438" s="1545"/>
      <c r="CHI438" s="1545"/>
      <c r="CHJ438" s="1545"/>
      <c r="CHK438" s="1545"/>
      <c r="CHL438" s="1545"/>
      <c r="CHM438" s="1545"/>
      <c r="CHN438" s="1545"/>
      <c r="CHO438" s="1545"/>
      <c r="CHP438" s="1545"/>
      <c r="CHQ438" s="1545"/>
      <c r="CHR438" s="1545"/>
      <c r="CHS438" s="1545"/>
      <c r="CHT438" s="1545"/>
      <c r="CHU438" s="1545"/>
      <c r="CHV438" s="1545"/>
      <c r="CHW438" s="1545"/>
      <c r="CHX438" s="1545"/>
      <c r="CHY438" s="1545"/>
      <c r="CHZ438" s="1545"/>
      <c r="CIA438" s="1545"/>
      <c r="CIB438" s="1545"/>
      <c r="CIC438" s="1545"/>
      <c r="CID438" s="1545"/>
      <c r="CIE438" s="1545"/>
      <c r="CIF438" s="1545"/>
      <c r="CIG438" s="1545"/>
      <c r="CIH438" s="1545"/>
      <c r="CII438" s="1545"/>
      <c r="CIJ438" s="1545"/>
      <c r="CIK438" s="1545"/>
      <c r="CIL438" s="1545"/>
      <c r="CIM438" s="1545"/>
      <c r="CIN438" s="1545"/>
      <c r="CIO438" s="1545"/>
      <c r="CIP438" s="1545"/>
      <c r="CIQ438" s="1545"/>
      <c r="CIR438" s="1545"/>
      <c r="CIS438" s="1545"/>
      <c r="CIT438" s="1545"/>
      <c r="CIU438" s="1545"/>
      <c r="CIV438" s="1545"/>
      <c r="CIW438" s="1545"/>
      <c r="CIX438" s="1545"/>
      <c r="CIY438" s="1545"/>
      <c r="CIZ438" s="1545"/>
      <c r="CJA438" s="1545"/>
      <c r="CJB438" s="1545"/>
      <c r="CJC438" s="1545"/>
      <c r="CJD438" s="1545"/>
      <c r="CJE438" s="1545"/>
      <c r="CJF438" s="1545"/>
      <c r="CJG438" s="1545"/>
      <c r="CJH438" s="1545"/>
      <c r="CJI438" s="1545"/>
      <c r="CJJ438" s="1545"/>
      <c r="CJK438" s="1545"/>
      <c r="CJL438" s="1545"/>
      <c r="CJM438" s="1545"/>
      <c r="CJN438" s="1545"/>
      <c r="CJO438" s="1545"/>
      <c r="CJP438" s="1545"/>
      <c r="CJQ438" s="1545"/>
      <c r="CJR438" s="1545"/>
      <c r="CJS438" s="1545"/>
      <c r="CJT438" s="1545"/>
      <c r="CJU438" s="1545"/>
      <c r="CJV438" s="1545"/>
      <c r="CJW438" s="1545"/>
      <c r="CJX438" s="1545"/>
      <c r="CJY438" s="1545"/>
      <c r="CJZ438" s="1545"/>
      <c r="CKA438" s="1545"/>
      <c r="CKB438" s="1545"/>
      <c r="CKC438" s="1545"/>
      <c r="CKD438" s="1545"/>
      <c r="CKE438" s="1545"/>
      <c r="CKF438" s="1545"/>
      <c r="CKG438" s="1545"/>
      <c r="CKH438" s="1545"/>
      <c r="CKI438" s="1545"/>
      <c r="CKJ438" s="1545"/>
      <c r="CKK438" s="1545"/>
      <c r="CKL438" s="1545"/>
      <c r="CKM438" s="1545"/>
      <c r="CKN438" s="1545"/>
      <c r="CKO438" s="1545"/>
      <c r="CKP438" s="1545"/>
      <c r="CKQ438" s="1545"/>
      <c r="CKR438" s="1545"/>
      <c r="CKS438" s="1545"/>
      <c r="CKT438" s="1545"/>
      <c r="CKU438" s="1545"/>
      <c r="CKV438" s="1545"/>
      <c r="CKW438" s="1545"/>
      <c r="CKX438" s="1545"/>
      <c r="CKY438" s="1545"/>
      <c r="CKZ438" s="1545"/>
      <c r="CLA438" s="1545"/>
      <c r="CLB438" s="1545"/>
      <c r="CLC438" s="1545"/>
      <c r="CLD438" s="1545"/>
      <c r="CLE438" s="1545"/>
      <c r="CLF438" s="1545"/>
      <c r="CLG438" s="1545"/>
      <c r="CLH438" s="1545"/>
      <c r="CLI438" s="1545"/>
      <c r="CLJ438" s="1545"/>
      <c r="CLK438" s="1545"/>
      <c r="CLL438" s="1545"/>
      <c r="CLM438" s="1545"/>
      <c r="CLN438" s="1545"/>
      <c r="CLO438" s="1545"/>
      <c r="CLP438" s="1545"/>
      <c r="CLQ438" s="1545"/>
      <c r="CLR438" s="1545"/>
      <c r="CLS438" s="1545"/>
      <c r="CLT438" s="1545"/>
      <c r="CLU438" s="1545"/>
      <c r="CLV438" s="1545"/>
      <c r="CLW438" s="1545"/>
      <c r="CLX438" s="1545"/>
      <c r="CLY438" s="1545"/>
      <c r="CLZ438" s="1545"/>
      <c r="CMA438" s="1545"/>
      <c r="CMB438" s="1545"/>
      <c r="CMC438" s="1545"/>
      <c r="CMD438" s="1545"/>
      <c r="CME438" s="1545"/>
      <c r="CMF438" s="1545"/>
      <c r="CMG438" s="1545"/>
      <c r="CMH438" s="1545"/>
      <c r="CMI438" s="1545"/>
      <c r="CMJ438" s="1545"/>
      <c r="CMK438" s="1545"/>
      <c r="CML438" s="1545"/>
      <c r="CMM438" s="1545"/>
      <c r="CMN438" s="1545"/>
      <c r="CMO438" s="1545"/>
      <c r="CMP438" s="1545"/>
      <c r="CMQ438" s="1545"/>
      <c r="CMR438" s="1545"/>
      <c r="CMS438" s="1545"/>
      <c r="CMT438" s="1545"/>
      <c r="CMU438" s="1545"/>
      <c r="CMV438" s="1545"/>
      <c r="CMW438" s="1545"/>
      <c r="CMX438" s="1545"/>
      <c r="CMY438" s="1545"/>
      <c r="CMZ438" s="1545"/>
      <c r="CNA438" s="1545"/>
      <c r="CNB438" s="1545"/>
      <c r="CNC438" s="1545"/>
      <c r="CND438" s="1545"/>
      <c r="CNE438" s="1545"/>
      <c r="CNF438" s="1545"/>
      <c r="CNG438" s="1545"/>
      <c r="CNH438" s="1545"/>
      <c r="CNI438" s="1545"/>
      <c r="CNJ438" s="1545"/>
      <c r="CNK438" s="1545"/>
      <c r="CNL438" s="1545"/>
      <c r="CNM438" s="1545"/>
      <c r="CNN438" s="1545"/>
      <c r="CNO438" s="1545"/>
      <c r="CNP438" s="1545"/>
      <c r="CNQ438" s="1545"/>
      <c r="CNR438" s="1545"/>
      <c r="CNS438" s="1545"/>
      <c r="CNT438" s="1545"/>
      <c r="CNU438" s="1545"/>
      <c r="CNV438" s="1545"/>
      <c r="CNW438" s="1545"/>
      <c r="CNX438" s="1545"/>
      <c r="CNY438" s="1545"/>
      <c r="CNZ438" s="1545"/>
      <c r="COA438" s="1545"/>
      <c r="COB438" s="1545"/>
      <c r="COC438" s="1545"/>
      <c r="COD438" s="1545"/>
      <c r="COE438" s="1545"/>
      <c r="COF438" s="1545"/>
      <c r="COG438" s="1545"/>
      <c r="COH438" s="1545"/>
      <c r="COI438" s="1545"/>
      <c r="COJ438" s="1545"/>
      <c r="COK438" s="1545"/>
      <c r="COL438" s="1545"/>
      <c r="COM438" s="1545"/>
      <c r="CON438" s="1545"/>
      <c r="COO438" s="1545"/>
      <c r="COP438" s="1545"/>
      <c r="COQ438" s="1545"/>
      <c r="COR438" s="1545"/>
      <c r="COS438" s="1545"/>
      <c r="COT438" s="1545"/>
      <c r="COU438" s="1545"/>
      <c r="COV438" s="1545"/>
      <c r="COW438" s="1545"/>
      <c r="COX438" s="1545"/>
      <c r="COY438" s="1545"/>
      <c r="COZ438" s="1545"/>
      <c r="CPA438" s="1545"/>
      <c r="CPB438" s="1545"/>
      <c r="CPC438" s="1545"/>
      <c r="CPD438" s="1545"/>
      <c r="CPE438" s="1545"/>
      <c r="CPF438" s="1545"/>
      <c r="CPG438" s="1545"/>
      <c r="CPH438" s="1545"/>
      <c r="CPI438" s="1545"/>
      <c r="CPJ438" s="1545"/>
      <c r="CPK438" s="1545"/>
      <c r="CPL438" s="1545"/>
      <c r="CPM438" s="1545"/>
      <c r="CPN438" s="1545"/>
      <c r="CPO438" s="1545"/>
      <c r="CPP438" s="1545"/>
      <c r="CPQ438" s="1545"/>
      <c r="CPR438" s="1545"/>
      <c r="CPS438" s="1545"/>
      <c r="CPT438" s="1545"/>
      <c r="CPU438" s="1545"/>
      <c r="CPV438" s="1545"/>
      <c r="CPW438" s="1545"/>
      <c r="CPX438" s="1545"/>
      <c r="CPY438" s="1545"/>
      <c r="CPZ438" s="1545"/>
      <c r="CQA438" s="1545"/>
      <c r="CQB438" s="1545"/>
      <c r="CQC438" s="1545"/>
      <c r="CQD438" s="1545"/>
      <c r="CQE438" s="1545"/>
      <c r="CQF438" s="1545"/>
      <c r="CQG438" s="1545"/>
      <c r="CQH438" s="1545"/>
      <c r="CQI438" s="1545"/>
      <c r="CQJ438" s="1545"/>
      <c r="CQK438" s="1545"/>
      <c r="CQL438" s="1545"/>
      <c r="CQM438" s="1545"/>
      <c r="CQN438" s="1545"/>
      <c r="CQO438" s="1545"/>
      <c r="CQP438" s="1545"/>
      <c r="CQQ438" s="1545"/>
      <c r="CQR438" s="1545"/>
      <c r="CQS438" s="1545"/>
      <c r="CQT438" s="1545"/>
      <c r="CQU438" s="1545"/>
      <c r="CQV438" s="1545"/>
      <c r="CQW438" s="1545"/>
      <c r="CQX438" s="1545"/>
      <c r="CQY438" s="1545"/>
      <c r="CQZ438" s="1545"/>
      <c r="CRA438" s="1545"/>
      <c r="CRB438" s="1545"/>
      <c r="CRC438" s="1545"/>
      <c r="CRD438" s="1545"/>
      <c r="CRE438" s="1545"/>
      <c r="CRF438" s="1545"/>
      <c r="CRG438" s="1545"/>
      <c r="CRH438" s="1545"/>
      <c r="CRI438" s="1545"/>
      <c r="CRJ438" s="1545"/>
      <c r="CRK438" s="1545"/>
      <c r="CRL438" s="1545"/>
      <c r="CRM438" s="1545"/>
      <c r="CRN438" s="1545"/>
      <c r="CRO438" s="1545"/>
      <c r="CRP438" s="1545"/>
      <c r="CRQ438" s="1545"/>
      <c r="CRR438" s="1545"/>
      <c r="CRS438" s="1545"/>
      <c r="CRT438" s="1545"/>
      <c r="CRU438" s="1545"/>
      <c r="CRV438" s="1545"/>
      <c r="CRW438" s="1545"/>
      <c r="CRX438" s="1545"/>
      <c r="CRY438" s="1545"/>
      <c r="CRZ438" s="1545"/>
      <c r="CSA438" s="1545"/>
      <c r="CSB438" s="1545"/>
      <c r="CSC438" s="1545"/>
      <c r="CSD438" s="1545"/>
      <c r="CSE438" s="1545"/>
      <c r="CSF438" s="1545"/>
      <c r="CSG438" s="1545"/>
      <c r="CSH438" s="1545"/>
      <c r="CSI438" s="1545"/>
      <c r="CSJ438" s="1545"/>
      <c r="CSK438" s="1545"/>
      <c r="CSL438" s="1545"/>
      <c r="CSM438" s="1545"/>
      <c r="CSN438" s="1545"/>
      <c r="CSO438" s="1545"/>
      <c r="CSP438" s="1545"/>
      <c r="CSQ438" s="1545"/>
      <c r="CSR438" s="1545"/>
      <c r="CSS438" s="1545"/>
      <c r="CST438" s="1545"/>
      <c r="CSU438" s="1545"/>
      <c r="CSV438" s="1545"/>
      <c r="CSW438" s="1545"/>
      <c r="CSX438" s="1545"/>
      <c r="CSY438" s="1545"/>
      <c r="CSZ438" s="1545"/>
      <c r="CTA438" s="1545"/>
      <c r="CTB438" s="1545"/>
      <c r="CTC438" s="1545"/>
      <c r="CTD438" s="1545"/>
      <c r="CTE438" s="1545"/>
      <c r="CTF438" s="1545"/>
      <c r="CTG438" s="1545"/>
      <c r="CTH438" s="1545"/>
      <c r="CTI438" s="1545"/>
      <c r="CTJ438" s="1545"/>
      <c r="CTK438" s="1545"/>
      <c r="CTL438" s="1545"/>
      <c r="CTM438" s="1545"/>
      <c r="CTN438" s="1545"/>
      <c r="CTO438" s="1545"/>
      <c r="CTP438" s="1545"/>
      <c r="CTQ438" s="1545"/>
      <c r="CTR438" s="1545"/>
      <c r="CTS438" s="1545"/>
      <c r="CTT438" s="1545"/>
      <c r="CTU438" s="1545"/>
      <c r="CTV438" s="1545"/>
      <c r="CTW438" s="1545"/>
      <c r="CTX438" s="1545"/>
      <c r="CTY438" s="1545"/>
      <c r="CTZ438" s="1545"/>
      <c r="CUA438" s="1545"/>
      <c r="CUB438" s="1545"/>
      <c r="CUC438" s="1545"/>
      <c r="CUD438" s="1545"/>
      <c r="CUE438" s="1545"/>
      <c r="CUF438" s="1545"/>
      <c r="CUG438" s="1545"/>
      <c r="CUH438" s="1545"/>
      <c r="CUI438" s="1545"/>
      <c r="CUJ438" s="1545"/>
      <c r="CUK438" s="1545"/>
      <c r="CUL438" s="1545"/>
      <c r="CUM438" s="1545"/>
      <c r="CUN438" s="1545"/>
      <c r="CUO438" s="1545"/>
      <c r="CUP438" s="1545"/>
      <c r="CUQ438" s="1545"/>
      <c r="CUR438" s="1545"/>
      <c r="CUS438" s="1545"/>
      <c r="CUT438" s="1545"/>
      <c r="CUU438" s="1545"/>
      <c r="CUV438" s="1545"/>
      <c r="CUW438" s="1545"/>
      <c r="CUX438" s="1545"/>
      <c r="CUY438" s="1545"/>
      <c r="CUZ438" s="1545"/>
      <c r="CVA438" s="1545"/>
      <c r="CVB438" s="1545"/>
      <c r="CVC438" s="1545"/>
      <c r="CVD438" s="1545"/>
      <c r="CVE438" s="1545"/>
      <c r="CVF438" s="1545"/>
      <c r="CVG438" s="1545"/>
      <c r="CVH438" s="1545"/>
      <c r="CVI438" s="1545"/>
      <c r="CVJ438" s="1545"/>
      <c r="CVK438" s="1545"/>
      <c r="CVL438" s="1545"/>
      <c r="CVM438" s="1545"/>
      <c r="CVN438" s="1545"/>
      <c r="CVO438" s="1545"/>
      <c r="CVP438" s="1545"/>
      <c r="CVQ438" s="1545"/>
      <c r="CVR438" s="1545"/>
      <c r="CVS438" s="1545"/>
      <c r="CVT438" s="1545"/>
      <c r="CVU438" s="1545"/>
      <c r="CVV438" s="1545"/>
      <c r="CVW438" s="1545"/>
      <c r="CVX438" s="1545"/>
      <c r="CVY438" s="1545"/>
      <c r="CVZ438" s="1545"/>
      <c r="CWA438" s="1545"/>
      <c r="CWB438" s="1545"/>
      <c r="CWC438" s="1545"/>
      <c r="CWD438" s="1545"/>
      <c r="CWE438" s="1545"/>
      <c r="CWF438" s="1545"/>
      <c r="CWG438" s="1545"/>
      <c r="CWH438" s="1545"/>
      <c r="CWI438" s="1545"/>
      <c r="CWJ438" s="1545"/>
      <c r="CWK438" s="1545"/>
      <c r="CWL438" s="1545"/>
      <c r="CWM438" s="1545"/>
      <c r="CWN438" s="1545"/>
      <c r="CWO438" s="1545"/>
      <c r="CWP438" s="1545"/>
      <c r="CWQ438" s="1545"/>
      <c r="CWR438" s="1545"/>
      <c r="CWS438" s="1545"/>
      <c r="CWT438" s="1545"/>
      <c r="CWU438" s="1545"/>
      <c r="CWV438" s="1545"/>
      <c r="CWW438" s="1545"/>
      <c r="CWX438" s="1545"/>
      <c r="CWY438" s="1545"/>
      <c r="CWZ438" s="1545"/>
      <c r="CXA438" s="1545"/>
      <c r="CXB438" s="1545"/>
      <c r="CXC438" s="1545"/>
      <c r="CXD438" s="1545"/>
      <c r="CXE438" s="1545"/>
      <c r="CXF438" s="1545"/>
      <c r="CXG438" s="1545"/>
      <c r="CXH438" s="1545"/>
      <c r="CXI438" s="1545"/>
      <c r="CXJ438" s="1545"/>
      <c r="CXK438" s="1545"/>
      <c r="CXL438" s="1545"/>
      <c r="CXM438" s="1545"/>
      <c r="CXN438" s="1545"/>
      <c r="CXO438" s="1545"/>
      <c r="CXP438" s="1545"/>
      <c r="CXQ438" s="1545"/>
      <c r="CXR438" s="1545"/>
      <c r="CXS438" s="1545"/>
      <c r="CXT438" s="1545"/>
      <c r="CXU438" s="1545"/>
      <c r="CXV438" s="1545"/>
      <c r="CXW438" s="1545"/>
      <c r="CXX438" s="1545"/>
      <c r="CXY438" s="1545"/>
      <c r="CXZ438" s="1545"/>
      <c r="CYA438" s="1545"/>
      <c r="CYB438" s="1545"/>
      <c r="CYC438" s="1545"/>
      <c r="CYD438" s="1545"/>
      <c r="CYE438" s="1545"/>
      <c r="CYF438" s="1545"/>
      <c r="CYG438" s="1545"/>
      <c r="CYH438" s="1545"/>
      <c r="CYI438" s="1545"/>
      <c r="CYJ438" s="1545"/>
      <c r="CYK438" s="1545"/>
      <c r="CYL438" s="1545"/>
      <c r="CYM438" s="1545"/>
      <c r="CYN438" s="1545"/>
      <c r="CYO438" s="1545"/>
      <c r="CYP438" s="1545"/>
      <c r="CYQ438" s="1545"/>
      <c r="CYR438" s="1545"/>
      <c r="CYS438" s="1545"/>
      <c r="CYT438" s="1545"/>
      <c r="CYU438" s="1545"/>
      <c r="CYV438" s="1545"/>
      <c r="CYW438" s="1545"/>
      <c r="CYX438" s="1545"/>
      <c r="CYY438" s="1545"/>
      <c r="CYZ438" s="1545"/>
      <c r="CZA438" s="1545"/>
      <c r="CZB438" s="1545"/>
      <c r="CZC438" s="1545"/>
      <c r="CZD438" s="1545"/>
      <c r="CZE438" s="1545"/>
      <c r="CZF438" s="1545"/>
      <c r="CZG438" s="1545"/>
      <c r="CZH438" s="1545"/>
      <c r="CZI438" s="1545"/>
      <c r="CZJ438" s="1545"/>
      <c r="CZK438" s="1545"/>
      <c r="CZL438" s="1545"/>
      <c r="CZM438" s="1545"/>
      <c r="CZN438" s="1545"/>
      <c r="CZO438" s="1545"/>
      <c r="CZP438" s="1545"/>
      <c r="CZQ438" s="1545"/>
      <c r="CZR438" s="1545"/>
      <c r="CZS438" s="1545"/>
      <c r="CZT438" s="1545"/>
      <c r="CZU438" s="1545"/>
      <c r="CZV438" s="1545"/>
      <c r="CZW438" s="1545"/>
      <c r="CZX438" s="1545"/>
      <c r="CZY438" s="1545"/>
      <c r="CZZ438" s="1545"/>
      <c r="DAA438" s="1545"/>
      <c r="DAB438" s="1545"/>
      <c r="DAC438" s="1545"/>
      <c r="DAD438" s="1545"/>
      <c r="DAE438" s="1545"/>
      <c r="DAF438" s="1545"/>
      <c r="DAG438" s="1545"/>
      <c r="DAH438" s="1545"/>
      <c r="DAI438" s="1545"/>
      <c r="DAJ438" s="1545"/>
      <c r="DAK438" s="1545"/>
      <c r="DAL438" s="1545"/>
      <c r="DAM438" s="1545"/>
      <c r="DAN438" s="1545"/>
      <c r="DAO438" s="1545"/>
      <c r="DAP438" s="1545"/>
      <c r="DAQ438" s="1545"/>
      <c r="DAR438" s="1545"/>
      <c r="DAS438" s="1545"/>
      <c r="DAT438" s="1545"/>
      <c r="DAU438" s="1545"/>
      <c r="DAV438" s="1545"/>
      <c r="DAW438" s="1545"/>
      <c r="DAX438" s="1545"/>
      <c r="DAY438" s="1545"/>
      <c r="DAZ438" s="1545"/>
      <c r="DBA438" s="1545"/>
      <c r="DBB438" s="1545"/>
      <c r="DBC438" s="1545"/>
      <c r="DBD438" s="1545"/>
      <c r="DBE438" s="1545"/>
      <c r="DBF438" s="1545"/>
      <c r="DBG438" s="1545"/>
      <c r="DBH438" s="1545"/>
      <c r="DBI438" s="1545"/>
      <c r="DBJ438" s="1545"/>
      <c r="DBK438" s="1545"/>
      <c r="DBL438" s="1545"/>
      <c r="DBM438" s="1545"/>
      <c r="DBN438" s="1545"/>
      <c r="DBO438" s="1545"/>
      <c r="DBP438" s="1545"/>
      <c r="DBQ438" s="1545"/>
      <c r="DBR438" s="1545"/>
      <c r="DBS438" s="1545"/>
      <c r="DBT438" s="1545"/>
      <c r="DBU438" s="1545"/>
      <c r="DBV438" s="1545"/>
      <c r="DBW438" s="1545"/>
      <c r="DBX438" s="1545"/>
      <c r="DBY438" s="1545"/>
      <c r="DBZ438" s="1545"/>
      <c r="DCA438" s="1545"/>
      <c r="DCB438" s="1545"/>
      <c r="DCC438" s="1545"/>
      <c r="DCD438" s="1545"/>
      <c r="DCE438" s="1545"/>
      <c r="DCF438" s="1545"/>
      <c r="DCG438" s="1545"/>
      <c r="DCH438" s="1545"/>
      <c r="DCI438" s="1545"/>
      <c r="DCJ438" s="1545"/>
      <c r="DCK438" s="1545"/>
      <c r="DCL438" s="1545"/>
      <c r="DCM438" s="1545"/>
      <c r="DCN438" s="1545"/>
      <c r="DCO438" s="1545"/>
      <c r="DCP438" s="1545"/>
      <c r="DCQ438" s="1545"/>
      <c r="DCR438" s="1545"/>
      <c r="DCS438" s="1545"/>
      <c r="DCT438" s="1545"/>
      <c r="DCU438" s="1545"/>
      <c r="DCV438" s="1545"/>
      <c r="DCW438" s="1545"/>
      <c r="DCX438" s="1545"/>
      <c r="DCY438" s="1545"/>
      <c r="DCZ438" s="1545"/>
      <c r="DDA438" s="1545"/>
      <c r="DDB438" s="1545"/>
      <c r="DDC438" s="1545"/>
      <c r="DDD438" s="1545"/>
      <c r="DDE438" s="1545"/>
      <c r="DDF438" s="1545"/>
      <c r="DDG438" s="1545"/>
      <c r="DDH438" s="1545"/>
      <c r="DDI438" s="1545"/>
      <c r="DDJ438" s="1545"/>
      <c r="DDK438" s="1545"/>
      <c r="DDL438" s="1545"/>
      <c r="DDM438" s="1545"/>
      <c r="DDN438" s="1545"/>
      <c r="DDO438" s="1545"/>
      <c r="DDP438" s="1545"/>
      <c r="DDQ438" s="1545"/>
      <c r="DDR438" s="1545"/>
      <c r="DDS438" s="1545"/>
      <c r="DDT438" s="1545"/>
      <c r="DDU438" s="1545"/>
      <c r="DDV438" s="1545"/>
      <c r="DDW438" s="1545"/>
      <c r="DDX438" s="1545"/>
      <c r="DDY438" s="1545"/>
      <c r="DDZ438" s="1545"/>
      <c r="DEA438" s="1545"/>
      <c r="DEB438" s="1545"/>
      <c r="DEC438" s="1545"/>
      <c r="DED438" s="1545"/>
      <c r="DEE438" s="1545"/>
      <c r="DEF438" s="1545"/>
      <c r="DEG438" s="1545"/>
      <c r="DEH438" s="1545"/>
      <c r="DEI438" s="1545"/>
      <c r="DEJ438" s="1545"/>
      <c r="DEK438" s="1545"/>
      <c r="DEL438" s="1545"/>
      <c r="DEM438" s="1545"/>
      <c r="DEN438" s="1545"/>
      <c r="DEO438" s="1545"/>
      <c r="DEP438" s="1545"/>
      <c r="DEQ438" s="1545"/>
      <c r="DER438" s="1545"/>
      <c r="DES438" s="1545"/>
      <c r="DET438" s="1545"/>
      <c r="DEU438" s="1545"/>
      <c r="DEV438" s="1545"/>
      <c r="DEW438" s="1545"/>
      <c r="DEX438" s="1545"/>
      <c r="DEY438" s="1545"/>
      <c r="DEZ438" s="1545"/>
      <c r="DFA438" s="1545"/>
      <c r="DFB438" s="1545"/>
      <c r="DFC438" s="1545"/>
      <c r="DFD438" s="1545"/>
      <c r="DFE438" s="1545"/>
      <c r="DFF438" s="1545"/>
      <c r="DFG438" s="1545"/>
      <c r="DFH438" s="1545"/>
      <c r="DFI438" s="1545"/>
      <c r="DFJ438" s="1545"/>
      <c r="DFK438" s="1545"/>
      <c r="DFL438" s="1545"/>
      <c r="DFM438" s="1545"/>
      <c r="DFN438" s="1545"/>
      <c r="DFO438" s="1545"/>
      <c r="DFP438" s="1545"/>
      <c r="DFQ438" s="1545"/>
      <c r="DFR438" s="1545"/>
      <c r="DFS438" s="1545"/>
      <c r="DFT438" s="1545"/>
      <c r="DFU438" s="1545"/>
      <c r="DFV438" s="1545"/>
      <c r="DFW438" s="1545"/>
      <c r="DFX438" s="1545"/>
      <c r="DFY438" s="1545"/>
      <c r="DFZ438" s="1545"/>
      <c r="DGA438" s="1545"/>
      <c r="DGB438" s="1545"/>
      <c r="DGC438" s="1545"/>
      <c r="DGD438" s="1545"/>
      <c r="DGE438" s="1545"/>
      <c r="DGF438" s="1545"/>
      <c r="DGG438" s="1545"/>
      <c r="DGH438" s="1545"/>
      <c r="DGI438" s="1545"/>
      <c r="DGJ438" s="1545"/>
      <c r="DGK438" s="1545"/>
      <c r="DGL438" s="1545"/>
      <c r="DGM438" s="1545"/>
      <c r="DGN438" s="1545"/>
      <c r="DGO438" s="1545"/>
      <c r="DGP438" s="1545"/>
      <c r="DGQ438" s="1545"/>
      <c r="DGR438" s="1545"/>
      <c r="DGS438" s="1545"/>
      <c r="DGT438" s="1545"/>
      <c r="DGU438" s="1545"/>
      <c r="DGV438" s="1545"/>
      <c r="DGW438" s="1545"/>
      <c r="DGX438" s="1545"/>
      <c r="DGY438" s="1545"/>
      <c r="DGZ438" s="1545"/>
      <c r="DHA438" s="1545"/>
      <c r="DHB438" s="1545"/>
      <c r="DHC438" s="1545"/>
      <c r="DHD438" s="1545"/>
      <c r="DHE438" s="1545"/>
      <c r="DHF438" s="1545"/>
      <c r="DHG438" s="1545"/>
      <c r="DHH438" s="1545"/>
      <c r="DHI438" s="1545"/>
      <c r="DHJ438" s="1545"/>
      <c r="DHK438" s="1545"/>
      <c r="DHL438" s="1545"/>
      <c r="DHM438" s="1545"/>
      <c r="DHN438" s="1545"/>
      <c r="DHO438" s="1545"/>
      <c r="DHP438" s="1545"/>
      <c r="DHQ438" s="1545"/>
      <c r="DHR438" s="1545"/>
      <c r="DHS438" s="1545"/>
      <c r="DHT438" s="1545"/>
      <c r="DHU438" s="1545"/>
      <c r="DHV438" s="1545"/>
      <c r="DHW438" s="1545"/>
      <c r="DHX438" s="1545"/>
      <c r="DHY438" s="1545"/>
      <c r="DHZ438" s="1545"/>
      <c r="DIA438" s="1545"/>
      <c r="DIB438" s="1545"/>
      <c r="DIC438" s="1545"/>
      <c r="DID438" s="1545"/>
      <c r="DIE438" s="1545"/>
      <c r="DIF438" s="1545"/>
      <c r="DIG438" s="1545"/>
      <c r="DIH438" s="1545"/>
      <c r="DII438" s="1545"/>
      <c r="DIJ438" s="1545"/>
      <c r="DIK438" s="1545"/>
      <c r="DIL438" s="1545"/>
      <c r="DIM438" s="1545"/>
      <c r="DIN438" s="1545"/>
      <c r="DIO438" s="1545"/>
      <c r="DIP438" s="1545"/>
      <c r="DIQ438" s="1545"/>
      <c r="DIR438" s="1545"/>
      <c r="DIS438" s="1545"/>
      <c r="DIT438" s="1545"/>
      <c r="DIU438" s="1545"/>
      <c r="DIV438" s="1545"/>
      <c r="DIW438" s="1545"/>
      <c r="DIX438" s="1545"/>
      <c r="DIY438" s="1545"/>
      <c r="DIZ438" s="1545"/>
      <c r="DJA438" s="1545"/>
      <c r="DJB438" s="1545"/>
      <c r="DJC438" s="1545"/>
      <c r="DJD438" s="1545"/>
      <c r="DJE438" s="1545"/>
      <c r="DJF438" s="1545"/>
      <c r="DJG438" s="1545"/>
      <c r="DJH438" s="1545"/>
      <c r="DJI438" s="1545"/>
      <c r="DJJ438" s="1545"/>
      <c r="DJK438" s="1545"/>
      <c r="DJL438" s="1545"/>
      <c r="DJM438" s="1545"/>
      <c r="DJN438" s="1545"/>
      <c r="DJO438" s="1545"/>
      <c r="DJP438" s="1545"/>
      <c r="DJQ438" s="1545"/>
      <c r="DJR438" s="1545"/>
      <c r="DJS438" s="1545"/>
      <c r="DJT438" s="1545"/>
      <c r="DJU438" s="1545"/>
      <c r="DJV438" s="1545"/>
      <c r="DJW438" s="1545"/>
      <c r="DJX438" s="1545"/>
      <c r="DJY438" s="1545"/>
      <c r="DJZ438" s="1545"/>
      <c r="DKA438" s="1545"/>
      <c r="DKB438" s="1545"/>
      <c r="DKC438" s="1545"/>
      <c r="DKD438" s="1545"/>
      <c r="DKE438" s="1545"/>
      <c r="DKF438" s="1545"/>
      <c r="DKG438" s="1545"/>
      <c r="DKH438" s="1545"/>
      <c r="DKI438" s="1545"/>
      <c r="DKJ438" s="1545"/>
      <c r="DKK438" s="1545"/>
      <c r="DKL438" s="1545"/>
      <c r="DKM438" s="1545"/>
      <c r="DKN438" s="1545"/>
      <c r="DKO438" s="1545"/>
      <c r="DKP438" s="1545"/>
      <c r="DKQ438" s="1545"/>
      <c r="DKR438" s="1545"/>
      <c r="DKS438" s="1545"/>
      <c r="DKT438" s="1545"/>
      <c r="DKU438" s="1545"/>
      <c r="DKV438" s="1545"/>
      <c r="DKW438" s="1545"/>
      <c r="DKX438" s="1545"/>
      <c r="DKY438" s="1545"/>
      <c r="DKZ438" s="1545"/>
      <c r="DLA438" s="1545"/>
      <c r="DLB438" s="1545"/>
      <c r="DLC438" s="1545"/>
      <c r="DLD438" s="1545"/>
      <c r="DLE438" s="1545"/>
      <c r="DLF438" s="1545"/>
      <c r="DLG438" s="1545"/>
      <c r="DLH438" s="1545"/>
      <c r="DLI438" s="1545"/>
      <c r="DLJ438" s="1545"/>
      <c r="DLK438" s="1545"/>
      <c r="DLL438" s="1545"/>
      <c r="DLM438" s="1545"/>
      <c r="DLN438" s="1545"/>
      <c r="DLO438" s="1545"/>
      <c r="DLP438" s="1545"/>
      <c r="DLQ438" s="1545"/>
      <c r="DLR438" s="1545"/>
      <c r="DLS438" s="1545"/>
      <c r="DLT438" s="1545"/>
      <c r="DLU438" s="1545"/>
      <c r="DLV438" s="1545"/>
      <c r="DLW438" s="1545"/>
      <c r="DLX438" s="1545"/>
      <c r="DLY438" s="1545"/>
      <c r="DLZ438" s="1545"/>
      <c r="DMA438" s="1545"/>
      <c r="DMB438" s="1545"/>
      <c r="DMC438" s="1545"/>
      <c r="DMD438" s="1545"/>
      <c r="DME438" s="1545"/>
      <c r="DMF438" s="1545"/>
      <c r="DMG438" s="1545"/>
      <c r="DMH438" s="1545"/>
      <c r="DMI438" s="1545"/>
      <c r="DMJ438" s="1545"/>
      <c r="DMK438" s="1545"/>
      <c r="DML438" s="1545"/>
      <c r="DMM438" s="1545"/>
      <c r="DMN438" s="1545"/>
      <c r="DMO438" s="1545"/>
      <c r="DMP438" s="1545"/>
      <c r="DMQ438" s="1545"/>
      <c r="DMR438" s="1545"/>
      <c r="DMS438" s="1545"/>
      <c r="DMT438" s="1545"/>
      <c r="DMU438" s="1545"/>
      <c r="DMV438" s="1545"/>
      <c r="DMW438" s="1545"/>
      <c r="DMX438" s="1545"/>
      <c r="DMY438" s="1545"/>
      <c r="DMZ438" s="1545"/>
      <c r="DNA438" s="1545"/>
      <c r="DNB438" s="1545"/>
      <c r="DNC438" s="1545"/>
      <c r="DND438" s="1545"/>
      <c r="DNE438" s="1545"/>
      <c r="DNF438" s="1545"/>
      <c r="DNG438" s="1545"/>
      <c r="DNH438" s="1545"/>
      <c r="DNI438" s="1545"/>
      <c r="DNJ438" s="1545"/>
      <c r="DNK438" s="1545"/>
      <c r="DNL438" s="1545"/>
      <c r="DNM438" s="1545"/>
      <c r="DNN438" s="1545"/>
      <c r="DNO438" s="1545"/>
      <c r="DNP438" s="1545"/>
      <c r="DNQ438" s="1545"/>
      <c r="DNR438" s="1545"/>
      <c r="DNS438" s="1545"/>
      <c r="DNT438" s="1545"/>
      <c r="DNU438" s="1545"/>
      <c r="DNV438" s="1545"/>
      <c r="DNW438" s="1545"/>
      <c r="DNX438" s="1545"/>
      <c r="DNY438" s="1545"/>
      <c r="DNZ438" s="1545"/>
      <c r="DOA438" s="1545"/>
      <c r="DOB438" s="1545"/>
      <c r="DOC438" s="1545"/>
      <c r="DOD438" s="1545"/>
      <c r="DOE438" s="1545"/>
      <c r="DOF438" s="1545"/>
      <c r="DOG438" s="1545"/>
      <c r="DOH438" s="1545"/>
      <c r="DOI438" s="1545"/>
      <c r="DOJ438" s="1545"/>
      <c r="DOK438" s="1545"/>
      <c r="DOL438" s="1545"/>
      <c r="DOM438" s="1545"/>
      <c r="DON438" s="1545"/>
      <c r="DOO438" s="1545"/>
      <c r="DOP438" s="1545"/>
      <c r="DOQ438" s="1545"/>
      <c r="DOR438" s="1545"/>
      <c r="DOS438" s="1545"/>
      <c r="DOT438" s="1545"/>
      <c r="DOU438" s="1545"/>
      <c r="DOV438" s="1545"/>
      <c r="DOW438" s="1545"/>
      <c r="DOX438" s="1545"/>
      <c r="DOY438" s="1545"/>
      <c r="DOZ438" s="1545"/>
      <c r="DPA438" s="1545"/>
      <c r="DPB438" s="1545"/>
      <c r="DPC438" s="1545"/>
      <c r="DPD438" s="1545"/>
      <c r="DPE438" s="1545"/>
      <c r="DPF438" s="1545"/>
      <c r="DPG438" s="1545"/>
      <c r="DPH438" s="1545"/>
      <c r="DPI438" s="1545"/>
      <c r="DPJ438" s="1545"/>
      <c r="DPK438" s="1545"/>
      <c r="DPL438" s="1545"/>
      <c r="DPM438" s="1545"/>
      <c r="DPN438" s="1545"/>
      <c r="DPO438" s="1545"/>
      <c r="DPP438" s="1545"/>
      <c r="DPQ438" s="1545"/>
      <c r="DPR438" s="1545"/>
      <c r="DPS438" s="1545"/>
      <c r="DPT438" s="1545"/>
      <c r="DPU438" s="1545"/>
      <c r="DPV438" s="1545"/>
      <c r="DPW438" s="1545"/>
      <c r="DPX438" s="1545"/>
      <c r="DPY438" s="1545"/>
      <c r="DPZ438" s="1545"/>
      <c r="DQA438" s="1545"/>
      <c r="DQB438" s="1545"/>
      <c r="DQC438" s="1545"/>
      <c r="DQD438" s="1545"/>
      <c r="DQE438" s="1545"/>
      <c r="DQF438" s="1545"/>
      <c r="DQG438" s="1545"/>
      <c r="DQH438" s="1545"/>
      <c r="DQI438" s="1545"/>
      <c r="DQJ438" s="1545"/>
      <c r="DQK438" s="1545"/>
      <c r="DQL438" s="1545"/>
      <c r="DQM438" s="1545"/>
      <c r="DQN438" s="1545"/>
      <c r="DQO438" s="1545"/>
      <c r="DQP438" s="1545"/>
      <c r="DQQ438" s="1545"/>
      <c r="DQR438" s="1545"/>
      <c r="DQS438" s="1545"/>
      <c r="DQT438" s="1545"/>
      <c r="DQU438" s="1545"/>
      <c r="DQV438" s="1545"/>
      <c r="DQW438" s="1545"/>
      <c r="DQX438" s="1545"/>
      <c r="DQY438" s="1545"/>
      <c r="DQZ438" s="1545"/>
      <c r="DRA438" s="1545"/>
      <c r="DRB438" s="1545"/>
      <c r="DRC438" s="1545"/>
      <c r="DRD438" s="1545"/>
      <c r="DRE438" s="1545"/>
      <c r="DRF438" s="1545"/>
      <c r="DRG438" s="1545"/>
      <c r="DRH438" s="1545"/>
      <c r="DRI438" s="1545"/>
      <c r="DRJ438" s="1545"/>
      <c r="DRK438" s="1545"/>
      <c r="DRL438" s="1545"/>
      <c r="DRM438" s="1545"/>
      <c r="DRN438" s="1545"/>
      <c r="DRO438" s="1545"/>
      <c r="DRP438" s="1545"/>
      <c r="DRQ438" s="1545"/>
      <c r="DRR438" s="1545"/>
      <c r="DRS438" s="1545"/>
      <c r="DRT438" s="1545"/>
      <c r="DRU438" s="1545"/>
      <c r="DRV438" s="1545"/>
      <c r="DRW438" s="1545"/>
      <c r="DRX438" s="1545"/>
      <c r="DRY438" s="1545"/>
      <c r="DRZ438" s="1545"/>
      <c r="DSA438" s="1545"/>
      <c r="DSB438" s="1545"/>
      <c r="DSC438" s="1545"/>
      <c r="DSD438" s="1545"/>
      <c r="DSE438" s="1545"/>
      <c r="DSF438" s="1545"/>
      <c r="DSG438" s="1545"/>
      <c r="DSH438" s="1545"/>
      <c r="DSI438" s="1545"/>
      <c r="DSJ438" s="1545"/>
      <c r="DSK438" s="1545"/>
      <c r="DSL438" s="1545"/>
      <c r="DSM438" s="1545"/>
      <c r="DSN438" s="1545"/>
      <c r="DSO438" s="1545"/>
      <c r="DSP438" s="1545"/>
      <c r="DSQ438" s="1545"/>
      <c r="DSR438" s="1545"/>
      <c r="DSS438" s="1545"/>
      <c r="DST438" s="1545"/>
      <c r="DSU438" s="1545"/>
      <c r="DSV438" s="1545"/>
      <c r="DSW438" s="1545"/>
      <c r="DSX438" s="1545"/>
      <c r="DSY438" s="1545"/>
      <c r="DSZ438" s="1545"/>
      <c r="DTA438" s="1545"/>
      <c r="DTB438" s="1545"/>
      <c r="DTC438" s="1545"/>
      <c r="DTD438" s="1545"/>
      <c r="DTE438" s="1545"/>
      <c r="DTF438" s="1545"/>
      <c r="DTG438" s="1545"/>
      <c r="DTH438" s="1545"/>
      <c r="DTI438" s="1545"/>
      <c r="DTJ438" s="1545"/>
      <c r="DTK438" s="1545"/>
      <c r="DTL438" s="1545"/>
      <c r="DTM438" s="1545"/>
      <c r="DTN438" s="1545"/>
      <c r="DTO438" s="1545"/>
      <c r="DTP438" s="1545"/>
      <c r="DTQ438" s="1545"/>
      <c r="DTR438" s="1545"/>
      <c r="DTS438" s="1545"/>
      <c r="DTT438" s="1545"/>
      <c r="DTU438" s="1545"/>
      <c r="DTV438" s="1545"/>
      <c r="DTW438" s="1545"/>
      <c r="DTX438" s="1545"/>
      <c r="DTY438" s="1545"/>
      <c r="DTZ438" s="1545"/>
      <c r="DUA438" s="1545"/>
      <c r="DUB438" s="1545"/>
      <c r="DUC438" s="1545"/>
      <c r="DUD438" s="1545"/>
      <c r="DUE438" s="1545"/>
      <c r="DUF438" s="1545"/>
      <c r="DUG438" s="1545"/>
      <c r="DUH438" s="1545"/>
      <c r="DUI438" s="1545"/>
      <c r="DUJ438" s="1545"/>
      <c r="DUK438" s="1545"/>
      <c r="DUL438" s="1545"/>
      <c r="DUM438" s="1545"/>
      <c r="DUN438" s="1545"/>
      <c r="DUO438" s="1545"/>
      <c r="DUP438" s="1545"/>
      <c r="DUQ438" s="1545"/>
      <c r="DUR438" s="1545"/>
      <c r="DUS438" s="1545"/>
      <c r="DUT438" s="1545"/>
      <c r="DUU438" s="1545"/>
      <c r="DUV438" s="1545"/>
      <c r="DUW438" s="1545"/>
      <c r="DUX438" s="1545"/>
      <c r="DUY438" s="1545"/>
      <c r="DUZ438" s="1545"/>
      <c r="DVA438" s="1545"/>
      <c r="DVB438" s="1545"/>
      <c r="DVC438" s="1545"/>
      <c r="DVD438" s="1545"/>
      <c r="DVE438" s="1545"/>
      <c r="DVF438" s="1545"/>
      <c r="DVG438" s="1545"/>
      <c r="DVH438" s="1545"/>
      <c r="DVI438" s="1545"/>
      <c r="DVJ438" s="1545"/>
      <c r="DVK438" s="1545"/>
      <c r="DVL438" s="1545"/>
      <c r="DVM438" s="1545"/>
      <c r="DVN438" s="1545"/>
      <c r="DVO438" s="1545"/>
      <c r="DVP438" s="1545"/>
      <c r="DVQ438" s="1545"/>
      <c r="DVR438" s="1545"/>
      <c r="DVS438" s="1545"/>
      <c r="DVT438" s="1545"/>
      <c r="DVU438" s="1545"/>
      <c r="DVV438" s="1545"/>
      <c r="DVW438" s="1545"/>
      <c r="DVX438" s="1545"/>
      <c r="DVY438" s="1545"/>
      <c r="DVZ438" s="1545"/>
      <c r="DWA438" s="1545"/>
      <c r="DWB438" s="1545"/>
      <c r="DWC438" s="1545"/>
      <c r="DWD438" s="1545"/>
      <c r="DWE438" s="1545"/>
      <c r="DWF438" s="1545"/>
      <c r="DWG438" s="1545"/>
      <c r="DWH438" s="1545"/>
      <c r="DWI438" s="1545"/>
      <c r="DWJ438" s="1545"/>
      <c r="DWK438" s="1545"/>
      <c r="DWL438" s="1545"/>
      <c r="DWM438" s="1545"/>
      <c r="DWN438" s="1545"/>
      <c r="DWO438" s="1545"/>
      <c r="DWP438" s="1545"/>
      <c r="DWQ438" s="1545"/>
      <c r="DWR438" s="1545"/>
      <c r="DWS438" s="1545"/>
      <c r="DWT438" s="1545"/>
      <c r="DWU438" s="1545"/>
      <c r="DWV438" s="1545"/>
      <c r="DWW438" s="1545"/>
      <c r="DWX438" s="1545"/>
      <c r="DWY438" s="1545"/>
      <c r="DWZ438" s="1545"/>
      <c r="DXA438" s="1545"/>
      <c r="DXB438" s="1545"/>
      <c r="DXC438" s="1545"/>
      <c r="DXD438" s="1545"/>
      <c r="DXE438" s="1545"/>
      <c r="DXF438" s="1545"/>
      <c r="DXG438" s="1545"/>
      <c r="DXH438" s="1545"/>
      <c r="DXI438" s="1545"/>
      <c r="DXJ438" s="1545"/>
      <c r="DXK438" s="1545"/>
      <c r="DXL438" s="1545"/>
      <c r="DXM438" s="1545"/>
      <c r="DXN438" s="1545"/>
      <c r="DXO438" s="1545"/>
      <c r="DXP438" s="1545"/>
      <c r="DXQ438" s="1545"/>
      <c r="DXR438" s="1545"/>
      <c r="DXS438" s="1545"/>
      <c r="DXT438" s="1545"/>
      <c r="DXU438" s="1545"/>
      <c r="DXV438" s="1545"/>
      <c r="DXW438" s="1545"/>
      <c r="DXX438" s="1545"/>
      <c r="DXY438" s="1545"/>
      <c r="DXZ438" s="1545"/>
      <c r="DYA438" s="1545"/>
      <c r="DYB438" s="1545"/>
      <c r="DYC438" s="1545"/>
      <c r="DYD438" s="1545"/>
      <c r="DYE438" s="1545"/>
      <c r="DYF438" s="1545"/>
      <c r="DYG438" s="1545"/>
      <c r="DYH438" s="1545"/>
      <c r="DYI438" s="1545"/>
      <c r="DYJ438" s="1545"/>
      <c r="DYK438" s="1545"/>
      <c r="DYL438" s="1545"/>
      <c r="DYM438" s="1545"/>
      <c r="DYN438" s="1545"/>
      <c r="DYO438" s="1545"/>
      <c r="DYP438" s="1545"/>
      <c r="DYQ438" s="1545"/>
      <c r="DYR438" s="1545"/>
      <c r="DYS438" s="1545"/>
      <c r="DYT438" s="1545"/>
      <c r="DYU438" s="1545"/>
      <c r="DYV438" s="1545"/>
      <c r="DYW438" s="1545"/>
      <c r="DYX438" s="1545"/>
      <c r="DYY438" s="1545"/>
      <c r="DYZ438" s="1545"/>
      <c r="DZA438" s="1545"/>
      <c r="DZB438" s="1545"/>
      <c r="DZC438" s="1545"/>
      <c r="DZD438" s="1545"/>
      <c r="DZE438" s="1545"/>
      <c r="DZF438" s="1545"/>
      <c r="DZG438" s="1545"/>
      <c r="DZH438" s="1545"/>
      <c r="DZI438" s="1545"/>
      <c r="DZJ438" s="1545"/>
      <c r="DZK438" s="1545"/>
      <c r="DZL438" s="1545"/>
      <c r="DZM438" s="1545"/>
      <c r="DZN438" s="1545"/>
      <c r="DZO438" s="1545"/>
      <c r="DZP438" s="1545"/>
      <c r="DZQ438" s="1545"/>
      <c r="DZR438" s="1545"/>
      <c r="DZS438" s="1545"/>
      <c r="DZT438" s="1545"/>
      <c r="DZU438" s="1545"/>
      <c r="DZV438" s="1545"/>
      <c r="DZW438" s="1545"/>
      <c r="DZX438" s="1545"/>
      <c r="DZY438" s="1545"/>
      <c r="DZZ438" s="1545"/>
      <c r="EAA438" s="1545"/>
      <c r="EAB438" s="1545"/>
      <c r="EAC438" s="1545"/>
      <c r="EAD438" s="1545"/>
      <c r="EAE438" s="1545"/>
      <c r="EAF438" s="1545"/>
      <c r="EAG438" s="1545"/>
      <c r="EAH438" s="1545"/>
      <c r="EAI438" s="1545"/>
      <c r="EAJ438" s="1545"/>
      <c r="EAK438" s="1545"/>
      <c r="EAL438" s="1545"/>
      <c r="EAM438" s="1545"/>
      <c r="EAN438" s="1545"/>
      <c r="EAO438" s="1545"/>
      <c r="EAP438" s="1545"/>
      <c r="EAQ438" s="1545"/>
      <c r="EAR438" s="1545"/>
      <c r="EAS438" s="1545"/>
      <c r="EAT438" s="1545"/>
      <c r="EAU438" s="1545"/>
      <c r="EAV438" s="1545"/>
      <c r="EAW438" s="1545"/>
      <c r="EAX438" s="1545"/>
      <c r="EAY438" s="1545"/>
      <c r="EAZ438" s="1545"/>
      <c r="EBA438" s="1545"/>
      <c r="EBB438" s="1545"/>
      <c r="EBC438" s="1545"/>
      <c r="EBD438" s="1545"/>
      <c r="EBE438" s="1545"/>
      <c r="EBF438" s="1545"/>
      <c r="EBG438" s="1545"/>
      <c r="EBH438" s="1545"/>
      <c r="EBI438" s="1545"/>
      <c r="EBJ438" s="1545"/>
      <c r="EBK438" s="1545"/>
      <c r="EBL438" s="1545"/>
      <c r="EBM438" s="1545"/>
      <c r="EBN438" s="1545"/>
      <c r="EBO438" s="1545"/>
      <c r="EBP438" s="1545"/>
      <c r="EBQ438" s="1545"/>
      <c r="EBR438" s="1545"/>
      <c r="EBS438" s="1545"/>
      <c r="EBT438" s="1545"/>
      <c r="EBU438" s="1545"/>
      <c r="EBV438" s="1545"/>
      <c r="EBW438" s="1545"/>
      <c r="EBX438" s="1545"/>
      <c r="EBY438" s="1545"/>
      <c r="EBZ438" s="1545"/>
      <c r="ECA438" s="1545"/>
      <c r="ECB438" s="1545"/>
      <c r="ECC438" s="1545"/>
      <c r="ECD438" s="1545"/>
      <c r="ECE438" s="1545"/>
      <c r="ECF438" s="1545"/>
      <c r="ECG438" s="1545"/>
      <c r="ECH438" s="1545"/>
      <c r="ECI438" s="1545"/>
      <c r="ECJ438" s="1545"/>
      <c r="ECK438" s="1545"/>
      <c r="ECL438" s="1545"/>
      <c r="ECM438" s="1545"/>
      <c r="ECN438" s="1545"/>
      <c r="ECO438" s="1545"/>
      <c r="ECP438" s="1545"/>
      <c r="ECQ438" s="1545"/>
      <c r="ECR438" s="1545"/>
      <c r="ECS438" s="1545"/>
      <c r="ECT438" s="1545"/>
      <c r="ECU438" s="1545"/>
      <c r="ECV438" s="1545"/>
      <c r="ECW438" s="1545"/>
      <c r="ECX438" s="1545"/>
      <c r="ECY438" s="1545"/>
      <c r="ECZ438" s="1545"/>
      <c r="EDA438" s="1545"/>
      <c r="EDB438" s="1545"/>
      <c r="EDC438" s="1545"/>
      <c r="EDD438" s="1545"/>
      <c r="EDE438" s="1545"/>
      <c r="EDF438" s="1545"/>
      <c r="EDG438" s="1545"/>
      <c r="EDH438" s="1545"/>
      <c r="EDI438" s="1545"/>
      <c r="EDJ438" s="1545"/>
      <c r="EDK438" s="1545"/>
      <c r="EDL438" s="1545"/>
      <c r="EDM438" s="1545"/>
      <c r="EDN438" s="1545"/>
      <c r="EDO438" s="1545"/>
      <c r="EDP438" s="1545"/>
      <c r="EDQ438" s="1545"/>
      <c r="EDR438" s="1545"/>
      <c r="EDS438" s="1545"/>
      <c r="EDT438" s="1545"/>
      <c r="EDU438" s="1545"/>
      <c r="EDV438" s="1545"/>
      <c r="EDW438" s="1545"/>
      <c r="EDX438" s="1545"/>
      <c r="EDY438" s="1545"/>
      <c r="EDZ438" s="1545"/>
      <c r="EEA438" s="1545"/>
      <c r="EEB438" s="1545"/>
      <c r="EEC438" s="1545"/>
      <c r="EED438" s="1545"/>
      <c r="EEE438" s="1545"/>
      <c r="EEF438" s="1545"/>
      <c r="EEG438" s="1545"/>
      <c r="EEH438" s="1545"/>
      <c r="EEI438" s="1545"/>
      <c r="EEJ438" s="1545"/>
      <c r="EEK438" s="1545"/>
      <c r="EEL438" s="1545"/>
      <c r="EEM438" s="1545"/>
      <c r="EEN438" s="1545"/>
      <c r="EEO438" s="1545"/>
      <c r="EEP438" s="1545"/>
      <c r="EEQ438" s="1545"/>
      <c r="EER438" s="1545"/>
      <c r="EES438" s="1545"/>
      <c r="EET438" s="1545"/>
      <c r="EEU438" s="1545"/>
      <c r="EEV438" s="1545"/>
      <c r="EEW438" s="1545"/>
      <c r="EEX438" s="1545"/>
      <c r="EEY438" s="1545"/>
      <c r="EEZ438" s="1545"/>
      <c r="EFA438" s="1545"/>
      <c r="EFB438" s="1545"/>
      <c r="EFC438" s="1545"/>
      <c r="EFD438" s="1545"/>
      <c r="EFE438" s="1545"/>
      <c r="EFF438" s="1545"/>
      <c r="EFG438" s="1545"/>
      <c r="EFH438" s="1545"/>
      <c r="EFI438" s="1545"/>
      <c r="EFJ438" s="1545"/>
      <c r="EFK438" s="1545"/>
      <c r="EFL438" s="1545"/>
      <c r="EFM438" s="1545"/>
      <c r="EFN438" s="1545"/>
      <c r="EFO438" s="1545"/>
      <c r="EFP438" s="1545"/>
      <c r="EFQ438" s="1545"/>
      <c r="EFR438" s="1545"/>
      <c r="EFS438" s="1545"/>
      <c r="EFT438" s="1545"/>
      <c r="EFU438" s="1545"/>
      <c r="EFV438" s="1545"/>
      <c r="EFW438" s="1545"/>
      <c r="EFX438" s="1545"/>
      <c r="EFY438" s="1545"/>
      <c r="EFZ438" s="1545"/>
      <c r="EGA438" s="1545"/>
      <c r="EGB438" s="1545"/>
      <c r="EGC438" s="1545"/>
      <c r="EGD438" s="1545"/>
      <c r="EGE438" s="1545"/>
      <c r="EGF438" s="1545"/>
      <c r="EGG438" s="1545"/>
      <c r="EGH438" s="1545"/>
      <c r="EGI438" s="1545"/>
      <c r="EGJ438" s="1545"/>
      <c r="EGK438" s="1545"/>
      <c r="EGL438" s="1545"/>
      <c r="EGM438" s="1545"/>
      <c r="EGN438" s="1545"/>
      <c r="EGO438" s="1545"/>
      <c r="EGP438" s="1545"/>
      <c r="EGQ438" s="1545"/>
      <c r="EGR438" s="1545"/>
      <c r="EGS438" s="1545"/>
      <c r="EGT438" s="1545"/>
      <c r="EGU438" s="1545"/>
      <c r="EGV438" s="1545"/>
      <c r="EGW438" s="1545"/>
      <c r="EGX438" s="1545"/>
      <c r="EGY438" s="1545"/>
      <c r="EGZ438" s="1545"/>
      <c r="EHA438" s="1545"/>
      <c r="EHB438" s="1545"/>
      <c r="EHC438" s="1545"/>
      <c r="EHD438" s="1545"/>
      <c r="EHE438" s="1545"/>
      <c r="EHF438" s="1545"/>
      <c r="EHG438" s="1545"/>
      <c r="EHH438" s="1545"/>
      <c r="EHI438" s="1545"/>
      <c r="EHJ438" s="1545"/>
      <c r="EHK438" s="1545"/>
      <c r="EHL438" s="1545"/>
      <c r="EHM438" s="1545"/>
      <c r="EHN438" s="1545"/>
      <c r="EHO438" s="1545"/>
      <c r="EHP438" s="1545"/>
      <c r="EHQ438" s="1545"/>
      <c r="EHR438" s="1545"/>
      <c r="EHS438" s="1545"/>
      <c r="EHT438" s="1545"/>
      <c r="EHU438" s="1545"/>
      <c r="EHV438" s="1545"/>
      <c r="EHW438" s="1545"/>
      <c r="EHX438" s="1545"/>
      <c r="EHY438" s="1545"/>
      <c r="EHZ438" s="1545"/>
      <c r="EIA438" s="1545"/>
      <c r="EIB438" s="1545"/>
      <c r="EIC438" s="1545"/>
      <c r="EID438" s="1545"/>
      <c r="EIE438" s="1545"/>
      <c r="EIF438" s="1545"/>
      <c r="EIG438" s="1545"/>
      <c r="EIH438" s="1545"/>
      <c r="EII438" s="1545"/>
      <c r="EIJ438" s="1545"/>
      <c r="EIK438" s="1545"/>
      <c r="EIL438" s="1545"/>
      <c r="EIM438" s="1545"/>
      <c r="EIN438" s="1545"/>
      <c r="EIO438" s="1545"/>
      <c r="EIP438" s="1545"/>
      <c r="EIQ438" s="1545"/>
      <c r="EIR438" s="1545"/>
      <c r="EIS438" s="1545"/>
      <c r="EIT438" s="1545"/>
      <c r="EIU438" s="1545"/>
      <c r="EIV438" s="1545"/>
      <c r="EIW438" s="1545"/>
      <c r="EIX438" s="1545"/>
      <c r="EIY438" s="1545"/>
      <c r="EIZ438" s="1545"/>
      <c r="EJA438" s="1545"/>
      <c r="EJB438" s="1545"/>
      <c r="EJC438" s="1545"/>
      <c r="EJD438" s="1545"/>
      <c r="EJE438" s="1545"/>
      <c r="EJF438" s="1545"/>
      <c r="EJG438" s="1545"/>
      <c r="EJH438" s="1545"/>
      <c r="EJI438" s="1545"/>
      <c r="EJJ438" s="1545"/>
      <c r="EJK438" s="1545"/>
      <c r="EJL438" s="1545"/>
      <c r="EJM438" s="1545"/>
      <c r="EJN438" s="1545"/>
      <c r="EJO438" s="1545"/>
      <c r="EJP438" s="1545"/>
      <c r="EJQ438" s="1545"/>
      <c r="EJR438" s="1545"/>
      <c r="EJS438" s="1545"/>
      <c r="EJT438" s="1545"/>
      <c r="EJU438" s="1545"/>
      <c r="EJV438" s="1545"/>
      <c r="EJW438" s="1545"/>
      <c r="EJX438" s="1545"/>
      <c r="EJY438" s="1545"/>
      <c r="EJZ438" s="1545"/>
      <c r="EKA438" s="1545"/>
      <c r="EKB438" s="1545"/>
      <c r="EKC438" s="1545"/>
      <c r="EKD438" s="1545"/>
      <c r="EKE438" s="1545"/>
      <c r="EKF438" s="1545"/>
      <c r="EKG438" s="1545"/>
      <c r="EKH438" s="1545"/>
      <c r="EKI438" s="1545"/>
      <c r="EKJ438" s="1545"/>
      <c r="EKK438" s="1545"/>
      <c r="EKL438" s="1545"/>
      <c r="EKM438" s="1545"/>
      <c r="EKN438" s="1545"/>
      <c r="EKO438" s="1545"/>
      <c r="EKP438" s="1545"/>
      <c r="EKQ438" s="1545"/>
      <c r="EKR438" s="1545"/>
      <c r="EKS438" s="1545"/>
      <c r="EKT438" s="1545"/>
      <c r="EKU438" s="1545"/>
      <c r="EKV438" s="1545"/>
      <c r="EKW438" s="1545"/>
      <c r="EKX438" s="1545"/>
      <c r="EKY438" s="1545"/>
      <c r="EKZ438" s="1545"/>
      <c r="ELA438" s="1545"/>
      <c r="ELB438" s="1545"/>
      <c r="ELC438" s="1545"/>
      <c r="ELD438" s="1545"/>
      <c r="ELE438" s="1545"/>
      <c r="ELF438" s="1545"/>
      <c r="ELG438" s="1545"/>
      <c r="ELH438" s="1545"/>
      <c r="ELI438" s="1545"/>
      <c r="ELJ438" s="1545"/>
      <c r="ELK438" s="1545"/>
      <c r="ELL438" s="1545"/>
      <c r="ELM438" s="1545"/>
      <c r="ELN438" s="1545"/>
      <c r="ELO438" s="1545"/>
      <c r="ELP438" s="1545"/>
      <c r="ELQ438" s="1545"/>
      <c r="ELR438" s="1545"/>
      <c r="ELS438" s="1545"/>
      <c r="ELT438" s="1545"/>
      <c r="ELU438" s="1545"/>
      <c r="ELV438" s="1545"/>
      <c r="ELW438" s="1545"/>
      <c r="ELX438" s="1545"/>
      <c r="ELY438" s="1545"/>
      <c r="ELZ438" s="1545"/>
      <c r="EMA438" s="1545"/>
      <c r="EMB438" s="1545"/>
      <c r="EMC438" s="1545"/>
      <c r="EMD438" s="1545"/>
      <c r="EME438" s="1545"/>
      <c r="EMF438" s="1545"/>
      <c r="EMG438" s="1545"/>
      <c r="EMH438" s="1545"/>
      <c r="EMI438" s="1545"/>
      <c r="EMJ438" s="1545"/>
      <c r="EMK438" s="1545"/>
      <c r="EML438" s="1545"/>
      <c r="EMM438" s="1545"/>
      <c r="EMN438" s="1545"/>
      <c r="EMO438" s="1545"/>
      <c r="EMP438" s="1545"/>
      <c r="EMQ438" s="1545"/>
      <c r="EMR438" s="1545"/>
      <c r="EMS438" s="1545"/>
      <c r="EMT438" s="1545"/>
      <c r="EMU438" s="1545"/>
      <c r="EMV438" s="1545"/>
      <c r="EMW438" s="1545"/>
      <c r="EMX438" s="1545"/>
      <c r="EMY438" s="1545"/>
      <c r="EMZ438" s="1545"/>
      <c r="ENA438" s="1545"/>
      <c r="ENB438" s="1545"/>
      <c r="ENC438" s="1545"/>
      <c r="END438" s="1545"/>
      <c r="ENE438" s="1545"/>
      <c r="ENF438" s="1545"/>
      <c r="ENG438" s="1545"/>
      <c r="ENH438" s="1545"/>
      <c r="ENI438" s="1545"/>
      <c r="ENJ438" s="1545"/>
      <c r="ENK438" s="1545"/>
      <c r="ENL438" s="1545"/>
      <c r="ENM438" s="1545"/>
      <c r="ENN438" s="1545"/>
      <c r="ENO438" s="1545"/>
      <c r="ENP438" s="1545"/>
      <c r="ENQ438" s="1545"/>
      <c r="ENR438" s="1545"/>
      <c r="ENS438" s="1545"/>
      <c r="ENT438" s="1545"/>
      <c r="ENU438" s="1545"/>
      <c r="ENV438" s="1545"/>
      <c r="ENW438" s="1545"/>
      <c r="ENX438" s="1545"/>
      <c r="ENY438" s="1545"/>
      <c r="ENZ438" s="1545"/>
      <c r="EOA438" s="1545"/>
      <c r="EOB438" s="1545"/>
      <c r="EOC438" s="1545"/>
      <c r="EOD438" s="1545"/>
      <c r="EOE438" s="1545"/>
      <c r="EOF438" s="1545"/>
      <c r="EOG438" s="1545"/>
      <c r="EOH438" s="1545"/>
      <c r="EOI438" s="1545"/>
      <c r="EOJ438" s="1545"/>
      <c r="EOK438" s="1545"/>
      <c r="EOL438" s="1545"/>
      <c r="EOM438" s="1545"/>
      <c r="EON438" s="1545"/>
      <c r="EOO438" s="1545"/>
      <c r="EOP438" s="1545"/>
      <c r="EOQ438" s="1545"/>
      <c r="EOR438" s="1545"/>
      <c r="EOS438" s="1545"/>
      <c r="EOT438" s="1545"/>
      <c r="EOU438" s="1545"/>
      <c r="EOV438" s="1545"/>
      <c r="EOW438" s="1545"/>
      <c r="EOX438" s="1545"/>
      <c r="EOY438" s="1545"/>
      <c r="EOZ438" s="1545"/>
      <c r="EPA438" s="1545"/>
      <c r="EPB438" s="1545"/>
      <c r="EPC438" s="1545"/>
      <c r="EPD438" s="1545"/>
      <c r="EPE438" s="1545"/>
      <c r="EPF438" s="1545"/>
      <c r="EPG438" s="1545"/>
      <c r="EPH438" s="1545"/>
      <c r="EPI438" s="1545"/>
      <c r="EPJ438" s="1545"/>
      <c r="EPK438" s="1545"/>
      <c r="EPL438" s="1545"/>
      <c r="EPM438" s="1545"/>
      <c r="EPN438" s="1545"/>
      <c r="EPO438" s="1545"/>
      <c r="EPP438" s="1545"/>
      <c r="EPQ438" s="1545"/>
      <c r="EPR438" s="1545"/>
      <c r="EPS438" s="1545"/>
      <c r="EPT438" s="1545"/>
      <c r="EPU438" s="1545"/>
      <c r="EPV438" s="1545"/>
      <c r="EPW438" s="1545"/>
      <c r="EPX438" s="1545"/>
      <c r="EPY438" s="1545"/>
      <c r="EPZ438" s="1545"/>
      <c r="EQA438" s="1545"/>
      <c r="EQB438" s="1545"/>
      <c r="EQC438" s="1545"/>
      <c r="EQD438" s="1545"/>
      <c r="EQE438" s="1545"/>
      <c r="EQF438" s="1545"/>
      <c r="EQG438" s="1545"/>
      <c r="EQH438" s="1545"/>
      <c r="EQI438" s="1545"/>
      <c r="EQJ438" s="1545"/>
      <c r="EQK438" s="1545"/>
      <c r="EQL438" s="1545"/>
      <c r="EQM438" s="1545"/>
      <c r="EQN438" s="1545"/>
      <c r="EQO438" s="1545"/>
      <c r="EQP438" s="1545"/>
      <c r="EQQ438" s="1545"/>
      <c r="EQR438" s="1545"/>
      <c r="EQS438" s="1545"/>
      <c r="EQT438" s="1545"/>
      <c r="EQU438" s="1545"/>
      <c r="EQV438" s="1545"/>
      <c r="EQW438" s="1545"/>
      <c r="EQX438" s="1545"/>
      <c r="EQY438" s="1545"/>
      <c r="EQZ438" s="1545"/>
      <c r="ERA438" s="1545"/>
      <c r="ERB438" s="1545"/>
      <c r="ERC438" s="1545"/>
      <c r="ERD438" s="1545"/>
      <c r="ERE438" s="1545"/>
      <c r="ERF438" s="1545"/>
      <c r="ERG438" s="1545"/>
      <c r="ERH438" s="1545"/>
      <c r="ERI438" s="1545"/>
      <c r="ERJ438" s="1545"/>
      <c r="ERK438" s="1545"/>
      <c r="ERL438" s="1545"/>
      <c r="ERM438" s="1545"/>
      <c r="ERN438" s="1545"/>
      <c r="ERO438" s="1545"/>
      <c r="ERP438" s="1545"/>
      <c r="ERQ438" s="1545"/>
      <c r="ERR438" s="1545"/>
      <c r="ERS438" s="1545"/>
      <c r="ERT438" s="1545"/>
      <c r="ERU438" s="1545"/>
      <c r="ERV438" s="1545"/>
      <c r="ERW438" s="1545"/>
      <c r="ERX438" s="1545"/>
      <c r="ERY438" s="1545"/>
      <c r="ERZ438" s="1545"/>
      <c r="ESA438" s="1545"/>
      <c r="ESB438" s="1545"/>
      <c r="ESC438" s="1545"/>
      <c r="ESD438" s="1545"/>
      <c r="ESE438" s="1545"/>
      <c r="ESF438" s="1545"/>
      <c r="ESG438" s="1545"/>
      <c r="ESH438" s="1545"/>
      <c r="ESI438" s="1545"/>
      <c r="ESJ438" s="1545"/>
      <c r="ESK438" s="1545"/>
      <c r="ESL438" s="1545"/>
      <c r="ESM438" s="1545"/>
      <c r="ESN438" s="1545"/>
      <c r="ESO438" s="1545"/>
      <c r="ESP438" s="1545"/>
      <c r="ESQ438" s="1545"/>
      <c r="ESR438" s="1545"/>
      <c r="ESS438" s="1545"/>
      <c r="EST438" s="1545"/>
      <c r="ESU438" s="1545"/>
      <c r="ESV438" s="1545"/>
      <c r="ESW438" s="1545"/>
      <c r="ESX438" s="1545"/>
      <c r="ESY438" s="1545"/>
      <c r="ESZ438" s="1545"/>
      <c r="ETA438" s="1545"/>
      <c r="ETB438" s="1545"/>
      <c r="ETC438" s="1545"/>
      <c r="ETD438" s="1545"/>
      <c r="ETE438" s="1545"/>
      <c r="ETF438" s="1545"/>
      <c r="ETG438" s="1545"/>
      <c r="ETH438" s="1545"/>
      <c r="ETI438" s="1545"/>
      <c r="ETJ438" s="1545"/>
      <c r="ETK438" s="1545"/>
      <c r="ETL438" s="1545"/>
      <c r="ETM438" s="1545"/>
      <c r="ETN438" s="1545"/>
      <c r="ETO438" s="1545"/>
      <c r="ETP438" s="1545"/>
      <c r="ETQ438" s="1545"/>
      <c r="ETR438" s="1545"/>
      <c r="ETS438" s="1545"/>
      <c r="ETT438" s="1545"/>
      <c r="ETU438" s="1545"/>
      <c r="ETV438" s="1545"/>
      <c r="ETW438" s="1545"/>
      <c r="ETX438" s="1545"/>
      <c r="ETY438" s="1545"/>
      <c r="ETZ438" s="1545"/>
      <c r="EUA438" s="1545"/>
      <c r="EUB438" s="1545"/>
      <c r="EUC438" s="1545"/>
      <c r="EUD438" s="1545"/>
      <c r="EUE438" s="1545"/>
      <c r="EUF438" s="1545"/>
      <c r="EUG438" s="1545"/>
      <c r="EUH438" s="1545"/>
      <c r="EUI438" s="1545"/>
      <c r="EUJ438" s="1545"/>
      <c r="EUK438" s="1545"/>
      <c r="EUL438" s="1545"/>
      <c r="EUM438" s="1545"/>
      <c r="EUN438" s="1545"/>
      <c r="EUO438" s="1545"/>
      <c r="EUP438" s="1545"/>
      <c r="EUQ438" s="1545"/>
      <c r="EUR438" s="1545"/>
      <c r="EUS438" s="1545"/>
      <c r="EUT438" s="1545"/>
      <c r="EUU438" s="1545"/>
      <c r="EUV438" s="1545"/>
      <c r="EUW438" s="1545"/>
      <c r="EUX438" s="1545"/>
      <c r="EUY438" s="1545"/>
      <c r="EUZ438" s="1545"/>
      <c r="EVA438" s="1545"/>
      <c r="EVB438" s="1545"/>
      <c r="EVC438" s="1545"/>
      <c r="EVD438" s="1545"/>
      <c r="EVE438" s="1545"/>
      <c r="EVF438" s="1545"/>
      <c r="EVG438" s="1545"/>
      <c r="EVH438" s="1545"/>
      <c r="EVI438" s="1545"/>
      <c r="EVJ438" s="1545"/>
      <c r="EVK438" s="1545"/>
      <c r="EVL438" s="1545"/>
      <c r="EVM438" s="1545"/>
      <c r="EVN438" s="1545"/>
      <c r="EVO438" s="1545"/>
      <c r="EVP438" s="1545"/>
      <c r="EVQ438" s="1545"/>
      <c r="EVR438" s="1545"/>
      <c r="EVS438" s="1545"/>
      <c r="EVT438" s="1545"/>
      <c r="EVU438" s="1545"/>
      <c r="EVV438" s="1545"/>
      <c r="EVW438" s="1545"/>
      <c r="EVX438" s="1545"/>
      <c r="EVY438" s="1545"/>
      <c r="EVZ438" s="1545"/>
      <c r="EWA438" s="1545"/>
      <c r="EWB438" s="1545"/>
      <c r="EWC438" s="1545"/>
      <c r="EWD438" s="1545"/>
      <c r="EWE438" s="1545"/>
      <c r="EWF438" s="1545"/>
      <c r="EWG438" s="1545"/>
      <c r="EWH438" s="1545"/>
      <c r="EWI438" s="1545"/>
      <c r="EWJ438" s="1545"/>
      <c r="EWK438" s="1545"/>
      <c r="EWL438" s="1545"/>
      <c r="EWM438" s="1545"/>
      <c r="EWN438" s="1545"/>
      <c r="EWO438" s="1545"/>
      <c r="EWP438" s="1545"/>
      <c r="EWQ438" s="1545"/>
      <c r="EWR438" s="1545"/>
      <c r="EWS438" s="1545"/>
      <c r="EWT438" s="1545"/>
      <c r="EWU438" s="1545"/>
      <c r="EWV438" s="1545"/>
      <c r="EWW438" s="1545"/>
      <c r="EWX438" s="1545"/>
      <c r="EWY438" s="1545"/>
      <c r="EWZ438" s="1545"/>
      <c r="EXA438" s="1545"/>
      <c r="EXB438" s="1545"/>
      <c r="EXC438" s="1545"/>
      <c r="EXD438" s="1545"/>
      <c r="EXE438" s="1545"/>
      <c r="EXF438" s="1545"/>
      <c r="EXG438" s="1545"/>
      <c r="EXH438" s="1545"/>
      <c r="EXI438" s="1545"/>
      <c r="EXJ438" s="1545"/>
      <c r="EXK438" s="1545"/>
      <c r="EXL438" s="1545"/>
      <c r="EXM438" s="1545"/>
      <c r="EXN438" s="1545"/>
      <c r="EXO438" s="1545"/>
      <c r="EXP438" s="1545"/>
      <c r="EXQ438" s="1545"/>
      <c r="EXR438" s="1545"/>
      <c r="EXS438" s="1545"/>
      <c r="EXT438" s="1545"/>
      <c r="EXU438" s="1545"/>
      <c r="EXV438" s="1545"/>
      <c r="EXW438" s="1545"/>
      <c r="EXX438" s="1545"/>
      <c r="EXY438" s="1545"/>
      <c r="EXZ438" s="1545"/>
      <c r="EYA438" s="1545"/>
      <c r="EYB438" s="1545"/>
      <c r="EYC438" s="1545"/>
      <c r="EYD438" s="1545"/>
      <c r="EYE438" s="1545"/>
      <c r="EYF438" s="1545"/>
      <c r="EYG438" s="1545"/>
      <c r="EYH438" s="1545"/>
      <c r="EYI438" s="1545"/>
      <c r="EYJ438" s="1545"/>
      <c r="EYK438" s="1545"/>
      <c r="EYL438" s="1545"/>
      <c r="EYM438" s="1545"/>
      <c r="EYN438" s="1545"/>
      <c r="EYO438" s="1545"/>
      <c r="EYP438" s="1545"/>
      <c r="EYQ438" s="1545"/>
      <c r="EYR438" s="1545"/>
      <c r="EYS438" s="1545"/>
      <c r="EYT438" s="1545"/>
      <c r="EYU438" s="1545"/>
      <c r="EYV438" s="1545"/>
      <c r="EYW438" s="1545"/>
      <c r="EYX438" s="1545"/>
      <c r="EYY438" s="1545"/>
      <c r="EYZ438" s="1545"/>
      <c r="EZA438" s="1545"/>
      <c r="EZB438" s="1545"/>
      <c r="EZC438" s="1545"/>
      <c r="EZD438" s="1545"/>
      <c r="EZE438" s="1545"/>
      <c r="EZF438" s="1545"/>
      <c r="EZG438" s="1545"/>
      <c r="EZH438" s="1545"/>
      <c r="EZI438" s="1545"/>
      <c r="EZJ438" s="1545"/>
      <c r="EZK438" s="1545"/>
      <c r="EZL438" s="1545"/>
      <c r="EZM438" s="1545"/>
      <c r="EZN438" s="1545"/>
      <c r="EZO438" s="1545"/>
      <c r="EZP438" s="1545"/>
      <c r="EZQ438" s="1545"/>
      <c r="EZR438" s="1545"/>
      <c r="EZS438" s="1545"/>
      <c r="EZT438" s="1545"/>
      <c r="EZU438" s="1545"/>
      <c r="EZV438" s="1545"/>
      <c r="EZW438" s="1545"/>
      <c r="EZX438" s="1545"/>
      <c r="EZY438" s="1545"/>
      <c r="EZZ438" s="1545"/>
      <c r="FAA438" s="1545"/>
      <c r="FAB438" s="1545"/>
      <c r="FAC438" s="1545"/>
      <c r="FAD438" s="1545"/>
      <c r="FAE438" s="1545"/>
      <c r="FAF438" s="1545"/>
      <c r="FAG438" s="1545"/>
      <c r="FAH438" s="1545"/>
      <c r="FAI438" s="1545"/>
      <c r="FAJ438" s="1545"/>
      <c r="FAK438" s="1545"/>
      <c r="FAL438" s="1545"/>
      <c r="FAM438" s="1545"/>
      <c r="FAN438" s="1545"/>
      <c r="FAO438" s="1545"/>
      <c r="FAP438" s="1545"/>
      <c r="FAQ438" s="1545"/>
      <c r="FAR438" s="1545"/>
      <c r="FAS438" s="1545"/>
      <c r="FAT438" s="1545"/>
      <c r="FAU438" s="1545"/>
      <c r="FAV438" s="1545"/>
      <c r="FAW438" s="1545"/>
      <c r="FAX438" s="1545"/>
      <c r="FAY438" s="1545"/>
      <c r="FAZ438" s="1545"/>
      <c r="FBA438" s="1545"/>
      <c r="FBB438" s="1545"/>
      <c r="FBC438" s="1545"/>
      <c r="FBD438" s="1545"/>
      <c r="FBE438" s="1545"/>
      <c r="FBF438" s="1545"/>
      <c r="FBG438" s="1545"/>
      <c r="FBH438" s="1545"/>
      <c r="FBI438" s="1545"/>
      <c r="FBJ438" s="1545"/>
      <c r="FBK438" s="1545"/>
      <c r="FBL438" s="1545"/>
      <c r="FBM438" s="1545"/>
      <c r="FBN438" s="1545"/>
      <c r="FBO438" s="1545"/>
      <c r="FBP438" s="1545"/>
      <c r="FBQ438" s="1545"/>
      <c r="FBR438" s="1545"/>
      <c r="FBS438" s="1545"/>
      <c r="FBT438" s="1545"/>
      <c r="FBU438" s="1545"/>
      <c r="FBV438" s="1545"/>
      <c r="FBW438" s="1545"/>
      <c r="FBX438" s="1545"/>
      <c r="FBY438" s="1545"/>
      <c r="FBZ438" s="1545"/>
      <c r="FCA438" s="1545"/>
      <c r="FCB438" s="1545"/>
      <c r="FCC438" s="1545"/>
      <c r="FCD438" s="1545"/>
      <c r="FCE438" s="1545"/>
      <c r="FCF438" s="1545"/>
      <c r="FCG438" s="1545"/>
      <c r="FCH438" s="1545"/>
      <c r="FCI438" s="1545"/>
      <c r="FCJ438" s="1545"/>
      <c r="FCK438" s="1545"/>
      <c r="FCL438" s="1545"/>
      <c r="FCM438" s="1545"/>
      <c r="FCN438" s="1545"/>
      <c r="FCO438" s="1545"/>
      <c r="FCP438" s="1545"/>
      <c r="FCQ438" s="1545"/>
      <c r="FCR438" s="1545"/>
      <c r="FCS438" s="1545"/>
      <c r="FCT438" s="1545"/>
      <c r="FCU438" s="1545"/>
      <c r="FCV438" s="1545"/>
      <c r="FCW438" s="1545"/>
      <c r="FCX438" s="1545"/>
      <c r="FCY438" s="1545"/>
      <c r="FCZ438" s="1545"/>
      <c r="FDA438" s="1545"/>
      <c r="FDB438" s="1545"/>
      <c r="FDC438" s="1545"/>
      <c r="FDD438" s="1545"/>
      <c r="FDE438" s="1545"/>
      <c r="FDF438" s="1545"/>
      <c r="FDG438" s="1545"/>
      <c r="FDH438" s="1545"/>
      <c r="FDI438" s="1545"/>
      <c r="FDJ438" s="1545"/>
      <c r="FDK438" s="1545"/>
      <c r="FDL438" s="1545"/>
      <c r="FDM438" s="1545"/>
      <c r="FDN438" s="1545"/>
      <c r="FDO438" s="1545"/>
      <c r="FDP438" s="1545"/>
      <c r="FDQ438" s="1545"/>
      <c r="FDR438" s="1545"/>
      <c r="FDS438" s="1545"/>
      <c r="FDT438" s="1545"/>
      <c r="FDU438" s="1545"/>
      <c r="FDV438" s="1545"/>
      <c r="FDW438" s="1545"/>
      <c r="FDX438" s="1545"/>
      <c r="FDY438" s="1545"/>
      <c r="FDZ438" s="1545"/>
      <c r="FEA438" s="1545"/>
      <c r="FEB438" s="1545"/>
      <c r="FEC438" s="1545"/>
      <c r="FED438" s="1545"/>
      <c r="FEE438" s="1545"/>
      <c r="FEF438" s="1545"/>
      <c r="FEG438" s="1545"/>
      <c r="FEH438" s="1545"/>
      <c r="FEI438" s="1545"/>
      <c r="FEJ438" s="1545"/>
      <c r="FEK438" s="1545"/>
      <c r="FEL438" s="1545"/>
      <c r="FEM438" s="1545"/>
      <c r="FEN438" s="1545"/>
      <c r="FEO438" s="1545"/>
      <c r="FEP438" s="1545"/>
      <c r="FEQ438" s="1545"/>
      <c r="FER438" s="1545"/>
      <c r="FES438" s="1545"/>
      <c r="FET438" s="1545"/>
      <c r="FEU438" s="1545"/>
      <c r="FEV438" s="1545"/>
      <c r="FEW438" s="1545"/>
      <c r="FEX438" s="1545"/>
      <c r="FEY438" s="1545"/>
      <c r="FEZ438" s="1545"/>
      <c r="FFA438" s="1545"/>
      <c r="FFB438" s="1545"/>
      <c r="FFC438" s="1545"/>
      <c r="FFD438" s="1545"/>
      <c r="FFE438" s="1545"/>
      <c r="FFF438" s="1545"/>
      <c r="FFG438" s="1545"/>
      <c r="FFH438" s="1545"/>
      <c r="FFI438" s="1545"/>
      <c r="FFJ438" s="1545"/>
      <c r="FFK438" s="1545"/>
      <c r="FFL438" s="1545"/>
      <c r="FFM438" s="1545"/>
      <c r="FFN438" s="1545"/>
      <c r="FFO438" s="1545"/>
      <c r="FFP438" s="1545"/>
      <c r="FFQ438" s="1545"/>
      <c r="FFR438" s="1545"/>
      <c r="FFS438" s="1545"/>
      <c r="FFT438" s="1545"/>
      <c r="FFU438" s="1545"/>
      <c r="FFV438" s="1545"/>
      <c r="FFW438" s="1545"/>
      <c r="FFX438" s="1545"/>
      <c r="FFY438" s="1545"/>
      <c r="FFZ438" s="1545"/>
      <c r="FGA438" s="1545"/>
      <c r="FGB438" s="1545"/>
      <c r="FGC438" s="1545"/>
      <c r="FGD438" s="1545"/>
      <c r="FGE438" s="1545"/>
      <c r="FGF438" s="1545"/>
      <c r="FGG438" s="1545"/>
      <c r="FGH438" s="1545"/>
      <c r="FGI438" s="1545"/>
      <c r="FGJ438" s="1545"/>
      <c r="FGK438" s="1545"/>
      <c r="FGL438" s="1545"/>
      <c r="FGM438" s="1545"/>
      <c r="FGN438" s="1545"/>
      <c r="FGO438" s="1545"/>
      <c r="FGP438" s="1545"/>
      <c r="FGQ438" s="1545"/>
      <c r="FGR438" s="1545"/>
      <c r="FGS438" s="1545"/>
      <c r="FGT438" s="1545"/>
      <c r="FGU438" s="1545"/>
      <c r="FGV438" s="1545"/>
      <c r="FGW438" s="1545"/>
      <c r="FGX438" s="1545"/>
      <c r="FGY438" s="1545"/>
      <c r="FGZ438" s="1545"/>
      <c r="FHA438" s="1545"/>
      <c r="FHB438" s="1545"/>
      <c r="FHC438" s="1545"/>
      <c r="FHD438" s="1545"/>
      <c r="FHE438" s="1545"/>
      <c r="FHF438" s="1545"/>
      <c r="FHG438" s="1545"/>
      <c r="FHH438" s="1545"/>
      <c r="FHI438" s="1545"/>
      <c r="FHJ438" s="1545"/>
      <c r="FHK438" s="1545"/>
      <c r="FHL438" s="1545"/>
      <c r="FHM438" s="1545"/>
      <c r="FHN438" s="1545"/>
      <c r="FHO438" s="1545"/>
      <c r="FHP438" s="1545"/>
      <c r="FHQ438" s="1545"/>
      <c r="FHR438" s="1545"/>
      <c r="FHS438" s="1545"/>
      <c r="FHT438" s="1545"/>
      <c r="FHU438" s="1545"/>
      <c r="FHV438" s="1545"/>
      <c r="FHW438" s="1545"/>
      <c r="FHX438" s="1545"/>
      <c r="FHY438" s="1545"/>
      <c r="FHZ438" s="1545"/>
      <c r="FIA438" s="1545"/>
      <c r="FIB438" s="1545"/>
      <c r="FIC438" s="1545"/>
      <c r="FID438" s="1545"/>
      <c r="FIE438" s="1545"/>
      <c r="FIF438" s="1545"/>
      <c r="FIG438" s="1545"/>
      <c r="FIH438" s="1545"/>
      <c r="FII438" s="1545"/>
      <c r="FIJ438" s="1545"/>
      <c r="FIK438" s="1545"/>
      <c r="FIL438" s="1545"/>
      <c r="FIM438" s="1545"/>
      <c r="FIN438" s="1545"/>
      <c r="FIO438" s="1545"/>
      <c r="FIP438" s="1545"/>
      <c r="FIQ438" s="1545"/>
      <c r="FIR438" s="1545"/>
      <c r="FIS438" s="1545"/>
      <c r="FIT438" s="1545"/>
      <c r="FIU438" s="1545"/>
      <c r="FIV438" s="1545"/>
      <c r="FIW438" s="1545"/>
      <c r="FIX438" s="1545"/>
      <c r="FIY438" s="1545"/>
      <c r="FIZ438" s="1545"/>
      <c r="FJA438" s="1545"/>
      <c r="FJB438" s="1545"/>
      <c r="FJC438" s="1545"/>
      <c r="FJD438" s="1545"/>
      <c r="FJE438" s="1545"/>
      <c r="FJF438" s="1545"/>
      <c r="FJG438" s="1545"/>
      <c r="FJH438" s="1545"/>
      <c r="FJI438" s="1545"/>
      <c r="FJJ438" s="1545"/>
      <c r="FJK438" s="1545"/>
      <c r="FJL438" s="1545"/>
      <c r="FJM438" s="1545"/>
      <c r="FJN438" s="1545"/>
      <c r="FJO438" s="1545"/>
      <c r="FJP438" s="1545"/>
      <c r="FJQ438" s="1545"/>
      <c r="FJR438" s="1545"/>
      <c r="FJS438" s="1545"/>
      <c r="FJT438" s="1545"/>
      <c r="FJU438" s="1545"/>
      <c r="FJV438" s="1545"/>
      <c r="FJW438" s="1545"/>
      <c r="FJX438" s="1545"/>
      <c r="FJY438" s="1545"/>
      <c r="FJZ438" s="1545"/>
      <c r="FKA438" s="1545"/>
      <c r="FKB438" s="1545"/>
      <c r="FKC438" s="1545"/>
      <c r="FKD438" s="1545"/>
      <c r="FKE438" s="1545"/>
      <c r="FKF438" s="1545"/>
      <c r="FKG438" s="1545"/>
      <c r="FKH438" s="1545"/>
      <c r="FKI438" s="1545"/>
      <c r="FKJ438" s="1545"/>
      <c r="FKK438" s="1545"/>
      <c r="FKL438" s="1545"/>
      <c r="FKM438" s="1545"/>
      <c r="FKN438" s="1545"/>
      <c r="FKO438" s="1545"/>
      <c r="FKP438" s="1545"/>
      <c r="FKQ438" s="1545"/>
      <c r="FKR438" s="1545"/>
      <c r="FKS438" s="1545"/>
      <c r="FKT438" s="1545"/>
      <c r="FKU438" s="1545"/>
      <c r="FKV438" s="1545"/>
      <c r="FKW438" s="1545"/>
      <c r="FKX438" s="1545"/>
      <c r="FKY438" s="1545"/>
      <c r="FKZ438" s="1545"/>
      <c r="FLA438" s="1545"/>
      <c r="FLB438" s="1545"/>
      <c r="FLC438" s="1545"/>
      <c r="FLD438" s="1545"/>
      <c r="FLE438" s="1545"/>
      <c r="FLF438" s="1545"/>
      <c r="FLG438" s="1545"/>
      <c r="FLH438" s="1545"/>
      <c r="FLI438" s="1545"/>
      <c r="FLJ438" s="1545"/>
      <c r="FLK438" s="1545"/>
      <c r="FLL438" s="1545"/>
      <c r="FLM438" s="1545"/>
      <c r="FLN438" s="1545"/>
      <c r="FLO438" s="1545"/>
      <c r="FLP438" s="1545"/>
      <c r="FLQ438" s="1545"/>
      <c r="FLR438" s="1545"/>
      <c r="FLS438" s="1545"/>
      <c r="FLT438" s="1545"/>
      <c r="FLU438" s="1545"/>
      <c r="FLV438" s="1545"/>
      <c r="FLW438" s="1545"/>
      <c r="FLX438" s="1545"/>
      <c r="FLY438" s="1545"/>
      <c r="FLZ438" s="1545"/>
      <c r="FMA438" s="1545"/>
      <c r="FMB438" s="1545"/>
      <c r="FMC438" s="1545"/>
      <c r="FMD438" s="1545"/>
      <c r="FME438" s="1545"/>
      <c r="FMF438" s="1545"/>
      <c r="FMG438" s="1545"/>
      <c r="FMH438" s="1545"/>
      <c r="FMI438" s="1545"/>
      <c r="FMJ438" s="1545"/>
      <c r="FMK438" s="1545"/>
      <c r="FML438" s="1545"/>
      <c r="FMM438" s="1545"/>
      <c r="FMN438" s="1545"/>
      <c r="FMO438" s="1545"/>
      <c r="FMP438" s="1545"/>
      <c r="FMQ438" s="1545"/>
      <c r="FMR438" s="1545"/>
      <c r="FMS438" s="1545"/>
      <c r="FMT438" s="1545"/>
      <c r="FMU438" s="1545"/>
      <c r="FMV438" s="1545"/>
      <c r="FMW438" s="1545"/>
      <c r="FMX438" s="1545"/>
      <c r="FMY438" s="1545"/>
      <c r="FMZ438" s="1545"/>
      <c r="FNA438" s="1545"/>
      <c r="FNB438" s="1545"/>
      <c r="FNC438" s="1545"/>
      <c r="FND438" s="1545"/>
      <c r="FNE438" s="1545"/>
      <c r="FNF438" s="1545"/>
      <c r="FNG438" s="1545"/>
      <c r="FNH438" s="1545"/>
      <c r="FNI438" s="1545"/>
      <c r="FNJ438" s="1545"/>
      <c r="FNK438" s="1545"/>
      <c r="FNL438" s="1545"/>
      <c r="FNM438" s="1545"/>
      <c r="FNN438" s="1545"/>
      <c r="FNO438" s="1545"/>
      <c r="FNP438" s="1545"/>
      <c r="FNQ438" s="1545"/>
      <c r="FNR438" s="1545"/>
      <c r="FNS438" s="1545"/>
      <c r="FNT438" s="1545"/>
      <c r="FNU438" s="1545"/>
      <c r="FNV438" s="1545"/>
      <c r="FNW438" s="1545"/>
      <c r="FNX438" s="1545"/>
      <c r="FNY438" s="1545"/>
      <c r="FNZ438" s="1545"/>
      <c r="FOA438" s="1545"/>
      <c r="FOB438" s="1545"/>
      <c r="FOC438" s="1545"/>
      <c r="FOD438" s="1545"/>
      <c r="FOE438" s="1545"/>
      <c r="FOF438" s="1545"/>
      <c r="FOG438" s="1545"/>
      <c r="FOH438" s="1545"/>
      <c r="FOI438" s="1545"/>
      <c r="FOJ438" s="1545"/>
      <c r="FOK438" s="1545"/>
      <c r="FOL438" s="1545"/>
      <c r="FOM438" s="1545"/>
      <c r="FON438" s="1545"/>
      <c r="FOO438" s="1545"/>
      <c r="FOP438" s="1545"/>
      <c r="FOQ438" s="1545"/>
      <c r="FOR438" s="1545"/>
      <c r="FOS438" s="1545"/>
      <c r="FOT438" s="1545"/>
      <c r="FOU438" s="1545"/>
      <c r="FOV438" s="1545"/>
      <c r="FOW438" s="1545"/>
      <c r="FOX438" s="1545"/>
      <c r="FOY438" s="1545"/>
      <c r="FOZ438" s="1545"/>
      <c r="FPA438" s="1545"/>
      <c r="FPB438" s="1545"/>
      <c r="FPC438" s="1545"/>
      <c r="FPD438" s="1545"/>
      <c r="FPE438" s="1545"/>
      <c r="FPF438" s="1545"/>
      <c r="FPG438" s="1545"/>
      <c r="FPH438" s="1545"/>
      <c r="FPI438" s="1545"/>
      <c r="FPJ438" s="1545"/>
      <c r="FPK438" s="1545"/>
      <c r="FPL438" s="1545"/>
      <c r="FPM438" s="1545"/>
      <c r="FPN438" s="1545"/>
      <c r="FPO438" s="1545"/>
      <c r="FPP438" s="1545"/>
      <c r="FPQ438" s="1545"/>
      <c r="FPR438" s="1545"/>
      <c r="FPS438" s="1545"/>
      <c r="FPT438" s="1545"/>
      <c r="FPU438" s="1545"/>
      <c r="FPV438" s="1545"/>
      <c r="FPW438" s="1545"/>
      <c r="FPX438" s="1545"/>
      <c r="FPY438" s="1545"/>
      <c r="FPZ438" s="1545"/>
      <c r="FQA438" s="1545"/>
      <c r="FQB438" s="1545"/>
      <c r="FQC438" s="1545"/>
      <c r="FQD438" s="1545"/>
      <c r="FQE438" s="1545"/>
      <c r="FQF438" s="1545"/>
      <c r="FQG438" s="1545"/>
      <c r="FQH438" s="1545"/>
      <c r="FQI438" s="1545"/>
      <c r="FQJ438" s="1545"/>
      <c r="FQK438" s="1545"/>
      <c r="FQL438" s="1545"/>
      <c r="FQM438" s="1545"/>
      <c r="FQN438" s="1545"/>
      <c r="FQO438" s="1545"/>
      <c r="FQP438" s="1545"/>
      <c r="FQQ438" s="1545"/>
      <c r="FQR438" s="1545"/>
      <c r="FQS438" s="1545"/>
      <c r="FQT438" s="1545"/>
      <c r="FQU438" s="1545"/>
      <c r="FQV438" s="1545"/>
      <c r="FQW438" s="1545"/>
      <c r="FQX438" s="1545"/>
      <c r="FQY438" s="1545"/>
      <c r="FQZ438" s="1545"/>
      <c r="FRA438" s="1545"/>
      <c r="FRB438" s="1545"/>
      <c r="FRC438" s="1545"/>
      <c r="FRD438" s="1545"/>
      <c r="FRE438" s="1545"/>
      <c r="FRF438" s="1545"/>
      <c r="FRG438" s="1545"/>
      <c r="FRH438" s="1545"/>
      <c r="FRI438" s="1545"/>
      <c r="FRJ438" s="1545"/>
      <c r="FRK438" s="1545"/>
      <c r="FRL438" s="1545"/>
      <c r="FRM438" s="1545"/>
      <c r="FRN438" s="1545"/>
      <c r="FRO438" s="1545"/>
      <c r="FRP438" s="1545"/>
      <c r="FRQ438" s="1545"/>
      <c r="FRR438" s="1545"/>
      <c r="FRS438" s="1545"/>
      <c r="FRT438" s="1545"/>
      <c r="FRU438" s="1545"/>
      <c r="FRV438" s="1545"/>
      <c r="FRW438" s="1545"/>
      <c r="FRX438" s="1545"/>
      <c r="FRY438" s="1545"/>
      <c r="FRZ438" s="1545"/>
      <c r="FSA438" s="1545"/>
      <c r="FSB438" s="1545"/>
      <c r="FSC438" s="1545"/>
      <c r="FSD438" s="1545"/>
      <c r="FSE438" s="1545"/>
      <c r="FSF438" s="1545"/>
      <c r="FSG438" s="1545"/>
      <c r="FSH438" s="1545"/>
      <c r="FSI438" s="1545"/>
      <c r="FSJ438" s="1545"/>
      <c r="FSK438" s="1545"/>
      <c r="FSL438" s="1545"/>
      <c r="FSM438" s="1545"/>
      <c r="FSN438" s="1545"/>
      <c r="FSO438" s="1545"/>
      <c r="FSP438" s="1545"/>
      <c r="FSQ438" s="1545"/>
      <c r="FSR438" s="1545"/>
      <c r="FSS438" s="1545"/>
      <c r="FST438" s="1545"/>
      <c r="FSU438" s="1545"/>
      <c r="FSV438" s="1545"/>
      <c r="FSW438" s="1545"/>
      <c r="FSX438" s="1545"/>
      <c r="FSY438" s="1545"/>
      <c r="FSZ438" s="1545"/>
      <c r="FTA438" s="1545"/>
      <c r="FTB438" s="1545"/>
      <c r="FTC438" s="1545"/>
      <c r="FTD438" s="1545"/>
      <c r="FTE438" s="1545"/>
      <c r="FTF438" s="1545"/>
      <c r="FTG438" s="1545"/>
      <c r="FTH438" s="1545"/>
      <c r="FTI438" s="1545"/>
      <c r="FTJ438" s="1545"/>
      <c r="FTK438" s="1545"/>
      <c r="FTL438" s="1545"/>
      <c r="FTM438" s="1545"/>
      <c r="FTN438" s="1545"/>
      <c r="FTO438" s="1545"/>
      <c r="FTP438" s="1545"/>
      <c r="FTQ438" s="1545"/>
      <c r="FTR438" s="1545"/>
      <c r="FTS438" s="1545"/>
      <c r="FTT438" s="1545"/>
      <c r="FTU438" s="1545"/>
      <c r="FTV438" s="1545"/>
      <c r="FTW438" s="1545"/>
      <c r="FTX438" s="1545"/>
      <c r="FTY438" s="1545"/>
      <c r="FTZ438" s="1545"/>
      <c r="FUA438" s="1545"/>
      <c r="FUB438" s="1545"/>
      <c r="FUC438" s="1545"/>
      <c r="FUD438" s="1545"/>
      <c r="FUE438" s="1545"/>
      <c r="FUF438" s="1545"/>
      <c r="FUG438" s="1545"/>
      <c r="FUH438" s="1545"/>
      <c r="FUI438" s="1545"/>
      <c r="FUJ438" s="1545"/>
      <c r="FUK438" s="1545"/>
      <c r="FUL438" s="1545"/>
      <c r="FUM438" s="1545"/>
      <c r="FUN438" s="1545"/>
      <c r="FUO438" s="1545"/>
      <c r="FUP438" s="1545"/>
      <c r="FUQ438" s="1545"/>
      <c r="FUR438" s="1545"/>
      <c r="FUS438" s="1545"/>
      <c r="FUT438" s="1545"/>
      <c r="FUU438" s="1545"/>
      <c r="FUV438" s="1545"/>
      <c r="FUW438" s="1545"/>
      <c r="FUX438" s="1545"/>
      <c r="FUY438" s="1545"/>
      <c r="FUZ438" s="1545"/>
      <c r="FVA438" s="1545"/>
      <c r="FVB438" s="1545"/>
      <c r="FVC438" s="1545"/>
      <c r="FVD438" s="1545"/>
      <c r="FVE438" s="1545"/>
      <c r="FVF438" s="1545"/>
      <c r="FVG438" s="1545"/>
      <c r="FVH438" s="1545"/>
      <c r="FVI438" s="1545"/>
      <c r="FVJ438" s="1545"/>
      <c r="FVK438" s="1545"/>
      <c r="FVL438" s="1545"/>
      <c r="FVM438" s="1545"/>
      <c r="FVN438" s="1545"/>
      <c r="FVO438" s="1545"/>
      <c r="FVP438" s="1545"/>
      <c r="FVQ438" s="1545"/>
      <c r="FVR438" s="1545"/>
      <c r="FVS438" s="1545"/>
      <c r="FVT438" s="1545"/>
      <c r="FVU438" s="1545"/>
      <c r="FVV438" s="1545"/>
      <c r="FVW438" s="1545"/>
      <c r="FVX438" s="1545"/>
      <c r="FVY438" s="1545"/>
      <c r="FVZ438" s="1545"/>
      <c r="FWA438" s="1545"/>
      <c r="FWB438" s="1545"/>
      <c r="FWC438" s="1545"/>
      <c r="FWD438" s="1545"/>
      <c r="FWE438" s="1545"/>
      <c r="FWF438" s="1545"/>
      <c r="FWG438" s="1545"/>
      <c r="FWH438" s="1545"/>
      <c r="FWI438" s="1545"/>
      <c r="FWJ438" s="1545"/>
      <c r="FWK438" s="1545"/>
      <c r="FWL438" s="1545"/>
      <c r="FWM438" s="1545"/>
      <c r="FWN438" s="1545"/>
      <c r="FWO438" s="1545"/>
      <c r="FWP438" s="1545"/>
      <c r="FWQ438" s="1545"/>
      <c r="FWR438" s="1545"/>
      <c r="FWS438" s="1545"/>
      <c r="FWT438" s="1545"/>
      <c r="FWU438" s="1545"/>
      <c r="FWV438" s="1545"/>
      <c r="FWW438" s="1545"/>
      <c r="FWX438" s="1545"/>
      <c r="FWY438" s="1545"/>
      <c r="FWZ438" s="1545"/>
      <c r="FXA438" s="1545"/>
      <c r="FXB438" s="1545"/>
      <c r="FXC438" s="1545"/>
      <c r="FXD438" s="1545"/>
      <c r="FXE438" s="1545"/>
      <c r="FXF438" s="1545"/>
      <c r="FXG438" s="1545"/>
      <c r="FXH438" s="1545"/>
      <c r="FXI438" s="1545"/>
      <c r="FXJ438" s="1545"/>
      <c r="FXK438" s="1545"/>
      <c r="FXL438" s="1545"/>
      <c r="FXM438" s="1545"/>
      <c r="FXN438" s="1545"/>
      <c r="FXO438" s="1545"/>
      <c r="FXP438" s="1545"/>
      <c r="FXQ438" s="1545"/>
      <c r="FXR438" s="1545"/>
      <c r="FXS438" s="1545"/>
      <c r="FXT438" s="1545"/>
      <c r="FXU438" s="1545"/>
      <c r="FXV438" s="1545"/>
      <c r="FXW438" s="1545"/>
      <c r="FXX438" s="1545"/>
      <c r="FXY438" s="1545"/>
      <c r="FXZ438" s="1545"/>
      <c r="FYA438" s="1545"/>
      <c r="FYB438" s="1545"/>
      <c r="FYC438" s="1545"/>
      <c r="FYD438" s="1545"/>
      <c r="FYE438" s="1545"/>
      <c r="FYF438" s="1545"/>
      <c r="FYG438" s="1545"/>
      <c r="FYH438" s="1545"/>
      <c r="FYI438" s="1545"/>
      <c r="FYJ438" s="1545"/>
      <c r="FYK438" s="1545"/>
      <c r="FYL438" s="1545"/>
      <c r="FYM438" s="1545"/>
      <c r="FYN438" s="1545"/>
      <c r="FYO438" s="1545"/>
      <c r="FYP438" s="1545"/>
      <c r="FYQ438" s="1545"/>
      <c r="FYR438" s="1545"/>
      <c r="FYS438" s="1545"/>
      <c r="FYT438" s="1545"/>
      <c r="FYU438" s="1545"/>
      <c r="FYV438" s="1545"/>
      <c r="FYW438" s="1545"/>
      <c r="FYX438" s="1545"/>
      <c r="FYY438" s="1545"/>
      <c r="FYZ438" s="1545"/>
      <c r="FZA438" s="1545"/>
      <c r="FZB438" s="1545"/>
      <c r="FZC438" s="1545"/>
      <c r="FZD438" s="1545"/>
      <c r="FZE438" s="1545"/>
      <c r="FZF438" s="1545"/>
      <c r="FZG438" s="1545"/>
      <c r="FZH438" s="1545"/>
      <c r="FZI438" s="1545"/>
      <c r="FZJ438" s="1545"/>
      <c r="FZK438" s="1545"/>
      <c r="FZL438" s="1545"/>
      <c r="FZM438" s="1545"/>
      <c r="FZN438" s="1545"/>
      <c r="FZO438" s="1545"/>
      <c r="FZP438" s="1545"/>
      <c r="FZQ438" s="1545"/>
      <c r="FZR438" s="1545"/>
      <c r="FZS438" s="1545"/>
      <c r="FZT438" s="1545"/>
      <c r="FZU438" s="1545"/>
      <c r="FZV438" s="1545"/>
      <c r="FZW438" s="1545"/>
      <c r="FZX438" s="1545"/>
      <c r="FZY438" s="1545"/>
      <c r="FZZ438" s="1545"/>
      <c r="GAA438" s="1545"/>
      <c r="GAB438" s="1545"/>
      <c r="GAC438" s="1545"/>
      <c r="GAD438" s="1545"/>
      <c r="GAE438" s="1545"/>
      <c r="GAF438" s="1545"/>
      <c r="GAG438" s="1545"/>
      <c r="GAH438" s="1545"/>
      <c r="GAI438" s="1545"/>
      <c r="GAJ438" s="1545"/>
      <c r="GAK438" s="1545"/>
      <c r="GAL438" s="1545"/>
      <c r="GAM438" s="1545"/>
      <c r="GAN438" s="1545"/>
      <c r="GAO438" s="1545"/>
      <c r="GAP438" s="1545"/>
      <c r="GAQ438" s="1545"/>
      <c r="GAR438" s="1545"/>
      <c r="GAS438" s="1545"/>
      <c r="GAT438" s="1545"/>
      <c r="GAU438" s="1545"/>
      <c r="GAV438" s="1545"/>
      <c r="GAW438" s="1545"/>
      <c r="GAX438" s="1545"/>
      <c r="GAY438" s="1545"/>
      <c r="GAZ438" s="1545"/>
      <c r="GBA438" s="1545"/>
      <c r="GBB438" s="1545"/>
      <c r="GBC438" s="1545"/>
      <c r="GBD438" s="1545"/>
      <c r="GBE438" s="1545"/>
      <c r="GBF438" s="1545"/>
      <c r="GBG438" s="1545"/>
      <c r="GBH438" s="1545"/>
      <c r="GBI438" s="1545"/>
      <c r="GBJ438" s="1545"/>
      <c r="GBK438" s="1545"/>
      <c r="GBL438" s="1545"/>
      <c r="GBM438" s="1545"/>
      <c r="GBN438" s="1545"/>
      <c r="GBO438" s="1545"/>
      <c r="GBP438" s="1545"/>
      <c r="GBQ438" s="1545"/>
      <c r="GBR438" s="1545"/>
      <c r="GBS438" s="1545"/>
      <c r="GBT438" s="1545"/>
      <c r="GBU438" s="1545"/>
      <c r="GBV438" s="1545"/>
      <c r="GBW438" s="1545"/>
      <c r="GBX438" s="1545"/>
      <c r="GBY438" s="1545"/>
      <c r="GBZ438" s="1545"/>
      <c r="GCA438" s="1545"/>
      <c r="GCB438" s="1545"/>
      <c r="GCC438" s="1545"/>
      <c r="GCD438" s="1545"/>
      <c r="GCE438" s="1545"/>
      <c r="GCF438" s="1545"/>
      <c r="GCG438" s="1545"/>
      <c r="GCH438" s="1545"/>
      <c r="GCI438" s="1545"/>
      <c r="GCJ438" s="1545"/>
      <c r="GCK438" s="1545"/>
      <c r="GCL438" s="1545"/>
      <c r="GCM438" s="1545"/>
      <c r="GCN438" s="1545"/>
      <c r="GCO438" s="1545"/>
      <c r="GCP438" s="1545"/>
      <c r="GCQ438" s="1545"/>
      <c r="GCR438" s="1545"/>
      <c r="GCS438" s="1545"/>
      <c r="GCT438" s="1545"/>
      <c r="GCU438" s="1545"/>
      <c r="GCV438" s="1545"/>
      <c r="GCW438" s="1545"/>
      <c r="GCX438" s="1545"/>
      <c r="GCY438" s="1545"/>
      <c r="GCZ438" s="1545"/>
      <c r="GDA438" s="1545"/>
      <c r="GDB438" s="1545"/>
      <c r="GDC438" s="1545"/>
      <c r="GDD438" s="1545"/>
      <c r="GDE438" s="1545"/>
      <c r="GDF438" s="1545"/>
      <c r="GDG438" s="1545"/>
      <c r="GDH438" s="1545"/>
      <c r="GDI438" s="1545"/>
      <c r="GDJ438" s="1545"/>
      <c r="GDK438" s="1545"/>
      <c r="GDL438" s="1545"/>
      <c r="GDM438" s="1545"/>
      <c r="GDN438" s="1545"/>
      <c r="GDO438" s="1545"/>
      <c r="GDP438" s="1545"/>
      <c r="GDQ438" s="1545"/>
      <c r="GDR438" s="1545"/>
      <c r="GDS438" s="1545"/>
      <c r="GDT438" s="1545"/>
      <c r="GDU438" s="1545"/>
      <c r="GDV438" s="1545"/>
      <c r="GDW438" s="1545"/>
      <c r="GDX438" s="1545"/>
      <c r="GDY438" s="1545"/>
      <c r="GDZ438" s="1545"/>
      <c r="GEA438" s="1545"/>
      <c r="GEB438" s="1545"/>
      <c r="GEC438" s="1545"/>
      <c r="GED438" s="1545"/>
      <c r="GEE438" s="1545"/>
      <c r="GEF438" s="1545"/>
      <c r="GEG438" s="1545"/>
      <c r="GEH438" s="1545"/>
      <c r="GEI438" s="1545"/>
      <c r="GEJ438" s="1545"/>
      <c r="GEK438" s="1545"/>
      <c r="GEL438" s="1545"/>
      <c r="GEM438" s="1545"/>
      <c r="GEN438" s="1545"/>
      <c r="GEO438" s="1545"/>
      <c r="GEP438" s="1545"/>
      <c r="GEQ438" s="1545"/>
      <c r="GER438" s="1545"/>
      <c r="GES438" s="1545"/>
      <c r="GET438" s="1545"/>
      <c r="GEU438" s="1545"/>
      <c r="GEV438" s="1545"/>
      <c r="GEW438" s="1545"/>
      <c r="GEX438" s="1545"/>
      <c r="GEY438" s="1545"/>
      <c r="GEZ438" s="1545"/>
      <c r="GFA438" s="1545"/>
      <c r="GFB438" s="1545"/>
      <c r="GFC438" s="1545"/>
      <c r="GFD438" s="1545"/>
      <c r="GFE438" s="1545"/>
      <c r="GFF438" s="1545"/>
      <c r="GFG438" s="1545"/>
      <c r="GFH438" s="1545"/>
      <c r="GFI438" s="1545"/>
      <c r="GFJ438" s="1545"/>
      <c r="GFK438" s="1545"/>
      <c r="GFL438" s="1545"/>
      <c r="GFM438" s="1545"/>
      <c r="GFN438" s="1545"/>
      <c r="GFO438" s="1545"/>
      <c r="GFP438" s="1545"/>
      <c r="GFQ438" s="1545"/>
      <c r="GFR438" s="1545"/>
      <c r="GFS438" s="1545"/>
      <c r="GFT438" s="1545"/>
      <c r="GFU438" s="1545"/>
      <c r="GFV438" s="1545"/>
      <c r="GFW438" s="1545"/>
      <c r="GFX438" s="1545"/>
      <c r="GFY438" s="1545"/>
      <c r="GFZ438" s="1545"/>
      <c r="GGA438" s="1545"/>
      <c r="GGB438" s="1545"/>
      <c r="GGC438" s="1545"/>
      <c r="GGD438" s="1545"/>
      <c r="GGE438" s="1545"/>
      <c r="GGF438" s="1545"/>
      <c r="GGG438" s="1545"/>
      <c r="GGH438" s="1545"/>
      <c r="GGI438" s="1545"/>
      <c r="GGJ438" s="1545"/>
      <c r="GGK438" s="1545"/>
      <c r="GGL438" s="1545"/>
      <c r="GGM438" s="1545"/>
      <c r="GGN438" s="1545"/>
      <c r="GGO438" s="1545"/>
      <c r="GGP438" s="1545"/>
      <c r="GGQ438" s="1545"/>
      <c r="GGR438" s="1545"/>
      <c r="GGS438" s="1545"/>
      <c r="GGT438" s="1545"/>
      <c r="GGU438" s="1545"/>
      <c r="GGV438" s="1545"/>
      <c r="GGW438" s="1545"/>
      <c r="GGX438" s="1545"/>
      <c r="GGY438" s="1545"/>
      <c r="GGZ438" s="1545"/>
      <c r="GHA438" s="1545"/>
      <c r="GHB438" s="1545"/>
      <c r="GHC438" s="1545"/>
      <c r="GHD438" s="1545"/>
      <c r="GHE438" s="1545"/>
      <c r="GHF438" s="1545"/>
      <c r="GHG438" s="1545"/>
      <c r="GHH438" s="1545"/>
      <c r="GHI438" s="1545"/>
      <c r="GHJ438" s="1545"/>
      <c r="GHK438" s="1545"/>
      <c r="GHL438" s="1545"/>
      <c r="GHM438" s="1545"/>
      <c r="GHN438" s="1545"/>
      <c r="GHO438" s="1545"/>
      <c r="GHP438" s="1545"/>
      <c r="GHQ438" s="1545"/>
      <c r="GHR438" s="1545"/>
      <c r="GHS438" s="1545"/>
      <c r="GHT438" s="1545"/>
      <c r="GHU438" s="1545"/>
      <c r="GHV438" s="1545"/>
      <c r="GHW438" s="1545"/>
      <c r="GHX438" s="1545"/>
      <c r="GHY438" s="1545"/>
      <c r="GHZ438" s="1545"/>
      <c r="GIA438" s="1545"/>
      <c r="GIB438" s="1545"/>
      <c r="GIC438" s="1545"/>
      <c r="GID438" s="1545"/>
      <c r="GIE438" s="1545"/>
      <c r="GIF438" s="1545"/>
      <c r="GIG438" s="1545"/>
      <c r="GIH438" s="1545"/>
      <c r="GII438" s="1545"/>
      <c r="GIJ438" s="1545"/>
      <c r="GIK438" s="1545"/>
      <c r="GIL438" s="1545"/>
      <c r="GIM438" s="1545"/>
      <c r="GIN438" s="1545"/>
      <c r="GIO438" s="1545"/>
      <c r="GIP438" s="1545"/>
      <c r="GIQ438" s="1545"/>
      <c r="GIR438" s="1545"/>
      <c r="GIS438" s="1545"/>
      <c r="GIT438" s="1545"/>
      <c r="GIU438" s="1545"/>
      <c r="GIV438" s="1545"/>
      <c r="GIW438" s="1545"/>
      <c r="GIX438" s="1545"/>
      <c r="GIY438" s="1545"/>
      <c r="GIZ438" s="1545"/>
      <c r="GJA438" s="1545"/>
      <c r="GJB438" s="1545"/>
      <c r="GJC438" s="1545"/>
      <c r="GJD438" s="1545"/>
      <c r="GJE438" s="1545"/>
      <c r="GJF438" s="1545"/>
      <c r="GJG438" s="1545"/>
      <c r="GJH438" s="1545"/>
      <c r="GJI438" s="1545"/>
      <c r="GJJ438" s="1545"/>
      <c r="GJK438" s="1545"/>
      <c r="GJL438" s="1545"/>
      <c r="GJM438" s="1545"/>
      <c r="GJN438" s="1545"/>
      <c r="GJO438" s="1545"/>
      <c r="GJP438" s="1545"/>
      <c r="GJQ438" s="1545"/>
      <c r="GJR438" s="1545"/>
      <c r="GJS438" s="1545"/>
      <c r="GJT438" s="1545"/>
      <c r="GJU438" s="1545"/>
      <c r="GJV438" s="1545"/>
      <c r="GJW438" s="1545"/>
      <c r="GJX438" s="1545"/>
      <c r="GJY438" s="1545"/>
      <c r="GJZ438" s="1545"/>
      <c r="GKA438" s="1545"/>
      <c r="GKB438" s="1545"/>
      <c r="GKC438" s="1545"/>
      <c r="GKD438" s="1545"/>
      <c r="GKE438" s="1545"/>
      <c r="GKF438" s="1545"/>
      <c r="GKG438" s="1545"/>
      <c r="GKH438" s="1545"/>
      <c r="GKI438" s="1545"/>
      <c r="GKJ438" s="1545"/>
      <c r="GKK438" s="1545"/>
      <c r="GKL438" s="1545"/>
      <c r="GKM438" s="1545"/>
      <c r="GKN438" s="1545"/>
      <c r="GKO438" s="1545"/>
      <c r="GKP438" s="1545"/>
      <c r="GKQ438" s="1545"/>
      <c r="GKR438" s="1545"/>
      <c r="GKS438" s="1545"/>
      <c r="GKT438" s="1545"/>
      <c r="GKU438" s="1545"/>
      <c r="GKV438" s="1545"/>
      <c r="GKW438" s="1545"/>
      <c r="GKX438" s="1545"/>
      <c r="GKY438" s="1545"/>
      <c r="GKZ438" s="1545"/>
      <c r="GLA438" s="1545"/>
      <c r="GLB438" s="1545"/>
      <c r="GLC438" s="1545"/>
      <c r="GLD438" s="1545"/>
      <c r="GLE438" s="1545"/>
      <c r="GLF438" s="1545"/>
      <c r="GLG438" s="1545"/>
      <c r="GLH438" s="1545"/>
      <c r="GLI438" s="1545"/>
      <c r="GLJ438" s="1545"/>
      <c r="GLK438" s="1545"/>
      <c r="GLL438" s="1545"/>
      <c r="GLM438" s="1545"/>
      <c r="GLN438" s="1545"/>
      <c r="GLO438" s="1545"/>
      <c r="GLP438" s="1545"/>
      <c r="GLQ438" s="1545"/>
      <c r="GLR438" s="1545"/>
      <c r="GLS438" s="1545"/>
      <c r="GLT438" s="1545"/>
      <c r="GLU438" s="1545"/>
      <c r="GLV438" s="1545"/>
      <c r="GLW438" s="1545"/>
      <c r="GLX438" s="1545"/>
      <c r="GLY438" s="1545"/>
      <c r="GLZ438" s="1545"/>
      <c r="GMA438" s="1545"/>
      <c r="GMB438" s="1545"/>
      <c r="GMC438" s="1545"/>
      <c r="GMD438" s="1545"/>
      <c r="GME438" s="1545"/>
      <c r="GMF438" s="1545"/>
      <c r="GMG438" s="1545"/>
      <c r="GMH438" s="1545"/>
      <c r="GMI438" s="1545"/>
      <c r="GMJ438" s="1545"/>
      <c r="GMK438" s="1545"/>
      <c r="GML438" s="1545"/>
      <c r="GMM438" s="1545"/>
      <c r="GMN438" s="1545"/>
      <c r="GMO438" s="1545"/>
      <c r="GMP438" s="1545"/>
      <c r="GMQ438" s="1545"/>
      <c r="GMR438" s="1545"/>
      <c r="GMS438" s="1545"/>
      <c r="GMT438" s="1545"/>
      <c r="GMU438" s="1545"/>
      <c r="GMV438" s="1545"/>
      <c r="GMW438" s="1545"/>
      <c r="GMX438" s="1545"/>
      <c r="GMY438" s="1545"/>
      <c r="GMZ438" s="1545"/>
      <c r="GNA438" s="1545"/>
      <c r="GNB438" s="1545"/>
      <c r="GNC438" s="1545"/>
      <c r="GND438" s="1545"/>
      <c r="GNE438" s="1545"/>
      <c r="GNF438" s="1545"/>
      <c r="GNG438" s="1545"/>
      <c r="GNH438" s="1545"/>
      <c r="GNI438" s="1545"/>
      <c r="GNJ438" s="1545"/>
      <c r="GNK438" s="1545"/>
      <c r="GNL438" s="1545"/>
      <c r="GNM438" s="1545"/>
      <c r="GNN438" s="1545"/>
      <c r="GNO438" s="1545"/>
      <c r="GNP438" s="1545"/>
      <c r="GNQ438" s="1545"/>
      <c r="GNR438" s="1545"/>
      <c r="GNS438" s="1545"/>
      <c r="GNT438" s="1545"/>
      <c r="GNU438" s="1545"/>
      <c r="GNV438" s="1545"/>
      <c r="GNW438" s="1545"/>
      <c r="GNX438" s="1545"/>
      <c r="GNY438" s="1545"/>
      <c r="GNZ438" s="1545"/>
      <c r="GOA438" s="1545"/>
      <c r="GOB438" s="1545"/>
      <c r="GOC438" s="1545"/>
      <c r="GOD438" s="1545"/>
      <c r="GOE438" s="1545"/>
      <c r="GOF438" s="1545"/>
      <c r="GOG438" s="1545"/>
      <c r="GOH438" s="1545"/>
      <c r="GOI438" s="1545"/>
      <c r="GOJ438" s="1545"/>
      <c r="GOK438" s="1545"/>
      <c r="GOL438" s="1545"/>
      <c r="GOM438" s="1545"/>
      <c r="GON438" s="1545"/>
      <c r="GOO438" s="1545"/>
      <c r="GOP438" s="1545"/>
      <c r="GOQ438" s="1545"/>
      <c r="GOR438" s="1545"/>
      <c r="GOS438" s="1545"/>
      <c r="GOT438" s="1545"/>
      <c r="GOU438" s="1545"/>
      <c r="GOV438" s="1545"/>
      <c r="GOW438" s="1545"/>
      <c r="GOX438" s="1545"/>
      <c r="GOY438" s="1545"/>
      <c r="GOZ438" s="1545"/>
      <c r="GPA438" s="1545"/>
      <c r="GPB438" s="1545"/>
      <c r="GPC438" s="1545"/>
      <c r="GPD438" s="1545"/>
      <c r="GPE438" s="1545"/>
      <c r="GPF438" s="1545"/>
      <c r="GPG438" s="1545"/>
      <c r="GPH438" s="1545"/>
      <c r="GPI438" s="1545"/>
      <c r="GPJ438" s="1545"/>
      <c r="GPK438" s="1545"/>
      <c r="GPL438" s="1545"/>
      <c r="GPM438" s="1545"/>
      <c r="GPN438" s="1545"/>
      <c r="GPO438" s="1545"/>
      <c r="GPP438" s="1545"/>
      <c r="GPQ438" s="1545"/>
      <c r="GPR438" s="1545"/>
      <c r="GPS438" s="1545"/>
      <c r="GPT438" s="1545"/>
      <c r="GPU438" s="1545"/>
      <c r="GPV438" s="1545"/>
      <c r="GPW438" s="1545"/>
      <c r="GPX438" s="1545"/>
      <c r="GPY438" s="1545"/>
      <c r="GPZ438" s="1545"/>
      <c r="GQA438" s="1545"/>
      <c r="GQB438" s="1545"/>
      <c r="GQC438" s="1545"/>
      <c r="GQD438" s="1545"/>
      <c r="GQE438" s="1545"/>
      <c r="GQF438" s="1545"/>
      <c r="GQG438" s="1545"/>
      <c r="GQH438" s="1545"/>
      <c r="GQI438" s="1545"/>
      <c r="GQJ438" s="1545"/>
      <c r="GQK438" s="1545"/>
      <c r="GQL438" s="1545"/>
      <c r="GQM438" s="1545"/>
      <c r="GQN438" s="1545"/>
      <c r="GQO438" s="1545"/>
      <c r="GQP438" s="1545"/>
      <c r="GQQ438" s="1545"/>
      <c r="GQR438" s="1545"/>
      <c r="GQS438" s="1545"/>
      <c r="GQT438" s="1545"/>
      <c r="GQU438" s="1545"/>
      <c r="GQV438" s="1545"/>
      <c r="GQW438" s="1545"/>
      <c r="GQX438" s="1545"/>
      <c r="GQY438" s="1545"/>
      <c r="GQZ438" s="1545"/>
      <c r="GRA438" s="1545"/>
      <c r="GRB438" s="1545"/>
      <c r="GRC438" s="1545"/>
      <c r="GRD438" s="1545"/>
      <c r="GRE438" s="1545"/>
      <c r="GRF438" s="1545"/>
      <c r="GRG438" s="1545"/>
      <c r="GRH438" s="1545"/>
      <c r="GRI438" s="1545"/>
      <c r="GRJ438" s="1545"/>
      <c r="GRK438" s="1545"/>
      <c r="GRL438" s="1545"/>
      <c r="GRM438" s="1545"/>
      <c r="GRN438" s="1545"/>
      <c r="GRO438" s="1545"/>
      <c r="GRP438" s="1545"/>
      <c r="GRQ438" s="1545"/>
      <c r="GRR438" s="1545"/>
      <c r="GRS438" s="1545"/>
      <c r="GRT438" s="1545"/>
      <c r="GRU438" s="1545"/>
      <c r="GRV438" s="1545"/>
      <c r="GRW438" s="1545"/>
      <c r="GRX438" s="1545"/>
      <c r="GRY438" s="1545"/>
      <c r="GRZ438" s="1545"/>
      <c r="GSA438" s="1545"/>
      <c r="GSB438" s="1545"/>
      <c r="GSC438" s="1545"/>
      <c r="GSD438" s="1545"/>
      <c r="GSE438" s="1545"/>
      <c r="GSF438" s="1545"/>
      <c r="GSG438" s="1545"/>
      <c r="GSH438" s="1545"/>
      <c r="GSI438" s="1545"/>
      <c r="GSJ438" s="1545"/>
      <c r="GSK438" s="1545"/>
      <c r="GSL438" s="1545"/>
      <c r="GSM438" s="1545"/>
      <c r="GSN438" s="1545"/>
      <c r="GSO438" s="1545"/>
      <c r="GSP438" s="1545"/>
      <c r="GSQ438" s="1545"/>
      <c r="GSR438" s="1545"/>
      <c r="GSS438" s="1545"/>
      <c r="GST438" s="1545"/>
      <c r="GSU438" s="1545"/>
      <c r="GSV438" s="1545"/>
      <c r="GSW438" s="1545"/>
      <c r="GSX438" s="1545"/>
      <c r="GSY438" s="1545"/>
      <c r="GSZ438" s="1545"/>
      <c r="GTA438" s="1545"/>
      <c r="GTB438" s="1545"/>
      <c r="GTC438" s="1545"/>
      <c r="GTD438" s="1545"/>
      <c r="GTE438" s="1545"/>
      <c r="GTF438" s="1545"/>
      <c r="GTG438" s="1545"/>
      <c r="GTH438" s="1545"/>
      <c r="GTI438" s="1545"/>
      <c r="GTJ438" s="1545"/>
      <c r="GTK438" s="1545"/>
      <c r="GTL438" s="1545"/>
      <c r="GTM438" s="1545"/>
      <c r="GTN438" s="1545"/>
      <c r="GTO438" s="1545"/>
      <c r="GTP438" s="1545"/>
      <c r="GTQ438" s="1545"/>
      <c r="GTR438" s="1545"/>
      <c r="GTS438" s="1545"/>
      <c r="GTT438" s="1545"/>
      <c r="GTU438" s="1545"/>
      <c r="GTV438" s="1545"/>
      <c r="GTW438" s="1545"/>
      <c r="GTX438" s="1545"/>
      <c r="GTY438" s="1545"/>
      <c r="GTZ438" s="1545"/>
      <c r="GUA438" s="1545"/>
      <c r="GUB438" s="1545"/>
      <c r="GUC438" s="1545"/>
      <c r="GUD438" s="1545"/>
      <c r="GUE438" s="1545"/>
      <c r="GUF438" s="1545"/>
      <c r="GUG438" s="1545"/>
      <c r="GUH438" s="1545"/>
      <c r="GUI438" s="1545"/>
      <c r="GUJ438" s="1545"/>
      <c r="GUK438" s="1545"/>
      <c r="GUL438" s="1545"/>
      <c r="GUM438" s="1545"/>
      <c r="GUN438" s="1545"/>
      <c r="GUO438" s="1545"/>
      <c r="GUP438" s="1545"/>
      <c r="GUQ438" s="1545"/>
      <c r="GUR438" s="1545"/>
      <c r="GUS438" s="1545"/>
      <c r="GUT438" s="1545"/>
      <c r="GUU438" s="1545"/>
      <c r="GUV438" s="1545"/>
      <c r="GUW438" s="1545"/>
      <c r="GUX438" s="1545"/>
      <c r="GUY438" s="1545"/>
      <c r="GUZ438" s="1545"/>
      <c r="GVA438" s="1545"/>
      <c r="GVB438" s="1545"/>
      <c r="GVC438" s="1545"/>
      <c r="GVD438" s="1545"/>
      <c r="GVE438" s="1545"/>
      <c r="GVF438" s="1545"/>
      <c r="GVG438" s="1545"/>
      <c r="GVH438" s="1545"/>
      <c r="GVI438" s="1545"/>
      <c r="GVJ438" s="1545"/>
      <c r="GVK438" s="1545"/>
      <c r="GVL438" s="1545"/>
      <c r="GVM438" s="1545"/>
      <c r="GVN438" s="1545"/>
      <c r="GVO438" s="1545"/>
      <c r="GVP438" s="1545"/>
      <c r="GVQ438" s="1545"/>
      <c r="GVR438" s="1545"/>
      <c r="GVS438" s="1545"/>
      <c r="GVT438" s="1545"/>
      <c r="GVU438" s="1545"/>
      <c r="GVV438" s="1545"/>
      <c r="GVW438" s="1545"/>
      <c r="GVX438" s="1545"/>
      <c r="GVY438" s="1545"/>
      <c r="GVZ438" s="1545"/>
      <c r="GWA438" s="1545"/>
      <c r="GWB438" s="1545"/>
      <c r="GWC438" s="1545"/>
      <c r="GWD438" s="1545"/>
      <c r="GWE438" s="1545"/>
      <c r="GWF438" s="1545"/>
      <c r="GWG438" s="1545"/>
      <c r="GWH438" s="1545"/>
      <c r="GWI438" s="1545"/>
      <c r="GWJ438" s="1545"/>
      <c r="GWK438" s="1545"/>
      <c r="GWL438" s="1545"/>
      <c r="GWM438" s="1545"/>
      <c r="GWN438" s="1545"/>
      <c r="GWO438" s="1545"/>
      <c r="GWP438" s="1545"/>
      <c r="GWQ438" s="1545"/>
      <c r="GWR438" s="1545"/>
      <c r="GWS438" s="1545"/>
      <c r="GWT438" s="1545"/>
      <c r="GWU438" s="1545"/>
      <c r="GWV438" s="1545"/>
      <c r="GWW438" s="1545"/>
      <c r="GWX438" s="1545"/>
      <c r="GWY438" s="1545"/>
      <c r="GWZ438" s="1545"/>
      <c r="GXA438" s="1545"/>
      <c r="GXB438" s="1545"/>
      <c r="GXC438" s="1545"/>
      <c r="GXD438" s="1545"/>
      <c r="GXE438" s="1545"/>
      <c r="GXF438" s="1545"/>
      <c r="GXG438" s="1545"/>
      <c r="GXH438" s="1545"/>
      <c r="GXI438" s="1545"/>
      <c r="GXJ438" s="1545"/>
      <c r="GXK438" s="1545"/>
      <c r="GXL438" s="1545"/>
      <c r="GXM438" s="1545"/>
      <c r="GXN438" s="1545"/>
      <c r="GXO438" s="1545"/>
      <c r="GXP438" s="1545"/>
      <c r="GXQ438" s="1545"/>
      <c r="GXR438" s="1545"/>
      <c r="GXS438" s="1545"/>
      <c r="GXT438" s="1545"/>
      <c r="GXU438" s="1545"/>
      <c r="GXV438" s="1545"/>
      <c r="GXW438" s="1545"/>
      <c r="GXX438" s="1545"/>
      <c r="GXY438" s="1545"/>
      <c r="GXZ438" s="1545"/>
      <c r="GYA438" s="1545"/>
      <c r="GYB438" s="1545"/>
      <c r="GYC438" s="1545"/>
      <c r="GYD438" s="1545"/>
      <c r="GYE438" s="1545"/>
      <c r="GYF438" s="1545"/>
      <c r="GYG438" s="1545"/>
      <c r="GYH438" s="1545"/>
      <c r="GYI438" s="1545"/>
      <c r="GYJ438" s="1545"/>
      <c r="GYK438" s="1545"/>
      <c r="GYL438" s="1545"/>
      <c r="GYM438" s="1545"/>
      <c r="GYN438" s="1545"/>
      <c r="GYO438" s="1545"/>
      <c r="GYP438" s="1545"/>
      <c r="GYQ438" s="1545"/>
      <c r="GYR438" s="1545"/>
      <c r="GYS438" s="1545"/>
      <c r="GYT438" s="1545"/>
      <c r="GYU438" s="1545"/>
      <c r="GYV438" s="1545"/>
      <c r="GYW438" s="1545"/>
      <c r="GYX438" s="1545"/>
      <c r="GYY438" s="1545"/>
      <c r="GYZ438" s="1545"/>
      <c r="GZA438" s="1545"/>
      <c r="GZB438" s="1545"/>
      <c r="GZC438" s="1545"/>
      <c r="GZD438" s="1545"/>
      <c r="GZE438" s="1545"/>
      <c r="GZF438" s="1545"/>
      <c r="GZG438" s="1545"/>
      <c r="GZH438" s="1545"/>
      <c r="GZI438" s="1545"/>
      <c r="GZJ438" s="1545"/>
      <c r="GZK438" s="1545"/>
      <c r="GZL438" s="1545"/>
      <c r="GZM438" s="1545"/>
      <c r="GZN438" s="1545"/>
      <c r="GZO438" s="1545"/>
      <c r="GZP438" s="1545"/>
      <c r="GZQ438" s="1545"/>
      <c r="GZR438" s="1545"/>
      <c r="GZS438" s="1545"/>
      <c r="GZT438" s="1545"/>
      <c r="GZU438" s="1545"/>
      <c r="GZV438" s="1545"/>
      <c r="GZW438" s="1545"/>
      <c r="GZX438" s="1545"/>
      <c r="GZY438" s="1545"/>
      <c r="GZZ438" s="1545"/>
      <c r="HAA438" s="1545"/>
      <c r="HAB438" s="1545"/>
      <c r="HAC438" s="1545"/>
      <c r="HAD438" s="1545"/>
      <c r="HAE438" s="1545"/>
      <c r="HAF438" s="1545"/>
      <c r="HAG438" s="1545"/>
      <c r="HAH438" s="1545"/>
      <c r="HAI438" s="1545"/>
      <c r="HAJ438" s="1545"/>
      <c r="HAK438" s="1545"/>
      <c r="HAL438" s="1545"/>
      <c r="HAM438" s="1545"/>
      <c r="HAN438" s="1545"/>
      <c r="HAO438" s="1545"/>
      <c r="HAP438" s="1545"/>
      <c r="HAQ438" s="1545"/>
      <c r="HAR438" s="1545"/>
      <c r="HAS438" s="1545"/>
      <c r="HAT438" s="1545"/>
      <c r="HAU438" s="1545"/>
      <c r="HAV438" s="1545"/>
      <c r="HAW438" s="1545"/>
      <c r="HAX438" s="1545"/>
      <c r="HAY438" s="1545"/>
      <c r="HAZ438" s="1545"/>
      <c r="HBA438" s="1545"/>
      <c r="HBB438" s="1545"/>
      <c r="HBC438" s="1545"/>
      <c r="HBD438" s="1545"/>
      <c r="HBE438" s="1545"/>
      <c r="HBF438" s="1545"/>
      <c r="HBG438" s="1545"/>
      <c r="HBH438" s="1545"/>
      <c r="HBI438" s="1545"/>
      <c r="HBJ438" s="1545"/>
      <c r="HBK438" s="1545"/>
      <c r="HBL438" s="1545"/>
      <c r="HBM438" s="1545"/>
      <c r="HBN438" s="1545"/>
      <c r="HBO438" s="1545"/>
      <c r="HBP438" s="1545"/>
      <c r="HBQ438" s="1545"/>
      <c r="HBR438" s="1545"/>
      <c r="HBS438" s="1545"/>
      <c r="HBT438" s="1545"/>
      <c r="HBU438" s="1545"/>
      <c r="HBV438" s="1545"/>
      <c r="HBW438" s="1545"/>
      <c r="HBX438" s="1545"/>
      <c r="HBY438" s="1545"/>
      <c r="HBZ438" s="1545"/>
      <c r="HCA438" s="1545"/>
      <c r="HCB438" s="1545"/>
      <c r="HCC438" s="1545"/>
      <c r="HCD438" s="1545"/>
      <c r="HCE438" s="1545"/>
      <c r="HCF438" s="1545"/>
      <c r="HCG438" s="1545"/>
      <c r="HCH438" s="1545"/>
      <c r="HCI438" s="1545"/>
      <c r="HCJ438" s="1545"/>
      <c r="HCK438" s="1545"/>
      <c r="HCL438" s="1545"/>
      <c r="HCM438" s="1545"/>
      <c r="HCN438" s="1545"/>
      <c r="HCO438" s="1545"/>
      <c r="HCP438" s="1545"/>
      <c r="HCQ438" s="1545"/>
      <c r="HCR438" s="1545"/>
      <c r="HCS438" s="1545"/>
      <c r="HCT438" s="1545"/>
      <c r="HCU438" s="1545"/>
      <c r="HCV438" s="1545"/>
      <c r="HCW438" s="1545"/>
      <c r="HCX438" s="1545"/>
      <c r="HCY438" s="1545"/>
      <c r="HCZ438" s="1545"/>
      <c r="HDA438" s="1545"/>
      <c r="HDB438" s="1545"/>
      <c r="HDC438" s="1545"/>
      <c r="HDD438" s="1545"/>
      <c r="HDE438" s="1545"/>
      <c r="HDF438" s="1545"/>
      <c r="HDG438" s="1545"/>
      <c r="HDH438" s="1545"/>
      <c r="HDI438" s="1545"/>
      <c r="HDJ438" s="1545"/>
      <c r="HDK438" s="1545"/>
      <c r="HDL438" s="1545"/>
      <c r="HDM438" s="1545"/>
      <c r="HDN438" s="1545"/>
      <c r="HDO438" s="1545"/>
      <c r="HDP438" s="1545"/>
      <c r="HDQ438" s="1545"/>
      <c r="HDR438" s="1545"/>
      <c r="HDS438" s="1545"/>
      <c r="HDT438" s="1545"/>
      <c r="HDU438" s="1545"/>
      <c r="HDV438" s="1545"/>
      <c r="HDW438" s="1545"/>
      <c r="HDX438" s="1545"/>
      <c r="HDY438" s="1545"/>
      <c r="HDZ438" s="1545"/>
      <c r="HEA438" s="1545"/>
      <c r="HEB438" s="1545"/>
      <c r="HEC438" s="1545"/>
      <c r="HED438" s="1545"/>
      <c r="HEE438" s="1545"/>
      <c r="HEF438" s="1545"/>
      <c r="HEG438" s="1545"/>
      <c r="HEH438" s="1545"/>
      <c r="HEI438" s="1545"/>
      <c r="HEJ438" s="1545"/>
      <c r="HEK438" s="1545"/>
      <c r="HEL438" s="1545"/>
      <c r="HEM438" s="1545"/>
      <c r="HEN438" s="1545"/>
      <c r="HEO438" s="1545"/>
      <c r="HEP438" s="1545"/>
      <c r="HEQ438" s="1545"/>
      <c r="HER438" s="1545"/>
      <c r="HES438" s="1545"/>
      <c r="HET438" s="1545"/>
      <c r="HEU438" s="1545"/>
      <c r="HEV438" s="1545"/>
      <c r="HEW438" s="1545"/>
      <c r="HEX438" s="1545"/>
      <c r="HEY438" s="1545"/>
      <c r="HEZ438" s="1545"/>
      <c r="HFA438" s="1545"/>
      <c r="HFB438" s="1545"/>
      <c r="HFC438" s="1545"/>
      <c r="HFD438" s="1545"/>
      <c r="HFE438" s="1545"/>
      <c r="HFF438" s="1545"/>
      <c r="HFG438" s="1545"/>
      <c r="HFH438" s="1545"/>
      <c r="HFI438" s="1545"/>
      <c r="HFJ438" s="1545"/>
      <c r="HFK438" s="1545"/>
      <c r="HFL438" s="1545"/>
      <c r="HFM438" s="1545"/>
      <c r="HFN438" s="1545"/>
      <c r="HFO438" s="1545"/>
      <c r="HFP438" s="1545"/>
      <c r="HFQ438" s="1545"/>
      <c r="HFR438" s="1545"/>
      <c r="HFS438" s="1545"/>
      <c r="HFT438" s="1545"/>
      <c r="HFU438" s="1545"/>
      <c r="HFV438" s="1545"/>
      <c r="HFW438" s="1545"/>
      <c r="HFX438" s="1545"/>
      <c r="HFY438" s="1545"/>
      <c r="HFZ438" s="1545"/>
      <c r="HGA438" s="1545"/>
      <c r="HGB438" s="1545"/>
      <c r="HGC438" s="1545"/>
      <c r="HGD438" s="1545"/>
      <c r="HGE438" s="1545"/>
      <c r="HGF438" s="1545"/>
      <c r="HGG438" s="1545"/>
      <c r="HGH438" s="1545"/>
      <c r="HGI438" s="1545"/>
      <c r="HGJ438" s="1545"/>
      <c r="HGK438" s="1545"/>
      <c r="HGL438" s="1545"/>
      <c r="HGM438" s="1545"/>
      <c r="HGN438" s="1545"/>
      <c r="HGO438" s="1545"/>
      <c r="HGP438" s="1545"/>
      <c r="HGQ438" s="1545"/>
      <c r="HGR438" s="1545"/>
      <c r="HGS438" s="1545"/>
      <c r="HGT438" s="1545"/>
      <c r="HGU438" s="1545"/>
      <c r="HGV438" s="1545"/>
      <c r="HGW438" s="1545"/>
      <c r="HGX438" s="1545"/>
      <c r="HGY438" s="1545"/>
      <c r="HGZ438" s="1545"/>
      <c r="HHA438" s="1545"/>
      <c r="HHB438" s="1545"/>
      <c r="HHC438" s="1545"/>
      <c r="HHD438" s="1545"/>
      <c r="HHE438" s="1545"/>
      <c r="HHF438" s="1545"/>
      <c r="HHG438" s="1545"/>
      <c r="HHH438" s="1545"/>
      <c r="HHI438" s="1545"/>
      <c r="HHJ438" s="1545"/>
      <c r="HHK438" s="1545"/>
      <c r="HHL438" s="1545"/>
      <c r="HHM438" s="1545"/>
      <c r="HHN438" s="1545"/>
      <c r="HHO438" s="1545"/>
      <c r="HHP438" s="1545"/>
      <c r="HHQ438" s="1545"/>
      <c r="HHR438" s="1545"/>
      <c r="HHS438" s="1545"/>
      <c r="HHT438" s="1545"/>
      <c r="HHU438" s="1545"/>
      <c r="HHV438" s="1545"/>
      <c r="HHW438" s="1545"/>
      <c r="HHX438" s="1545"/>
      <c r="HHY438" s="1545"/>
      <c r="HHZ438" s="1545"/>
      <c r="HIA438" s="1545"/>
      <c r="HIB438" s="1545"/>
      <c r="HIC438" s="1545"/>
      <c r="HID438" s="1545"/>
      <c r="HIE438" s="1545"/>
      <c r="HIF438" s="1545"/>
      <c r="HIG438" s="1545"/>
      <c r="HIH438" s="1545"/>
      <c r="HII438" s="1545"/>
      <c r="HIJ438" s="1545"/>
      <c r="HIK438" s="1545"/>
      <c r="HIL438" s="1545"/>
      <c r="HIM438" s="1545"/>
      <c r="HIN438" s="1545"/>
      <c r="HIO438" s="1545"/>
      <c r="HIP438" s="1545"/>
      <c r="HIQ438" s="1545"/>
      <c r="HIR438" s="1545"/>
      <c r="HIS438" s="1545"/>
      <c r="HIT438" s="1545"/>
      <c r="HIU438" s="1545"/>
      <c r="HIV438" s="1545"/>
      <c r="HIW438" s="1545"/>
      <c r="HIX438" s="1545"/>
      <c r="HIY438" s="1545"/>
      <c r="HIZ438" s="1545"/>
      <c r="HJA438" s="1545"/>
      <c r="HJB438" s="1545"/>
      <c r="HJC438" s="1545"/>
      <c r="HJD438" s="1545"/>
      <c r="HJE438" s="1545"/>
      <c r="HJF438" s="1545"/>
      <c r="HJG438" s="1545"/>
      <c r="HJH438" s="1545"/>
      <c r="HJI438" s="1545"/>
      <c r="HJJ438" s="1545"/>
      <c r="HJK438" s="1545"/>
      <c r="HJL438" s="1545"/>
      <c r="HJM438" s="1545"/>
      <c r="HJN438" s="1545"/>
      <c r="HJO438" s="1545"/>
      <c r="HJP438" s="1545"/>
      <c r="HJQ438" s="1545"/>
      <c r="HJR438" s="1545"/>
      <c r="HJS438" s="1545"/>
      <c r="HJT438" s="1545"/>
      <c r="HJU438" s="1545"/>
      <c r="HJV438" s="1545"/>
      <c r="HJW438" s="1545"/>
      <c r="HJX438" s="1545"/>
      <c r="HJY438" s="1545"/>
      <c r="HJZ438" s="1545"/>
      <c r="HKA438" s="1545"/>
      <c r="HKB438" s="1545"/>
      <c r="HKC438" s="1545"/>
      <c r="HKD438" s="1545"/>
      <c r="HKE438" s="1545"/>
      <c r="HKF438" s="1545"/>
      <c r="HKG438" s="1545"/>
      <c r="HKH438" s="1545"/>
      <c r="HKI438" s="1545"/>
      <c r="HKJ438" s="1545"/>
      <c r="HKK438" s="1545"/>
      <c r="HKL438" s="1545"/>
      <c r="HKM438" s="1545"/>
      <c r="HKN438" s="1545"/>
      <c r="HKO438" s="1545"/>
      <c r="HKP438" s="1545"/>
      <c r="HKQ438" s="1545"/>
      <c r="HKR438" s="1545"/>
      <c r="HKS438" s="1545"/>
      <c r="HKT438" s="1545"/>
      <c r="HKU438" s="1545"/>
      <c r="HKV438" s="1545"/>
      <c r="HKW438" s="1545"/>
      <c r="HKX438" s="1545"/>
      <c r="HKY438" s="1545"/>
      <c r="HKZ438" s="1545"/>
      <c r="HLA438" s="1545"/>
      <c r="HLB438" s="1545"/>
      <c r="HLC438" s="1545"/>
      <c r="HLD438" s="1545"/>
      <c r="HLE438" s="1545"/>
      <c r="HLF438" s="1545"/>
      <c r="HLG438" s="1545"/>
      <c r="HLH438" s="1545"/>
      <c r="HLI438" s="1545"/>
      <c r="HLJ438" s="1545"/>
      <c r="HLK438" s="1545"/>
      <c r="HLL438" s="1545"/>
      <c r="HLM438" s="1545"/>
      <c r="HLN438" s="1545"/>
      <c r="HLO438" s="1545"/>
      <c r="HLP438" s="1545"/>
      <c r="HLQ438" s="1545"/>
      <c r="HLR438" s="1545"/>
      <c r="HLS438" s="1545"/>
      <c r="HLT438" s="1545"/>
      <c r="HLU438" s="1545"/>
      <c r="HLV438" s="1545"/>
      <c r="HLW438" s="1545"/>
      <c r="HLX438" s="1545"/>
      <c r="HLY438" s="1545"/>
      <c r="HLZ438" s="1545"/>
      <c r="HMA438" s="1545"/>
      <c r="HMB438" s="1545"/>
      <c r="HMC438" s="1545"/>
      <c r="HMD438" s="1545"/>
      <c r="HME438" s="1545"/>
      <c r="HMF438" s="1545"/>
      <c r="HMG438" s="1545"/>
      <c r="HMH438" s="1545"/>
      <c r="HMI438" s="1545"/>
      <c r="HMJ438" s="1545"/>
      <c r="HMK438" s="1545"/>
      <c r="HML438" s="1545"/>
      <c r="HMM438" s="1545"/>
      <c r="HMN438" s="1545"/>
      <c r="HMO438" s="1545"/>
      <c r="HMP438" s="1545"/>
      <c r="HMQ438" s="1545"/>
      <c r="HMR438" s="1545"/>
      <c r="HMS438" s="1545"/>
      <c r="HMT438" s="1545"/>
      <c r="HMU438" s="1545"/>
      <c r="HMV438" s="1545"/>
      <c r="HMW438" s="1545"/>
      <c r="HMX438" s="1545"/>
      <c r="HMY438" s="1545"/>
      <c r="HMZ438" s="1545"/>
      <c r="HNA438" s="1545"/>
      <c r="HNB438" s="1545"/>
      <c r="HNC438" s="1545"/>
      <c r="HND438" s="1545"/>
      <c r="HNE438" s="1545"/>
      <c r="HNF438" s="1545"/>
      <c r="HNG438" s="1545"/>
      <c r="HNH438" s="1545"/>
      <c r="HNI438" s="1545"/>
      <c r="HNJ438" s="1545"/>
      <c r="HNK438" s="1545"/>
      <c r="HNL438" s="1545"/>
      <c r="HNM438" s="1545"/>
      <c r="HNN438" s="1545"/>
      <c r="HNO438" s="1545"/>
      <c r="HNP438" s="1545"/>
      <c r="HNQ438" s="1545"/>
      <c r="HNR438" s="1545"/>
      <c r="HNS438" s="1545"/>
      <c r="HNT438" s="1545"/>
      <c r="HNU438" s="1545"/>
      <c r="HNV438" s="1545"/>
      <c r="HNW438" s="1545"/>
      <c r="HNX438" s="1545"/>
      <c r="HNY438" s="1545"/>
      <c r="HNZ438" s="1545"/>
      <c r="HOA438" s="1545"/>
      <c r="HOB438" s="1545"/>
      <c r="HOC438" s="1545"/>
      <c r="HOD438" s="1545"/>
      <c r="HOE438" s="1545"/>
      <c r="HOF438" s="1545"/>
      <c r="HOG438" s="1545"/>
      <c r="HOH438" s="1545"/>
      <c r="HOI438" s="1545"/>
      <c r="HOJ438" s="1545"/>
      <c r="HOK438" s="1545"/>
      <c r="HOL438" s="1545"/>
      <c r="HOM438" s="1545"/>
      <c r="HON438" s="1545"/>
      <c r="HOO438" s="1545"/>
      <c r="HOP438" s="1545"/>
      <c r="HOQ438" s="1545"/>
      <c r="HOR438" s="1545"/>
      <c r="HOS438" s="1545"/>
      <c r="HOT438" s="1545"/>
      <c r="HOU438" s="1545"/>
      <c r="HOV438" s="1545"/>
      <c r="HOW438" s="1545"/>
      <c r="HOX438" s="1545"/>
      <c r="HOY438" s="1545"/>
      <c r="HOZ438" s="1545"/>
      <c r="HPA438" s="1545"/>
      <c r="HPB438" s="1545"/>
      <c r="HPC438" s="1545"/>
      <c r="HPD438" s="1545"/>
      <c r="HPE438" s="1545"/>
      <c r="HPF438" s="1545"/>
      <c r="HPG438" s="1545"/>
      <c r="HPH438" s="1545"/>
      <c r="HPI438" s="1545"/>
      <c r="HPJ438" s="1545"/>
      <c r="HPK438" s="1545"/>
      <c r="HPL438" s="1545"/>
      <c r="HPM438" s="1545"/>
      <c r="HPN438" s="1545"/>
      <c r="HPO438" s="1545"/>
      <c r="HPP438" s="1545"/>
      <c r="HPQ438" s="1545"/>
      <c r="HPR438" s="1545"/>
      <c r="HPS438" s="1545"/>
      <c r="HPT438" s="1545"/>
      <c r="HPU438" s="1545"/>
      <c r="HPV438" s="1545"/>
      <c r="HPW438" s="1545"/>
      <c r="HPX438" s="1545"/>
      <c r="HPY438" s="1545"/>
      <c r="HPZ438" s="1545"/>
      <c r="HQA438" s="1545"/>
      <c r="HQB438" s="1545"/>
      <c r="HQC438" s="1545"/>
      <c r="HQD438" s="1545"/>
      <c r="HQE438" s="1545"/>
      <c r="HQF438" s="1545"/>
      <c r="HQG438" s="1545"/>
      <c r="HQH438" s="1545"/>
      <c r="HQI438" s="1545"/>
      <c r="HQJ438" s="1545"/>
      <c r="HQK438" s="1545"/>
      <c r="HQL438" s="1545"/>
      <c r="HQM438" s="1545"/>
      <c r="HQN438" s="1545"/>
      <c r="HQO438" s="1545"/>
      <c r="HQP438" s="1545"/>
      <c r="HQQ438" s="1545"/>
      <c r="HQR438" s="1545"/>
      <c r="HQS438" s="1545"/>
      <c r="HQT438" s="1545"/>
      <c r="HQU438" s="1545"/>
      <c r="HQV438" s="1545"/>
      <c r="HQW438" s="1545"/>
      <c r="HQX438" s="1545"/>
      <c r="HQY438" s="1545"/>
      <c r="HQZ438" s="1545"/>
      <c r="HRA438" s="1545"/>
      <c r="HRB438" s="1545"/>
      <c r="HRC438" s="1545"/>
      <c r="HRD438" s="1545"/>
      <c r="HRE438" s="1545"/>
      <c r="HRF438" s="1545"/>
      <c r="HRG438" s="1545"/>
      <c r="HRH438" s="1545"/>
      <c r="HRI438" s="1545"/>
      <c r="HRJ438" s="1545"/>
      <c r="HRK438" s="1545"/>
      <c r="HRL438" s="1545"/>
      <c r="HRM438" s="1545"/>
      <c r="HRN438" s="1545"/>
      <c r="HRO438" s="1545"/>
      <c r="HRP438" s="1545"/>
      <c r="HRQ438" s="1545"/>
      <c r="HRR438" s="1545"/>
      <c r="HRS438" s="1545"/>
      <c r="HRT438" s="1545"/>
      <c r="HRU438" s="1545"/>
      <c r="HRV438" s="1545"/>
      <c r="HRW438" s="1545"/>
      <c r="HRX438" s="1545"/>
      <c r="HRY438" s="1545"/>
      <c r="HRZ438" s="1545"/>
      <c r="HSA438" s="1545"/>
      <c r="HSB438" s="1545"/>
      <c r="HSC438" s="1545"/>
      <c r="HSD438" s="1545"/>
      <c r="HSE438" s="1545"/>
      <c r="HSF438" s="1545"/>
      <c r="HSG438" s="1545"/>
      <c r="HSH438" s="1545"/>
      <c r="HSI438" s="1545"/>
      <c r="HSJ438" s="1545"/>
      <c r="HSK438" s="1545"/>
      <c r="HSL438" s="1545"/>
      <c r="HSM438" s="1545"/>
      <c r="HSN438" s="1545"/>
      <c r="HSO438" s="1545"/>
      <c r="HSP438" s="1545"/>
      <c r="HSQ438" s="1545"/>
      <c r="HSR438" s="1545"/>
      <c r="HSS438" s="1545"/>
      <c r="HST438" s="1545"/>
      <c r="HSU438" s="1545"/>
      <c r="HSV438" s="1545"/>
      <c r="HSW438" s="1545"/>
      <c r="HSX438" s="1545"/>
      <c r="HSY438" s="1545"/>
      <c r="HSZ438" s="1545"/>
      <c r="HTA438" s="1545"/>
      <c r="HTB438" s="1545"/>
      <c r="HTC438" s="1545"/>
      <c r="HTD438" s="1545"/>
      <c r="HTE438" s="1545"/>
      <c r="HTF438" s="1545"/>
      <c r="HTG438" s="1545"/>
      <c r="HTH438" s="1545"/>
      <c r="HTI438" s="1545"/>
      <c r="HTJ438" s="1545"/>
      <c r="HTK438" s="1545"/>
      <c r="HTL438" s="1545"/>
      <c r="HTM438" s="1545"/>
      <c r="HTN438" s="1545"/>
      <c r="HTO438" s="1545"/>
      <c r="HTP438" s="1545"/>
      <c r="HTQ438" s="1545"/>
      <c r="HTR438" s="1545"/>
      <c r="HTS438" s="1545"/>
      <c r="HTT438" s="1545"/>
      <c r="HTU438" s="1545"/>
      <c r="HTV438" s="1545"/>
      <c r="HTW438" s="1545"/>
      <c r="HTX438" s="1545"/>
      <c r="HTY438" s="1545"/>
      <c r="HTZ438" s="1545"/>
      <c r="HUA438" s="1545"/>
      <c r="HUB438" s="1545"/>
      <c r="HUC438" s="1545"/>
      <c r="HUD438" s="1545"/>
      <c r="HUE438" s="1545"/>
      <c r="HUF438" s="1545"/>
      <c r="HUG438" s="1545"/>
      <c r="HUH438" s="1545"/>
      <c r="HUI438" s="1545"/>
      <c r="HUJ438" s="1545"/>
      <c r="HUK438" s="1545"/>
      <c r="HUL438" s="1545"/>
      <c r="HUM438" s="1545"/>
      <c r="HUN438" s="1545"/>
      <c r="HUO438" s="1545"/>
      <c r="HUP438" s="1545"/>
      <c r="HUQ438" s="1545"/>
      <c r="HUR438" s="1545"/>
      <c r="HUS438" s="1545"/>
      <c r="HUT438" s="1545"/>
      <c r="HUU438" s="1545"/>
      <c r="HUV438" s="1545"/>
      <c r="HUW438" s="1545"/>
      <c r="HUX438" s="1545"/>
      <c r="HUY438" s="1545"/>
      <c r="HUZ438" s="1545"/>
      <c r="HVA438" s="1545"/>
      <c r="HVB438" s="1545"/>
      <c r="HVC438" s="1545"/>
      <c r="HVD438" s="1545"/>
      <c r="HVE438" s="1545"/>
      <c r="HVF438" s="1545"/>
      <c r="HVG438" s="1545"/>
      <c r="HVH438" s="1545"/>
      <c r="HVI438" s="1545"/>
      <c r="HVJ438" s="1545"/>
      <c r="HVK438" s="1545"/>
      <c r="HVL438" s="1545"/>
      <c r="HVM438" s="1545"/>
      <c r="HVN438" s="1545"/>
      <c r="HVO438" s="1545"/>
      <c r="HVP438" s="1545"/>
      <c r="HVQ438" s="1545"/>
      <c r="HVR438" s="1545"/>
      <c r="HVS438" s="1545"/>
      <c r="HVT438" s="1545"/>
      <c r="HVU438" s="1545"/>
      <c r="HVV438" s="1545"/>
      <c r="HVW438" s="1545"/>
      <c r="HVX438" s="1545"/>
      <c r="HVY438" s="1545"/>
      <c r="HVZ438" s="1545"/>
      <c r="HWA438" s="1545"/>
      <c r="HWB438" s="1545"/>
      <c r="HWC438" s="1545"/>
      <c r="HWD438" s="1545"/>
      <c r="HWE438" s="1545"/>
      <c r="HWF438" s="1545"/>
      <c r="HWG438" s="1545"/>
      <c r="HWH438" s="1545"/>
      <c r="HWI438" s="1545"/>
      <c r="HWJ438" s="1545"/>
      <c r="HWK438" s="1545"/>
      <c r="HWL438" s="1545"/>
      <c r="HWM438" s="1545"/>
      <c r="HWN438" s="1545"/>
      <c r="HWO438" s="1545"/>
      <c r="HWP438" s="1545"/>
      <c r="HWQ438" s="1545"/>
      <c r="HWR438" s="1545"/>
      <c r="HWS438" s="1545"/>
      <c r="HWT438" s="1545"/>
      <c r="HWU438" s="1545"/>
      <c r="HWV438" s="1545"/>
      <c r="HWW438" s="1545"/>
      <c r="HWX438" s="1545"/>
      <c r="HWY438" s="1545"/>
      <c r="HWZ438" s="1545"/>
      <c r="HXA438" s="1545"/>
      <c r="HXB438" s="1545"/>
      <c r="HXC438" s="1545"/>
      <c r="HXD438" s="1545"/>
      <c r="HXE438" s="1545"/>
      <c r="HXF438" s="1545"/>
      <c r="HXG438" s="1545"/>
      <c r="HXH438" s="1545"/>
      <c r="HXI438" s="1545"/>
      <c r="HXJ438" s="1545"/>
      <c r="HXK438" s="1545"/>
      <c r="HXL438" s="1545"/>
      <c r="HXM438" s="1545"/>
      <c r="HXN438" s="1545"/>
      <c r="HXO438" s="1545"/>
      <c r="HXP438" s="1545"/>
      <c r="HXQ438" s="1545"/>
      <c r="HXR438" s="1545"/>
      <c r="HXS438" s="1545"/>
      <c r="HXT438" s="1545"/>
      <c r="HXU438" s="1545"/>
      <c r="HXV438" s="1545"/>
      <c r="HXW438" s="1545"/>
      <c r="HXX438" s="1545"/>
      <c r="HXY438" s="1545"/>
      <c r="HXZ438" s="1545"/>
      <c r="HYA438" s="1545"/>
      <c r="HYB438" s="1545"/>
      <c r="HYC438" s="1545"/>
      <c r="HYD438" s="1545"/>
      <c r="HYE438" s="1545"/>
      <c r="HYF438" s="1545"/>
      <c r="HYG438" s="1545"/>
      <c r="HYH438" s="1545"/>
      <c r="HYI438" s="1545"/>
      <c r="HYJ438" s="1545"/>
      <c r="HYK438" s="1545"/>
      <c r="HYL438" s="1545"/>
      <c r="HYM438" s="1545"/>
      <c r="HYN438" s="1545"/>
      <c r="HYO438" s="1545"/>
      <c r="HYP438" s="1545"/>
      <c r="HYQ438" s="1545"/>
      <c r="HYR438" s="1545"/>
      <c r="HYS438" s="1545"/>
      <c r="HYT438" s="1545"/>
      <c r="HYU438" s="1545"/>
      <c r="HYV438" s="1545"/>
      <c r="HYW438" s="1545"/>
      <c r="HYX438" s="1545"/>
      <c r="HYY438" s="1545"/>
      <c r="HYZ438" s="1545"/>
      <c r="HZA438" s="1545"/>
      <c r="HZB438" s="1545"/>
      <c r="HZC438" s="1545"/>
      <c r="HZD438" s="1545"/>
      <c r="HZE438" s="1545"/>
      <c r="HZF438" s="1545"/>
      <c r="HZG438" s="1545"/>
      <c r="HZH438" s="1545"/>
      <c r="HZI438" s="1545"/>
      <c r="HZJ438" s="1545"/>
      <c r="HZK438" s="1545"/>
      <c r="HZL438" s="1545"/>
      <c r="HZM438" s="1545"/>
      <c r="HZN438" s="1545"/>
      <c r="HZO438" s="1545"/>
      <c r="HZP438" s="1545"/>
      <c r="HZQ438" s="1545"/>
      <c r="HZR438" s="1545"/>
      <c r="HZS438" s="1545"/>
      <c r="HZT438" s="1545"/>
      <c r="HZU438" s="1545"/>
      <c r="HZV438" s="1545"/>
      <c r="HZW438" s="1545"/>
      <c r="HZX438" s="1545"/>
      <c r="HZY438" s="1545"/>
      <c r="HZZ438" s="1545"/>
      <c r="IAA438" s="1545"/>
      <c r="IAB438" s="1545"/>
      <c r="IAC438" s="1545"/>
      <c r="IAD438" s="1545"/>
      <c r="IAE438" s="1545"/>
      <c r="IAF438" s="1545"/>
      <c r="IAG438" s="1545"/>
      <c r="IAH438" s="1545"/>
      <c r="IAI438" s="1545"/>
      <c r="IAJ438" s="1545"/>
      <c r="IAK438" s="1545"/>
      <c r="IAL438" s="1545"/>
      <c r="IAM438" s="1545"/>
      <c r="IAN438" s="1545"/>
      <c r="IAO438" s="1545"/>
      <c r="IAP438" s="1545"/>
      <c r="IAQ438" s="1545"/>
      <c r="IAR438" s="1545"/>
      <c r="IAS438" s="1545"/>
      <c r="IAT438" s="1545"/>
      <c r="IAU438" s="1545"/>
      <c r="IAV438" s="1545"/>
      <c r="IAW438" s="1545"/>
      <c r="IAX438" s="1545"/>
      <c r="IAY438" s="1545"/>
      <c r="IAZ438" s="1545"/>
      <c r="IBA438" s="1545"/>
      <c r="IBB438" s="1545"/>
      <c r="IBC438" s="1545"/>
      <c r="IBD438" s="1545"/>
      <c r="IBE438" s="1545"/>
      <c r="IBF438" s="1545"/>
      <c r="IBG438" s="1545"/>
      <c r="IBH438" s="1545"/>
      <c r="IBI438" s="1545"/>
      <c r="IBJ438" s="1545"/>
      <c r="IBK438" s="1545"/>
      <c r="IBL438" s="1545"/>
      <c r="IBM438" s="1545"/>
      <c r="IBN438" s="1545"/>
      <c r="IBO438" s="1545"/>
      <c r="IBP438" s="1545"/>
      <c r="IBQ438" s="1545"/>
      <c r="IBR438" s="1545"/>
      <c r="IBS438" s="1545"/>
      <c r="IBT438" s="1545"/>
      <c r="IBU438" s="1545"/>
      <c r="IBV438" s="1545"/>
      <c r="IBW438" s="1545"/>
      <c r="IBX438" s="1545"/>
      <c r="IBY438" s="1545"/>
      <c r="IBZ438" s="1545"/>
      <c r="ICA438" s="1545"/>
      <c r="ICB438" s="1545"/>
      <c r="ICC438" s="1545"/>
      <c r="ICD438" s="1545"/>
      <c r="ICE438" s="1545"/>
      <c r="ICF438" s="1545"/>
      <c r="ICG438" s="1545"/>
      <c r="ICH438" s="1545"/>
      <c r="ICI438" s="1545"/>
      <c r="ICJ438" s="1545"/>
      <c r="ICK438" s="1545"/>
      <c r="ICL438" s="1545"/>
      <c r="ICM438" s="1545"/>
      <c r="ICN438" s="1545"/>
      <c r="ICO438" s="1545"/>
      <c r="ICP438" s="1545"/>
      <c r="ICQ438" s="1545"/>
      <c r="ICR438" s="1545"/>
      <c r="ICS438" s="1545"/>
      <c r="ICT438" s="1545"/>
      <c r="ICU438" s="1545"/>
      <c r="ICV438" s="1545"/>
      <c r="ICW438" s="1545"/>
      <c r="ICX438" s="1545"/>
      <c r="ICY438" s="1545"/>
      <c r="ICZ438" s="1545"/>
      <c r="IDA438" s="1545"/>
      <c r="IDB438" s="1545"/>
      <c r="IDC438" s="1545"/>
      <c r="IDD438" s="1545"/>
      <c r="IDE438" s="1545"/>
      <c r="IDF438" s="1545"/>
      <c r="IDG438" s="1545"/>
      <c r="IDH438" s="1545"/>
      <c r="IDI438" s="1545"/>
      <c r="IDJ438" s="1545"/>
      <c r="IDK438" s="1545"/>
      <c r="IDL438" s="1545"/>
      <c r="IDM438" s="1545"/>
      <c r="IDN438" s="1545"/>
      <c r="IDO438" s="1545"/>
      <c r="IDP438" s="1545"/>
      <c r="IDQ438" s="1545"/>
      <c r="IDR438" s="1545"/>
      <c r="IDS438" s="1545"/>
      <c r="IDT438" s="1545"/>
      <c r="IDU438" s="1545"/>
      <c r="IDV438" s="1545"/>
      <c r="IDW438" s="1545"/>
      <c r="IDX438" s="1545"/>
      <c r="IDY438" s="1545"/>
      <c r="IDZ438" s="1545"/>
      <c r="IEA438" s="1545"/>
      <c r="IEB438" s="1545"/>
      <c r="IEC438" s="1545"/>
      <c r="IED438" s="1545"/>
      <c r="IEE438" s="1545"/>
      <c r="IEF438" s="1545"/>
      <c r="IEG438" s="1545"/>
      <c r="IEH438" s="1545"/>
      <c r="IEI438" s="1545"/>
      <c r="IEJ438" s="1545"/>
      <c r="IEK438" s="1545"/>
      <c r="IEL438" s="1545"/>
      <c r="IEM438" s="1545"/>
      <c r="IEN438" s="1545"/>
      <c r="IEO438" s="1545"/>
      <c r="IEP438" s="1545"/>
      <c r="IEQ438" s="1545"/>
      <c r="IER438" s="1545"/>
      <c r="IES438" s="1545"/>
      <c r="IET438" s="1545"/>
      <c r="IEU438" s="1545"/>
      <c r="IEV438" s="1545"/>
      <c r="IEW438" s="1545"/>
      <c r="IEX438" s="1545"/>
      <c r="IEY438" s="1545"/>
      <c r="IEZ438" s="1545"/>
      <c r="IFA438" s="1545"/>
      <c r="IFB438" s="1545"/>
      <c r="IFC438" s="1545"/>
      <c r="IFD438" s="1545"/>
      <c r="IFE438" s="1545"/>
      <c r="IFF438" s="1545"/>
      <c r="IFG438" s="1545"/>
      <c r="IFH438" s="1545"/>
      <c r="IFI438" s="1545"/>
      <c r="IFJ438" s="1545"/>
      <c r="IFK438" s="1545"/>
      <c r="IFL438" s="1545"/>
      <c r="IFM438" s="1545"/>
      <c r="IFN438" s="1545"/>
      <c r="IFO438" s="1545"/>
      <c r="IFP438" s="1545"/>
      <c r="IFQ438" s="1545"/>
      <c r="IFR438" s="1545"/>
      <c r="IFS438" s="1545"/>
      <c r="IFT438" s="1545"/>
      <c r="IFU438" s="1545"/>
      <c r="IFV438" s="1545"/>
      <c r="IFW438" s="1545"/>
      <c r="IFX438" s="1545"/>
      <c r="IFY438" s="1545"/>
      <c r="IFZ438" s="1545"/>
      <c r="IGA438" s="1545"/>
      <c r="IGB438" s="1545"/>
      <c r="IGC438" s="1545"/>
      <c r="IGD438" s="1545"/>
      <c r="IGE438" s="1545"/>
      <c r="IGF438" s="1545"/>
      <c r="IGG438" s="1545"/>
      <c r="IGH438" s="1545"/>
      <c r="IGI438" s="1545"/>
      <c r="IGJ438" s="1545"/>
      <c r="IGK438" s="1545"/>
      <c r="IGL438" s="1545"/>
      <c r="IGM438" s="1545"/>
      <c r="IGN438" s="1545"/>
      <c r="IGO438" s="1545"/>
      <c r="IGP438" s="1545"/>
      <c r="IGQ438" s="1545"/>
      <c r="IGR438" s="1545"/>
      <c r="IGS438" s="1545"/>
      <c r="IGT438" s="1545"/>
      <c r="IGU438" s="1545"/>
      <c r="IGV438" s="1545"/>
      <c r="IGW438" s="1545"/>
      <c r="IGX438" s="1545"/>
      <c r="IGY438" s="1545"/>
      <c r="IGZ438" s="1545"/>
      <c r="IHA438" s="1545"/>
      <c r="IHB438" s="1545"/>
      <c r="IHC438" s="1545"/>
      <c r="IHD438" s="1545"/>
      <c r="IHE438" s="1545"/>
      <c r="IHF438" s="1545"/>
      <c r="IHG438" s="1545"/>
      <c r="IHH438" s="1545"/>
      <c r="IHI438" s="1545"/>
      <c r="IHJ438" s="1545"/>
      <c r="IHK438" s="1545"/>
      <c r="IHL438" s="1545"/>
      <c r="IHM438" s="1545"/>
      <c r="IHN438" s="1545"/>
      <c r="IHO438" s="1545"/>
      <c r="IHP438" s="1545"/>
      <c r="IHQ438" s="1545"/>
      <c r="IHR438" s="1545"/>
      <c r="IHS438" s="1545"/>
      <c r="IHT438" s="1545"/>
      <c r="IHU438" s="1545"/>
      <c r="IHV438" s="1545"/>
      <c r="IHW438" s="1545"/>
      <c r="IHX438" s="1545"/>
      <c r="IHY438" s="1545"/>
      <c r="IHZ438" s="1545"/>
      <c r="IIA438" s="1545"/>
      <c r="IIB438" s="1545"/>
      <c r="IIC438" s="1545"/>
      <c r="IID438" s="1545"/>
      <c r="IIE438" s="1545"/>
      <c r="IIF438" s="1545"/>
      <c r="IIG438" s="1545"/>
      <c r="IIH438" s="1545"/>
      <c r="III438" s="1545"/>
      <c r="IIJ438" s="1545"/>
      <c r="IIK438" s="1545"/>
      <c r="IIL438" s="1545"/>
      <c r="IIM438" s="1545"/>
      <c r="IIN438" s="1545"/>
      <c r="IIO438" s="1545"/>
      <c r="IIP438" s="1545"/>
      <c r="IIQ438" s="1545"/>
      <c r="IIR438" s="1545"/>
      <c r="IIS438" s="1545"/>
      <c r="IIT438" s="1545"/>
      <c r="IIU438" s="1545"/>
      <c r="IIV438" s="1545"/>
      <c r="IIW438" s="1545"/>
      <c r="IIX438" s="1545"/>
      <c r="IIY438" s="1545"/>
      <c r="IIZ438" s="1545"/>
      <c r="IJA438" s="1545"/>
      <c r="IJB438" s="1545"/>
      <c r="IJC438" s="1545"/>
      <c r="IJD438" s="1545"/>
      <c r="IJE438" s="1545"/>
      <c r="IJF438" s="1545"/>
      <c r="IJG438" s="1545"/>
      <c r="IJH438" s="1545"/>
      <c r="IJI438" s="1545"/>
      <c r="IJJ438" s="1545"/>
      <c r="IJK438" s="1545"/>
      <c r="IJL438" s="1545"/>
      <c r="IJM438" s="1545"/>
      <c r="IJN438" s="1545"/>
      <c r="IJO438" s="1545"/>
      <c r="IJP438" s="1545"/>
      <c r="IJQ438" s="1545"/>
      <c r="IJR438" s="1545"/>
      <c r="IJS438" s="1545"/>
      <c r="IJT438" s="1545"/>
      <c r="IJU438" s="1545"/>
      <c r="IJV438" s="1545"/>
      <c r="IJW438" s="1545"/>
      <c r="IJX438" s="1545"/>
      <c r="IJY438" s="1545"/>
      <c r="IJZ438" s="1545"/>
      <c r="IKA438" s="1545"/>
      <c r="IKB438" s="1545"/>
      <c r="IKC438" s="1545"/>
      <c r="IKD438" s="1545"/>
      <c r="IKE438" s="1545"/>
      <c r="IKF438" s="1545"/>
      <c r="IKG438" s="1545"/>
      <c r="IKH438" s="1545"/>
      <c r="IKI438" s="1545"/>
      <c r="IKJ438" s="1545"/>
      <c r="IKK438" s="1545"/>
      <c r="IKL438" s="1545"/>
      <c r="IKM438" s="1545"/>
      <c r="IKN438" s="1545"/>
      <c r="IKO438" s="1545"/>
      <c r="IKP438" s="1545"/>
      <c r="IKQ438" s="1545"/>
      <c r="IKR438" s="1545"/>
      <c r="IKS438" s="1545"/>
      <c r="IKT438" s="1545"/>
      <c r="IKU438" s="1545"/>
      <c r="IKV438" s="1545"/>
      <c r="IKW438" s="1545"/>
      <c r="IKX438" s="1545"/>
      <c r="IKY438" s="1545"/>
      <c r="IKZ438" s="1545"/>
      <c r="ILA438" s="1545"/>
      <c r="ILB438" s="1545"/>
      <c r="ILC438" s="1545"/>
      <c r="ILD438" s="1545"/>
      <c r="ILE438" s="1545"/>
      <c r="ILF438" s="1545"/>
      <c r="ILG438" s="1545"/>
      <c r="ILH438" s="1545"/>
      <c r="ILI438" s="1545"/>
      <c r="ILJ438" s="1545"/>
      <c r="ILK438" s="1545"/>
      <c r="ILL438" s="1545"/>
      <c r="ILM438" s="1545"/>
      <c r="ILN438" s="1545"/>
      <c r="ILO438" s="1545"/>
      <c r="ILP438" s="1545"/>
      <c r="ILQ438" s="1545"/>
      <c r="ILR438" s="1545"/>
      <c r="ILS438" s="1545"/>
      <c r="ILT438" s="1545"/>
      <c r="ILU438" s="1545"/>
      <c r="ILV438" s="1545"/>
      <c r="ILW438" s="1545"/>
      <c r="ILX438" s="1545"/>
      <c r="ILY438" s="1545"/>
      <c r="ILZ438" s="1545"/>
      <c r="IMA438" s="1545"/>
      <c r="IMB438" s="1545"/>
      <c r="IMC438" s="1545"/>
      <c r="IMD438" s="1545"/>
      <c r="IME438" s="1545"/>
      <c r="IMF438" s="1545"/>
      <c r="IMG438" s="1545"/>
      <c r="IMH438" s="1545"/>
      <c r="IMI438" s="1545"/>
      <c r="IMJ438" s="1545"/>
      <c r="IMK438" s="1545"/>
      <c r="IML438" s="1545"/>
      <c r="IMM438" s="1545"/>
      <c r="IMN438" s="1545"/>
      <c r="IMO438" s="1545"/>
      <c r="IMP438" s="1545"/>
      <c r="IMQ438" s="1545"/>
      <c r="IMR438" s="1545"/>
      <c r="IMS438" s="1545"/>
      <c r="IMT438" s="1545"/>
      <c r="IMU438" s="1545"/>
      <c r="IMV438" s="1545"/>
      <c r="IMW438" s="1545"/>
      <c r="IMX438" s="1545"/>
      <c r="IMY438" s="1545"/>
      <c r="IMZ438" s="1545"/>
      <c r="INA438" s="1545"/>
      <c r="INB438" s="1545"/>
      <c r="INC438" s="1545"/>
      <c r="IND438" s="1545"/>
      <c r="INE438" s="1545"/>
      <c r="INF438" s="1545"/>
      <c r="ING438" s="1545"/>
      <c r="INH438" s="1545"/>
      <c r="INI438" s="1545"/>
      <c r="INJ438" s="1545"/>
      <c r="INK438" s="1545"/>
      <c r="INL438" s="1545"/>
      <c r="INM438" s="1545"/>
      <c r="INN438" s="1545"/>
      <c r="INO438" s="1545"/>
      <c r="INP438" s="1545"/>
      <c r="INQ438" s="1545"/>
      <c r="INR438" s="1545"/>
      <c r="INS438" s="1545"/>
      <c r="INT438" s="1545"/>
      <c r="INU438" s="1545"/>
      <c r="INV438" s="1545"/>
      <c r="INW438" s="1545"/>
      <c r="INX438" s="1545"/>
      <c r="INY438" s="1545"/>
      <c r="INZ438" s="1545"/>
      <c r="IOA438" s="1545"/>
      <c r="IOB438" s="1545"/>
      <c r="IOC438" s="1545"/>
      <c r="IOD438" s="1545"/>
      <c r="IOE438" s="1545"/>
      <c r="IOF438" s="1545"/>
      <c r="IOG438" s="1545"/>
      <c r="IOH438" s="1545"/>
      <c r="IOI438" s="1545"/>
      <c r="IOJ438" s="1545"/>
      <c r="IOK438" s="1545"/>
      <c r="IOL438" s="1545"/>
      <c r="IOM438" s="1545"/>
      <c r="ION438" s="1545"/>
      <c r="IOO438" s="1545"/>
      <c r="IOP438" s="1545"/>
      <c r="IOQ438" s="1545"/>
      <c r="IOR438" s="1545"/>
      <c r="IOS438" s="1545"/>
      <c r="IOT438" s="1545"/>
      <c r="IOU438" s="1545"/>
      <c r="IOV438" s="1545"/>
      <c r="IOW438" s="1545"/>
      <c r="IOX438" s="1545"/>
      <c r="IOY438" s="1545"/>
      <c r="IOZ438" s="1545"/>
      <c r="IPA438" s="1545"/>
      <c r="IPB438" s="1545"/>
      <c r="IPC438" s="1545"/>
      <c r="IPD438" s="1545"/>
      <c r="IPE438" s="1545"/>
      <c r="IPF438" s="1545"/>
      <c r="IPG438" s="1545"/>
      <c r="IPH438" s="1545"/>
      <c r="IPI438" s="1545"/>
      <c r="IPJ438" s="1545"/>
      <c r="IPK438" s="1545"/>
      <c r="IPL438" s="1545"/>
      <c r="IPM438" s="1545"/>
      <c r="IPN438" s="1545"/>
      <c r="IPO438" s="1545"/>
      <c r="IPP438" s="1545"/>
      <c r="IPQ438" s="1545"/>
      <c r="IPR438" s="1545"/>
      <c r="IPS438" s="1545"/>
      <c r="IPT438" s="1545"/>
      <c r="IPU438" s="1545"/>
      <c r="IPV438" s="1545"/>
      <c r="IPW438" s="1545"/>
      <c r="IPX438" s="1545"/>
      <c r="IPY438" s="1545"/>
      <c r="IPZ438" s="1545"/>
      <c r="IQA438" s="1545"/>
      <c r="IQB438" s="1545"/>
      <c r="IQC438" s="1545"/>
      <c r="IQD438" s="1545"/>
      <c r="IQE438" s="1545"/>
      <c r="IQF438" s="1545"/>
      <c r="IQG438" s="1545"/>
      <c r="IQH438" s="1545"/>
      <c r="IQI438" s="1545"/>
      <c r="IQJ438" s="1545"/>
      <c r="IQK438" s="1545"/>
      <c r="IQL438" s="1545"/>
      <c r="IQM438" s="1545"/>
      <c r="IQN438" s="1545"/>
      <c r="IQO438" s="1545"/>
      <c r="IQP438" s="1545"/>
      <c r="IQQ438" s="1545"/>
      <c r="IQR438" s="1545"/>
      <c r="IQS438" s="1545"/>
      <c r="IQT438" s="1545"/>
      <c r="IQU438" s="1545"/>
      <c r="IQV438" s="1545"/>
      <c r="IQW438" s="1545"/>
      <c r="IQX438" s="1545"/>
      <c r="IQY438" s="1545"/>
      <c r="IQZ438" s="1545"/>
      <c r="IRA438" s="1545"/>
      <c r="IRB438" s="1545"/>
      <c r="IRC438" s="1545"/>
      <c r="IRD438" s="1545"/>
      <c r="IRE438" s="1545"/>
      <c r="IRF438" s="1545"/>
      <c r="IRG438" s="1545"/>
      <c r="IRH438" s="1545"/>
      <c r="IRI438" s="1545"/>
      <c r="IRJ438" s="1545"/>
      <c r="IRK438" s="1545"/>
      <c r="IRL438" s="1545"/>
      <c r="IRM438" s="1545"/>
      <c r="IRN438" s="1545"/>
      <c r="IRO438" s="1545"/>
      <c r="IRP438" s="1545"/>
      <c r="IRQ438" s="1545"/>
      <c r="IRR438" s="1545"/>
      <c r="IRS438" s="1545"/>
      <c r="IRT438" s="1545"/>
      <c r="IRU438" s="1545"/>
      <c r="IRV438" s="1545"/>
      <c r="IRW438" s="1545"/>
      <c r="IRX438" s="1545"/>
      <c r="IRY438" s="1545"/>
      <c r="IRZ438" s="1545"/>
      <c r="ISA438" s="1545"/>
      <c r="ISB438" s="1545"/>
      <c r="ISC438" s="1545"/>
      <c r="ISD438" s="1545"/>
      <c r="ISE438" s="1545"/>
      <c r="ISF438" s="1545"/>
      <c r="ISG438" s="1545"/>
      <c r="ISH438" s="1545"/>
      <c r="ISI438" s="1545"/>
      <c r="ISJ438" s="1545"/>
      <c r="ISK438" s="1545"/>
      <c r="ISL438" s="1545"/>
      <c r="ISM438" s="1545"/>
      <c r="ISN438" s="1545"/>
      <c r="ISO438" s="1545"/>
      <c r="ISP438" s="1545"/>
      <c r="ISQ438" s="1545"/>
      <c r="ISR438" s="1545"/>
      <c r="ISS438" s="1545"/>
      <c r="IST438" s="1545"/>
      <c r="ISU438" s="1545"/>
      <c r="ISV438" s="1545"/>
      <c r="ISW438" s="1545"/>
      <c r="ISX438" s="1545"/>
      <c r="ISY438" s="1545"/>
      <c r="ISZ438" s="1545"/>
      <c r="ITA438" s="1545"/>
      <c r="ITB438" s="1545"/>
      <c r="ITC438" s="1545"/>
      <c r="ITD438" s="1545"/>
      <c r="ITE438" s="1545"/>
      <c r="ITF438" s="1545"/>
      <c r="ITG438" s="1545"/>
      <c r="ITH438" s="1545"/>
      <c r="ITI438" s="1545"/>
      <c r="ITJ438" s="1545"/>
      <c r="ITK438" s="1545"/>
      <c r="ITL438" s="1545"/>
      <c r="ITM438" s="1545"/>
      <c r="ITN438" s="1545"/>
      <c r="ITO438" s="1545"/>
      <c r="ITP438" s="1545"/>
      <c r="ITQ438" s="1545"/>
      <c r="ITR438" s="1545"/>
      <c r="ITS438" s="1545"/>
      <c r="ITT438" s="1545"/>
      <c r="ITU438" s="1545"/>
      <c r="ITV438" s="1545"/>
      <c r="ITW438" s="1545"/>
      <c r="ITX438" s="1545"/>
      <c r="ITY438" s="1545"/>
      <c r="ITZ438" s="1545"/>
      <c r="IUA438" s="1545"/>
      <c r="IUB438" s="1545"/>
      <c r="IUC438" s="1545"/>
      <c r="IUD438" s="1545"/>
      <c r="IUE438" s="1545"/>
      <c r="IUF438" s="1545"/>
      <c r="IUG438" s="1545"/>
      <c r="IUH438" s="1545"/>
      <c r="IUI438" s="1545"/>
      <c r="IUJ438" s="1545"/>
      <c r="IUK438" s="1545"/>
      <c r="IUL438" s="1545"/>
      <c r="IUM438" s="1545"/>
      <c r="IUN438" s="1545"/>
      <c r="IUO438" s="1545"/>
      <c r="IUP438" s="1545"/>
      <c r="IUQ438" s="1545"/>
      <c r="IUR438" s="1545"/>
      <c r="IUS438" s="1545"/>
      <c r="IUT438" s="1545"/>
      <c r="IUU438" s="1545"/>
      <c r="IUV438" s="1545"/>
      <c r="IUW438" s="1545"/>
      <c r="IUX438" s="1545"/>
      <c r="IUY438" s="1545"/>
      <c r="IUZ438" s="1545"/>
      <c r="IVA438" s="1545"/>
      <c r="IVB438" s="1545"/>
      <c r="IVC438" s="1545"/>
      <c r="IVD438" s="1545"/>
      <c r="IVE438" s="1545"/>
      <c r="IVF438" s="1545"/>
      <c r="IVG438" s="1545"/>
      <c r="IVH438" s="1545"/>
      <c r="IVI438" s="1545"/>
      <c r="IVJ438" s="1545"/>
      <c r="IVK438" s="1545"/>
      <c r="IVL438" s="1545"/>
      <c r="IVM438" s="1545"/>
      <c r="IVN438" s="1545"/>
      <c r="IVO438" s="1545"/>
      <c r="IVP438" s="1545"/>
      <c r="IVQ438" s="1545"/>
      <c r="IVR438" s="1545"/>
      <c r="IVS438" s="1545"/>
      <c r="IVT438" s="1545"/>
      <c r="IVU438" s="1545"/>
      <c r="IVV438" s="1545"/>
      <c r="IVW438" s="1545"/>
      <c r="IVX438" s="1545"/>
      <c r="IVY438" s="1545"/>
      <c r="IVZ438" s="1545"/>
      <c r="IWA438" s="1545"/>
      <c r="IWB438" s="1545"/>
      <c r="IWC438" s="1545"/>
      <c r="IWD438" s="1545"/>
      <c r="IWE438" s="1545"/>
      <c r="IWF438" s="1545"/>
      <c r="IWG438" s="1545"/>
      <c r="IWH438" s="1545"/>
      <c r="IWI438" s="1545"/>
      <c r="IWJ438" s="1545"/>
      <c r="IWK438" s="1545"/>
      <c r="IWL438" s="1545"/>
      <c r="IWM438" s="1545"/>
      <c r="IWN438" s="1545"/>
      <c r="IWO438" s="1545"/>
      <c r="IWP438" s="1545"/>
      <c r="IWQ438" s="1545"/>
      <c r="IWR438" s="1545"/>
      <c r="IWS438" s="1545"/>
      <c r="IWT438" s="1545"/>
      <c r="IWU438" s="1545"/>
      <c r="IWV438" s="1545"/>
      <c r="IWW438" s="1545"/>
      <c r="IWX438" s="1545"/>
      <c r="IWY438" s="1545"/>
      <c r="IWZ438" s="1545"/>
      <c r="IXA438" s="1545"/>
      <c r="IXB438" s="1545"/>
      <c r="IXC438" s="1545"/>
      <c r="IXD438" s="1545"/>
      <c r="IXE438" s="1545"/>
      <c r="IXF438" s="1545"/>
      <c r="IXG438" s="1545"/>
      <c r="IXH438" s="1545"/>
      <c r="IXI438" s="1545"/>
      <c r="IXJ438" s="1545"/>
      <c r="IXK438" s="1545"/>
      <c r="IXL438" s="1545"/>
      <c r="IXM438" s="1545"/>
      <c r="IXN438" s="1545"/>
      <c r="IXO438" s="1545"/>
      <c r="IXP438" s="1545"/>
      <c r="IXQ438" s="1545"/>
      <c r="IXR438" s="1545"/>
      <c r="IXS438" s="1545"/>
      <c r="IXT438" s="1545"/>
      <c r="IXU438" s="1545"/>
      <c r="IXV438" s="1545"/>
      <c r="IXW438" s="1545"/>
      <c r="IXX438" s="1545"/>
      <c r="IXY438" s="1545"/>
      <c r="IXZ438" s="1545"/>
      <c r="IYA438" s="1545"/>
      <c r="IYB438" s="1545"/>
      <c r="IYC438" s="1545"/>
      <c r="IYD438" s="1545"/>
      <c r="IYE438" s="1545"/>
      <c r="IYF438" s="1545"/>
      <c r="IYG438" s="1545"/>
      <c r="IYH438" s="1545"/>
      <c r="IYI438" s="1545"/>
      <c r="IYJ438" s="1545"/>
      <c r="IYK438" s="1545"/>
      <c r="IYL438" s="1545"/>
      <c r="IYM438" s="1545"/>
      <c r="IYN438" s="1545"/>
      <c r="IYO438" s="1545"/>
      <c r="IYP438" s="1545"/>
      <c r="IYQ438" s="1545"/>
      <c r="IYR438" s="1545"/>
      <c r="IYS438" s="1545"/>
      <c r="IYT438" s="1545"/>
      <c r="IYU438" s="1545"/>
      <c r="IYV438" s="1545"/>
      <c r="IYW438" s="1545"/>
      <c r="IYX438" s="1545"/>
      <c r="IYY438" s="1545"/>
      <c r="IYZ438" s="1545"/>
      <c r="IZA438" s="1545"/>
      <c r="IZB438" s="1545"/>
      <c r="IZC438" s="1545"/>
      <c r="IZD438" s="1545"/>
      <c r="IZE438" s="1545"/>
      <c r="IZF438" s="1545"/>
      <c r="IZG438" s="1545"/>
      <c r="IZH438" s="1545"/>
      <c r="IZI438" s="1545"/>
      <c r="IZJ438" s="1545"/>
      <c r="IZK438" s="1545"/>
      <c r="IZL438" s="1545"/>
      <c r="IZM438" s="1545"/>
      <c r="IZN438" s="1545"/>
      <c r="IZO438" s="1545"/>
      <c r="IZP438" s="1545"/>
      <c r="IZQ438" s="1545"/>
      <c r="IZR438" s="1545"/>
      <c r="IZS438" s="1545"/>
      <c r="IZT438" s="1545"/>
      <c r="IZU438" s="1545"/>
      <c r="IZV438" s="1545"/>
      <c r="IZW438" s="1545"/>
      <c r="IZX438" s="1545"/>
      <c r="IZY438" s="1545"/>
      <c r="IZZ438" s="1545"/>
      <c r="JAA438" s="1545"/>
      <c r="JAB438" s="1545"/>
      <c r="JAC438" s="1545"/>
      <c r="JAD438" s="1545"/>
      <c r="JAE438" s="1545"/>
      <c r="JAF438" s="1545"/>
      <c r="JAG438" s="1545"/>
      <c r="JAH438" s="1545"/>
      <c r="JAI438" s="1545"/>
      <c r="JAJ438" s="1545"/>
      <c r="JAK438" s="1545"/>
      <c r="JAL438" s="1545"/>
      <c r="JAM438" s="1545"/>
      <c r="JAN438" s="1545"/>
      <c r="JAO438" s="1545"/>
      <c r="JAP438" s="1545"/>
      <c r="JAQ438" s="1545"/>
      <c r="JAR438" s="1545"/>
      <c r="JAS438" s="1545"/>
      <c r="JAT438" s="1545"/>
      <c r="JAU438" s="1545"/>
      <c r="JAV438" s="1545"/>
      <c r="JAW438" s="1545"/>
      <c r="JAX438" s="1545"/>
      <c r="JAY438" s="1545"/>
      <c r="JAZ438" s="1545"/>
      <c r="JBA438" s="1545"/>
      <c r="JBB438" s="1545"/>
      <c r="JBC438" s="1545"/>
      <c r="JBD438" s="1545"/>
      <c r="JBE438" s="1545"/>
      <c r="JBF438" s="1545"/>
      <c r="JBG438" s="1545"/>
      <c r="JBH438" s="1545"/>
      <c r="JBI438" s="1545"/>
      <c r="JBJ438" s="1545"/>
      <c r="JBK438" s="1545"/>
      <c r="JBL438" s="1545"/>
      <c r="JBM438" s="1545"/>
      <c r="JBN438" s="1545"/>
      <c r="JBO438" s="1545"/>
      <c r="JBP438" s="1545"/>
      <c r="JBQ438" s="1545"/>
      <c r="JBR438" s="1545"/>
      <c r="JBS438" s="1545"/>
      <c r="JBT438" s="1545"/>
      <c r="JBU438" s="1545"/>
      <c r="JBV438" s="1545"/>
      <c r="JBW438" s="1545"/>
      <c r="JBX438" s="1545"/>
      <c r="JBY438" s="1545"/>
      <c r="JBZ438" s="1545"/>
      <c r="JCA438" s="1545"/>
      <c r="JCB438" s="1545"/>
      <c r="JCC438" s="1545"/>
      <c r="JCD438" s="1545"/>
      <c r="JCE438" s="1545"/>
      <c r="JCF438" s="1545"/>
      <c r="JCG438" s="1545"/>
      <c r="JCH438" s="1545"/>
      <c r="JCI438" s="1545"/>
      <c r="JCJ438" s="1545"/>
      <c r="JCK438" s="1545"/>
      <c r="JCL438" s="1545"/>
      <c r="JCM438" s="1545"/>
      <c r="JCN438" s="1545"/>
      <c r="JCO438" s="1545"/>
      <c r="JCP438" s="1545"/>
      <c r="JCQ438" s="1545"/>
      <c r="JCR438" s="1545"/>
      <c r="JCS438" s="1545"/>
      <c r="JCT438" s="1545"/>
      <c r="JCU438" s="1545"/>
      <c r="JCV438" s="1545"/>
      <c r="JCW438" s="1545"/>
      <c r="JCX438" s="1545"/>
      <c r="JCY438" s="1545"/>
      <c r="JCZ438" s="1545"/>
      <c r="JDA438" s="1545"/>
      <c r="JDB438" s="1545"/>
      <c r="JDC438" s="1545"/>
      <c r="JDD438" s="1545"/>
      <c r="JDE438" s="1545"/>
      <c r="JDF438" s="1545"/>
      <c r="JDG438" s="1545"/>
      <c r="JDH438" s="1545"/>
      <c r="JDI438" s="1545"/>
      <c r="JDJ438" s="1545"/>
      <c r="JDK438" s="1545"/>
      <c r="JDL438" s="1545"/>
      <c r="JDM438" s="1545"/>
      <c r="JDN438" s="1545"/>
      <c r="JDO438" s="1545"/>
      <c r="JDP438" s="1545"/>
      <c r="JDQ438" s="1545"/>
      <c r="JDR438" s="1545"/>
      <c r="JDS438" s="1545"/>
      <c r="JDT438" s="1545"/>
      <c r="JDU438" s="1545"/>
      <c r="JDV438" s="1545"/>
      <c r="JDW438" s="1545"/>
      <c r="JDX438" s="1545"/>
      <c r="JDY438" s="1545"/>
      <c r="JDZ438" s="1545"/>
      <c r="JEA438" s="1545"/>
      <c r="JEB438" s="1545"/>
      <c r="JEC438" s="1545"/>
      <c r="JED438" s="1545"/>
      <c r="JEE438" s="1545"/>
      <c r="JEF438" s="1545"/>
      <c r="JEG438" s="1545"/>
      <c r="JEH438" s="1545"/>
      <c r="JEI438" s="1545"/>
      <c r="JEJ438" s="1545"/>
      <c r="JEK438" s="1545"/>
      <c r="JEL438" s="1545"/>
      <c r="JEM438" s="1545"/>
      <c r="JEN438" s="1545"/>
      <c r="JEO438" s="1545"/>
      <c r="JEP438" s="1545"/>
      <c r="JEQ438" s="1545"/>
      <c r="JER438" s="1545"/>
      <c r="JES438" s="1545"/>
      <c r="JET438" s="1545"/>
      <c r="JEU438" s="1545"/>
      <c r="JEV438" s="1545"/>
      <c r="JEW438" s="1545"/>
      <c r="JEX438" s="1545"/>
      <c r="JEY438" s="1545"/>
      <c r="JEZ438" s="1545"/>
      <c r="JFA438" s="1545"/>
      <c r="JFB438" s="1545"/>
      <c r="JFC438" s="1545"/>
      <c r="JFD438" s="1545"/>
      <c r="JFE438" s="1545"/>
      <c r="JFF438" s="1545"/>
      <c r="JFG438" s="1545"/>
      <c r="JFH438" s="1545"/>
      <c r="JFI438" s="1545"/>
      <c r="JFJ438" s="1545"/>
      <c r="JFK438" s="1545"/>
      <c r="JFL438" s="1545"/>
      <c r="JFM438" s="1545"/>
      <c r="JFN438" s="1545"/>
      <c r="JFO438" s="1545"/>
      <c r="JFP438" s="1545"/>
      <c r="JFQ438" s="1545"/>
      <c r="JFR438" s="1545"/>
      <c r="JFS438" s="1545"/>
      <c r="JFT438" s="1545"/>
      <c r="JFU438" s="1545"/>
      <c r="JFV438" s="1545"/>
      <c r="JFW438" s="1545"/>
      <c r="JFX438" s="1545"/>
      <c r="JFY438" s="1545"/>
      <c r="JFZ438" s="1545"/>
      <c r="JGA438" s="1545"/>
      <c r="JGB438" s="1545"/>
      <c r="JGC438" s="1545"/>
      <c r="JGD438" s="1545"/>
      <c r="JGE438" s="1545"/>
      <c r="JGF438" s="1545"/>
      <c r="JGG438" s="1545"/>
      <c r="JGH438" s="1545"/>
      <c r="JGI438" s="1545"/>
      <c r="JGJ438" s="1545"/>
      <c r="JGK438" s="1545"/>
      <c r="JGL438" s="1545"/>
      <c r="JGM438" s="1545"/>
      <c r="JGN438" s="1545"/>
      <c r="JGO438" s="1545"/>
      <c r="JGP438" s="1545"/>
      <c r="JGQ438" s="1545"/>
      <c r="JGR438" s="1545"/>
      <c r="JGS438" s="1545"/>
      <c r="JGT438" s="1545"/>
      <c r="JGU438" s="1545"/>
      <c r="JGV438" s="1545"/>
      <c r="JGW438" s="1545"/>
      <c r="JGX438" s="1545"/>
      <c r="JGY438" s="1545"/>
      <c r="JGZ438" s="1545"/>
      <c r="JHA438" s="1545"/>
      <c r="JHB438" s="1545"/>
      <c r="JHC438" s="1545"/>
      <c r="JHD438" s="1545"/>
      <c r="JHE438" s="1545"/>
      <c r="JHF438" s="1545"/>
      <c r="JHG438" s="1545"/>
      <c r="JHH438" s="1545"/>
      <c r="JHI438" s="1545"/>
      <c r="JHJ438" s="1545"/>
      <c r="JHK438" s="1545"/>
      <c r="JHL438" s="1545"/>
      <c r="JHM438" s="1545"/>
      <c r="JHN438" s="1545"/>
      <c r="JHO438" s="1545"/>
      <c r="JHP438" s="1545"/>
      <c r="JHQ438" s="1545"/>
      <c r="JHR438" s="1545"/>
      <c r="JHS438" s="1545"/>
      <c r="JHT438" s="1545"/>
      <c r="JHU438" s="1545"/>
      <c r="JHV438" s="1545"/>
      <c r="JHW438" s="1545"/>
      <c r="JHX438" s="1545"/>
      <c r="JHY438" s="1545"/>
      <c r="JHZ438" s="1545"/>
      <c r="JIA438" s="1545"/>
      <c r="JIB438" s="1545"/>
      <c r="JIC438" s="1545"/>
      <c r="JID438" s="1545"/>
      <c r="JIE438" s="1545"/>
      <c r="JIF438" s="1545"/>
      <c r="JIG438" s="1545"/>
      <c r="JIH438" s="1545"/>
      <c r="JII438" s="1545"/>
      <c r="JIJ438" s="1545"/>
      <c r="JIK438" s="1545"/>
      <c r="JIL438" s="1545"/>
      <c r="JIM438" s="1545"/>
      <c r="JIN438" s="1545"/>
      <c r="JIO438" s="1545"/>
      <c r="JIP438" s="1545"/>
      <c r="JIQ438" s="1545"/>
      <c r="JIR438" s="1545"/>
      <c r="JIS438" s="1545"/>
      <c r="JIT438" s="1545"/>
      <c r="JIU438" s="1545"/>
      <c r="JIV438" s="1545"/>
      <c r="JIW438" s="1545"/>
      <c r="JIX438" s="1545"/>
      <c r="JIY438" s="1545"/>
      <c r="JIZ438" s="1545"/>
      <c r="JJA438" s="1545"/>
      <c r="JJB438" s="1545"/>
      <c r="JJC438" s="1545"/>
      <c r="JJD438" s="1545"/>
      <c r="JJE438" s="1545"/>
      <c r="JJF438" s="1545"/>
      <c r="JJG438" s="1545"/>
      <c r="JJH438" s="1545"/>
      <c r="JJI438" s="1545"/>
      <c r="JJJ438" s="1545"/>
      <c r="JJK438" s="1545"/>
      <c r="JJL438" s="1545"/>
      <c r="JJM438" s="1545"/>
      <c r="JJN438" s="1545"/>
      <c r="JJO438" s="1545"/>
      <c r="JJP438" s="1545"/>
      <c r="JJQ438" s="1545"/>
      <c r="JJR438" s="1545"/>
      <c r="JJS438" s="1545"/>
      <c r="JJT438" s="1545"/>
      <c r="JJU438" s="1545"/>
      <c r="JJV438" s="1545"/>
      <c r="JJW438" s="1545"/>
      <c r="JJX438" s="1545"/>
      <c r="JJY438" s="1545"/>
      <c r="JJZ438" s="1545"/>
      <c r="JKA438" s="1545"/>
      <c r="JKB438" s="1545"/>
      <c r="JKC438" s="1545"/>
      <c r="JKD438" s="1545"/>
      <c r="JKE438" s="1545"/>
      <c r="JKF438" s="1545"/>
      <c r="JKG438" s="1545"/>
      <c r="JKH438" s="1545"/>
      <c r="JKI438" s="1545"/>
      <c r="JKJ438" s="1545"/>
      <c r="JKK438" s="1545"/>
      <c r="JKL438" s="1545"/>
      <c r="JKM438" s="1545"/>
      <c r="JKN438" s="1545"/>
      <c r="JKO438" s="1545"/>
      <c r="JKP438" s="1545"/>
      <c r="JKQ438" s="1545"/>
      <c r="JKR438" s="1545"/>
      <c r="JKS438" s="1545"/>
      <c r="JKT438" s="1545"/>
      <c r="JKU438" s="1545"/>
      <c r="JKV438" s="1545"/>
      <c r="JKW438" s="1545"/>
      <c r="JKX438" s="1545"/>
      <c r="JKY438" s="1545"/>
      <c r="JKZ438" s="1545"/>
      <c r="JLA438" s="1545"/>
      <c r="JLB438" s="1545"/>
      <c r="JLC438" s="1545"/>
      <c r="JLD438" s="1545"/>
      <c r="JLE438" s="1545"/>
      <c r="JLF438" s="1545"/>
      <c r="JLG438" s="1545"/>
      <c r="JLH438" s="1545"/>
      <c r="JLI438" s="1545"/>
      <c r="JLJ438" s="1545"/>
      <c r="JLK438" s="1545"/>
      <c r="JLL438" s="1545"/>
      <c r="JLM438" s="1545"/>
      <c r="JLN438" s="1545"/>
      <c r="JLO438" s="1545"/>
      <c r="JLP438" s="1545"/>
      <c r="JLQ438" s="1545"/>
      <c r="JLR438" s="1545"/>
      <c r="JLS438" s="1545"/>
      <c r="JLT438" s="1545"/>
      <c r="JLU438" s="1545"/>
      <c r="JLV438" s="1545"/>
      <c r="JLW438" s="1545"/>
      <c r="JLX438" s="1545"/>
      <c r="JLY438" s="1545"/>
      <c r="JLZ438" s="1545"/>
      <c r="JMA438" s="1545"/>
      <c r="JMB438" s="1545"/>
      <c r="JMC438" s="1545"/>
      <c r="JMD438" s="1545"/>
      <c r="JME438" s="1545"/>
      <c r="JMF438" s="1545"/>
      <c r="JMG438" s="1545"/>
      <c r="JMH438" s="1545"/>
      <c r="JMI438" s="1545"/>
      <c r="JMJ438" s="1545"/>
      <c r="JMK438" s="1545"/>
      <c r="JML438" s="1545"/>
      <c r="JMM438" s="1545"/>
      <c r="JMN438" s="1545"/>
      <c r="JMO438" s="1545"/>
      <c r="JMP438" s="1545"/>
      <c r="JMQ438" s="1545"/>
      <c r="JMR438" s="1545"/>
      <c r="JMS438" s="1545"/>
      <c r="JMT438" s="1545"/>
      <c r="JMU438" s="1545"/>
      <c r="JMV438" s="1545"/>
      <c r="JMW438" s="1545"/>
      <c r="JMX438" s="1545"/>
      <c r="JMY438" s="1545"/>
      <c r="JMZ438" s="1545"/>
      <c r="JNA438" s="1545"/>
      <c r="JNB438" s="1545"/>
      <c r="JNC438" s="1545"/>
      <c r="JND438" s="1545"/>
      <c r="JNE438" s="1545"/>
      <c r="JNF438" s="1545"/>
      <c r="JNG438" s="1545"/>
      <c r="JNH438" s="1545"/>
      <c r="JNI438" s="1545"/>
      <c r="JNJ438" s="1545"/>
      <c r="JNK438" s="1545"/>
      <c r="JNL438" s="1545"/>
      <c r="JNM438" s="1545"/>
      <c r="JNN438" s="1545"/>
      <c r="JNO438" s="1545"/>
      <c r="JNP438" s="1545"/>
      <c r="JNQ438" s="1545"/>
      <c r="JNR438" s="1545"/>
      <c r="JNS438" s="1545"/>
      <c r="JNT438" s="1545"/>
      <c r="JNU438" s="1545"/>
      <c r="JNV438" s="1545"/>
      <c r="JNW438" s="1545"/>
      <c r="JNX438" s="1545"/>
      <c r="JNY438" s="1545"/>
      <c r="JNZ438" s="1545"/>
      <c r="JOA438" s="1545"/>
      <c r="JOB438" s="1545"/>
      <c r="JOC438" s="1545"/>
      <c r="JOD438" s="1545"/>
      <c r="JOE438" s="1545"/>
      <c r="JOF438" s="1545"/>
      <c r="JOG438" s="1545"/>
      <c r="JOH438" s="1545"/>
      <c r="JOI438" s="1545"/>
      <c r="JOJ438" s="1545"/>
      <c r="JOK438" s="1545"/>
      <c r="JOL438" s="1545"/>
      <c r="JOM438" s="1545"/>
      <c r="JON438" s="1545"/>
      <c r="JOO438" s="1545"/>
      <c r="JOP438" s="1545"/>
      <c r="JOQ438" s="1545"/>
      <c r="JOR438" s="1545"/>
      <c r="JOS438" s="1545"/>
      <c r="JOT438" s="1545"/>
      <c r="JOU438" s="1545"/>
      <c r="JOV438" s="1545"/>
      <c r="JOW438" s="1545"/>
      <c r="JOX438" s="1545"/>
      <c r="JOY438" s="1545"/>
      <c r="JOZ438" s="1545"/>
      <c r="JPA438" s="1545"/>
      <c r="JPB438" s="1545"/>
      <c r="JPC438" s="1545"/>
      <c r="JPD438" s="1545"/>
      <c r="JPE438" s="1545"/>
      <c r="JPF438" s="1545"/>
      <c r="JPG438" s="1545"/>
      <c r="JPH438" s="1545"/>
      <c r="JPI438" s="1545"/>
      <c r="JPJ438" s="1545"/>
      <c r="JPK438" s="1545"/>
      <c r="JPL438" s="1545"/>
      <c r="JPM438" s="1545"/>
      <c r="JPN438" s="1545"/>
      <c r="JPO438" s="1545"/>
      <c r="JPP438" s="1545"/>
      <c r="JPQ438" s="1545"/>
      <c r="JPR438" s="1545"/>
      <c r="JPS438" s="1545"/>
      <c r="JPT438" s="1545"/>
      <c r="JPU438" s="1545"/>
      <c r="JPV438" s="1545"/>
      <c r="JPW438" s="1545"/>
      <c r="JPX438" s="1545"/>
      <c r="JPY438" s="1545"/>
      <c r="JPZ438" s="1545"/>
      <c r="JQA438" s="1545"/>
      <c r="JQB438" s="1545"/>
      <c r="JQC438" s="1545"/>
      <c r="JQD438" s="1545"/>
      <c r="JQE438" s="1545"/>
      <c r="JQF438" s="1545"/>
      <c r="JQG438" s="1545"/>
      <c r="JQH438" s="1545"/>
      <c r="JQI438" s="1545"/>
      <c r="JQJ438" s="1545"/>
      <c r="JQK438" s="1545"/>
      <c r="JQL438" s="1545"/>
      <c r="JQM438" s="1545"/>
      <c r="JQN438" s="1545"/>
      <c r="JQO438" s="1545"/>
      <c r="JQP438" s="1545"/>
      <c r="JQQ438" s="1545"/>
      <c r="JQR438" s="1545"/>
      <c r="JQS438" s="1545"/>
      <c r="JQT438" s="1545"/>
      <c r="JQU438" s="1545"/>
      <c r="JQV438" s="1545"/>
      <c r="JQW438" s="1545"/>
      <c r="JQX438" s="1545"/>
      <c r="JQY438" s="1545"/>
      <c r="JQZ438" s="1545"/>
      <c r="JRA438" s="1545"/>
      <c r="JRB438" s="1545"/>
      <c r="JRC438" s="1545"/>
      <c r="JRD438" s="1545"/>
      <c r="JRE438" s="1545"/>
      <c r="JRF438" s="1545"/>
      <c r="JRG438" s="1545"/>
      <c r="JRH438" s="1545"/>
      <c r="JRI438" s="1545"/>
      <c r="JRJ438" s="1545"/>
      <c r="JRK438" s="1545"/>
      <c r="JRL438" s="1545"/>
      <c r="JRM438" s="1545"/>
      <c r="JRN438" s="1545"/>
      <c r="JRO438" s="1545"/>
      <c r="JRP438" s="1545"/>
      <c r="JRQ438" s="1545"/>
      <c r="JRR438" s="1545"/>
      <c r="JRS438" s="1545"/>
      <c r="JRT438" s="1545"/>
      <c r="JRU438" s="1545"/>
      <c r="JRV438" s="1545"/>
      <c r="JRW438" s="1545"/>
      <c r="JRX438" s="1545"/>
      <c r="JRY438" s="1545"/>
      <c r="JRZ438" s="1545"/>
      <c r="JSA438" s="1545"/>
      <c r="JSB438" s="1545"/>
      <c r="JSC438" s="1545"/>
      <c r="JSD438" s="1545"/>
      <c r="JSE438" s="1545"/>
      <c r="JSF438" s="1545"/>
      <c r="JSG438" s="1545"/>
      <c r="JSH438" s="1545"/>
      <c r="JSI438" s="1545"/>
      <c r="JSJ438" s="1545"/>
      <c r="JSK438" s="1545"/>
      <c r="JSL438" s="1545"/>
      <c r="JSM438" s="1545"/>
      <c r="JSN438" s="1545"/>
      <c r="JSO438" s="1545"/>
      <c r="JSP438" s="1545"/>
      <c r="JSQ438" s="1545"/>
      <c r="JSR438" s="1545"/>
      <c r="JSS438" s="1545"/>
      <c r="JST438" s="1545"/>
      <c r="JSU438" s="1545"/>
      <c r="JSV438" s="1545"/>
      <c r="JSW438" s="1545"/>
      <c r="JSX438" s="1545"/>
      <c r="JSY438" s="1545"/>
      <c r="JSZ438" s="1545"/>
      <c r="JTA438" s="1545"/>
      <c r="JTB438" s="1545"/>
      <c r="JTC438" s="1545"/>
      <c r="JTD438" s="1545"/>
      <c r="JTE438" s="1545"/>
      <c r="JTF438" s="1545"/>
      <c r="JTG438" s="1545"/>
      <c r="JTH438" s="1545"/>
      <c r="JTI438" s="1545"/>
      <c r="JTJ438" s="1545"/>
      <c r="JTK438" s="1545"/>
      <c r="JTL438" s="1545"/>
      <c r="JTM438" s="1545"/>
      <c r="JTN438" s="1545"/>
      <c r="JTO438" s="1545"/>
      <c r="JTP438" s="1545"/>
      <c r="JTQ438" s="1545"/>
      <c r="JTR438" s="1545"/>
      <c r="JTS438" s="1545"/>
      <c r="JTT438" s="1545"/>
      <c r="JTU438" s="1545"/>
      <c r="JTV438" s="1545"/>
      <c r="JTW438" s="1545"/>
      <c r="JTX438" s="1545"/>
      <c r="JTY438" s="1545"/>
      <c r="JTZ438" s="1545"/>
      <c r="JUA438" s="1545"/>
      <c r="JUB438" s="1545"/>
      <c r="JUC438" s="1545"/>
      <c r="JUD438" s="1545"/>
      <c r="JUE438" s="1545"/>
      <c r="JUF438" s="1545"/>
      <c r="JUG438" s="1545"/>
      <c r="JUH438" s="1545"/>
      <c r="JUI438" s="1545"/>
      <c r="JUJ438" s="1545"/>
      <c r="JUK438" s="1545"/>
      <c r="JUL438" s="1545"/>
      <c r="JUM438" s="1545"/>
      <c r="JUN438" s="1545"/>
      <c r="JUO438" s="1545"/>
      <c r="JUP438" s="1545"/>
      <c r="JUQ438" s="1545"/>
      <c r="JUR438" s="1545"/>
      <c r="JUS438" s="1545"/>
      <c r="JUT438" s="1545"/>
      <c r="JUU438" s="1545"/>
      <c r="JUV438" s="1545"/>
      <c r="JUW438" s="1545"/>
      <c r="JUX438" s="1545"/>
      <c r="JUY438" s="1545"/>
      <c r="JUZ438" s="1545"/>
      <c r="JVA438" s="1545"/>
      <c r="JVB438" s="1545"/>
      <c r="JVC438" s="1545"/>
      <c r="JVD438" s="1545"/>
      <c r="JVE438" s="1545"/>
      <c r="JVF438" s="1545"/>
      <c r="JVG438" s="1545"/>
      <c r="JVH438" s="1545"/>
      <c r="JVI438" s="1545"/>
      <c r="JVJ438" s="1545"/>
      <c r="JVK438" s="1545"/>
      <c r="JVL438" s="1545"/>
      <c r="JVM438" s="1545"/>
      <c r="JVN438" s="1545"/>
      <c r="JVO438" s="1545"/>
      <c r="JVP438" s="1545"/>
      <c r="JVQ438" s="1545"/>
      <c r="JVR438" s="1545"/>
      <c r="JVS438" s="1545"/>
      <c r="JVT438" s="1545"/>
      <c r="JVU438" s="1545"/>
      <c r="JVV438" s="1545"/>
      <c r="JVW438" s="1545"/>
      <c r="JVX438" s="1545"/>
      <c r="JVY438" s="1545"/>
      <c r="JVZ438" s="1545"/>
      <c r="JWA438" s="1545"/>
      <c r="JWB438" s="1545"/>
      <c r="JWC438" s="1545"/>
      <c r="JWD438" s="1545"/>
      <c r="JWE438" s="1545"/>
      <c r="JWF438" s="1545"/>
      <c r="JWG438" s="1545"/>
      <c r="JWH438" s="1545"/>
      <c r="JWI438" s="1545"/>
      <c r="JWJ438" s="1545"/>
      <c r="JWK438" s="1545"/>
      <c r="JWL438" s="1545"/>
      <c r="JWM438" s="1545"/>
      <c r="JWN438" s="1545"/>
      <c r="JWO438" s="1545"/>
      <c r="JWP438" s="1545"/>
      <c r="JWQ438" s="1545"/>
      <c r="JWR438" s="1545"/>
      <c r="JWS438" s="1545"/>
      <c r="JWT438" s="1545"/>
      <c r="JWU438" s="1545"/>
      <c r="JWV438" s="1545"/>
      <c r="JWW438" s="1545"/>
      <c r="JWX438" s="1545"/>
      <c r="JWY438" s="1545"/>
      <c r="JWZ438" s="1545"/>
      <c r="JXA438" s="1545"/>
      <c r="JXB438" s="1545"/>
      <c r="JXC438" s="1545"/>
      <c r="JXD438" s="1545"/>
      <c r="JXE438" s="1545"/>
      <c r="JXF438" s="1545"/>
      <c r="JXG438" s="1545"/>
      <c r="JXH438" s="1545"/>
      <c r="JXI438" s="1545"/>
      <c r="JXJ438" s="1545"/>
      <c r="JXK438" s="1545"/>
      <c r="JXL438" s="1545"/>
      <c r="JXM438" s="1545"/>
      <c r="JXN438" s="1545"/>
      <c r="JXO438" s="1545"/>
      <c r="JXP438" s="1545"/>
      <c r="JXQ438" s="1545"/>
      <c r="JXR438" s="1545"/>
      <c r="JXS438" s="1545"/>
      <c r="JXT438" s="1545"/>
      <c r="JXU438" s="1545"/>
      <c r="JXV438" s="1545"/>
      <c r="JXW438" s="1545"/>
      <c r="JXX438" s="1545"/>
      <c r="JXY438" s="1545"/>
      <c r="JXZ438" s="1545"/>
      <c r="JYA438" s="1545"/>
      <c r="JYB438" s="1545"/>
      <c r="JYC438" s="1545"/>
      <c r="JYD438" s="1545"/>
      <c r="JYE438" s="1545"/>
      <c r="JYF438" s="1545"/>
      <c r="JYG438" s="1545"/>
      <c r="JYH438" s="1545"/>
      <c r="JYI438" s="1545"/>
      <c r="JYJ438" s="1545"/>
      <c r="JYK438" s="1545"/>
      <c r="JYL438" s="1545"/>
      <c r="JYM438" s="1545"/>
      <c r="JYN438" s="1545"/>
      <c r="JYO438" s="1545"/>
      <c r="JYP438" s="1545"/>
      <c r="JYQ438" s="1545"/>
      <c r="JYR438" s="1545"/>
      <c r="JYS438" s="1545"/>
      <c r="JYT438" s="1545"/>
      <c r="JYU438" s="1545"/>
      <c r="JYV438" s="1545"/>
      <c r="JYW438" s="1545"/>
      <c r="JYX438" s="1545"/>
      <c r="JYY438" s="1545"/>
      <c r="JYZ438" s="1545"/>
      <c r="JZA438" s="1545"/>
      <c r="JZB438" s="1545"/>
      <c r="JZC438" s="1545"/>
      <c r="JZD438" s="1545"/>
      <c r="JZE438" s="1545"/>
      <c r="JZF438" s="1545"/>
      <c r="JZG438" s="1545"/>
      <c r="JZH438" s="1545"/>
      <c r="JZI438" s="1545"/>
      <c r="JZJ438" s="1545"/>
      <c r="JZK438" s="1545"/>
      <c r="JZL438" s="1545"/>
      <c r="JZM438" s="1545"/>
      <c r="JZN438" s="1545"/>
      <c r="JZO438" s="1545"/>
      <c r="JZP438" s="1545"/>
      <c r="JZQ438" s="1545"/>
      <c r="JZR438" s="1545"/>
      <c r="JZS438" s="1545"/>
      <c r="JZT438" s="1545"/>
      <c r="JZU438" s="1545"/>
      <c r="JZV438" s="1545"/>
      <c r="JZW438" s="1545"/>
      <c r="JZX438" s="1545"/>
      <c r="JZY438" s="1545"/>
      <c r="JZZ438" s="1545"/>
      <c r="KAA438" s="1545"/>
      <c r="KAB438" s="1545"/>
      <c r="KAC438" s="1545"/>
      <c r="KAD438" s="1545"/>
      <c r="KAE438" s="1545"/>
      <c r="KAF438" s="1545"/>
      <c r="KAG438" s="1545"/>
      <c r="KAH438" s="1545"/>
      <c r="KAI438" s="1545"/>
      <c r="KAJ438" s="1545"/>
      <c r="KAK438" s="1545"/>
      <c r="KAL438" s="1545"/>
      <c r="KAM438" s="1545"/>
      <c r="KAN438" s="1545"/>
      <c r="KAO438" s="1545"/>
      <c r="KAP438" s="1545"/>
      <c r="KAQ438" s="1545"/>
      <c r="KAR438" s="1545"/>
      <c r="KAS438" s="1545"/>
      <c r="KAT438" s="1545"/>
      <c r="KAU438" s="1545"/>
      <c r="KAV438" s="1545"/>
      <c r="KAW438" s="1545"/>
      <c r="KAX438" s="1545"/>
      <c r="KAY438" s="1545"/>
      <c r="KAZ438" s="1545"/>
      <c r="KBA438" s="1545"/>
      <c r="KBB438" s="1545"/>
      <c r="KBC438" s="1545"/>
      <c r="KBD438" s="1545"/>
      <c r="KBE438" s="1545"/>
      <c r="KBF438" s="1545"/>
      <c r="KBG438" s="1545"/>
      <c r="KBH438" s="1545"/>
      <c r="KBI438" s="1545"/>
      <c r="KBJ438" s="1545"/>
      <c r="KBK438" s="1545"/>
      <c r="KBL438" s="1545"/>
      <c r="KBM438" s="1545"/>
      <c r="KBN438" s="1545"/>
      <c r="KBO438" s="1545"/>
      <c r="KBP438" s="1545"/>
      <c r="KBQ438" s="1545"/>
      <c r="KBR438" s="1545"/>
      <c r="KBS438" s="1545"/>
      <c r="KBT438" s="1545"/>
      <c r="KBU438" s="1545"/>
      <c r="KBV438" s="1545"/>
      <c r="KBW438" s="1545"/>
      <c r="KBX438" s="1545"/>
      <c r="KBY438" s="1545"/>
      <c r="KBZ438" s="1545"/>
      <c r="KCA438" s="1545"/>
      <c r="KCB438" s="1545"/>
      <c r="KCC438" s="1545"/>
      <c r="KCD438" s="1545"/>
      <c r="KCE438" s="1545"/>
      <c r="KCF438" s="1545"/>
      <c r="KCG438" s="1545"/>
      <c r="KCH438" s="1545"/>
      <c r="KCI438" s="1545"/>
      <c r="KCJ438" s="1545"/>
      <c r="KCK438" s="1545"/>
      <c r="KCL438" s="1545"/>
      <c r="KCM438" s="1545"/>
      <c r="KCN438" s="1545"/>
      <c r="KCO438" s="1545"/>
      <c r="KCP438" s="1545"/>
      <c r="KCQ438" s="1545"/>
      <c r="KCR438" s="1545"/>
      <c r="KCS438" s="1545"/>
      <c r="KCT438" s="1545"/>
      <c r="KCU438" s="1545"/>
      <c r="KCV438" s="1545"/>
      <c r="KCW438" s="1545"/>
      <c r="KCX438" s="1545"/>
      <c r="KCY438" s="1545"/>
      <c r="KCZ438" s="1545"/>
      <c r="KDA438" s="1545"/>
      <c r="KDB438" s="1545"/>
      <c r="KDC438" s="1545"/>
      <c r="KDD438" s="1545"/>
      <c r="KDE438" s="1545"/>
      <c r="KDF438" s="1545"/>
      <c r="KDG438" s="1545"/>
      <c r="KDH438" s="1545"/>
      <c r="KDI438" s="1545"/>
      <c r="KDJ438" s="1545"/>
      <c r="KDK438" s="1545"/>
      <c r="KDL438" s="1545"/>
      <c r="KDM438" s="1545"/>
      <c r="KDN438" s="1545"/>
      <c r="KDO438" s="1545"/>
      <c r="KDP438" s="1545"/>
      <c r="KDQ438" s="1545"/>
      <c r="KDR438" s="1545"/>
      <c r="KDS438" s="1545"/>
      <c r="KDT438" s="1545"/>
      <c r="KDU438" s="1545"/>
      <c r="KDV438" s="1545"/>
      <c r="KDW438" s="1545"/>
      <c r="KDX438" s="1545"/>
      <c r="KDY438" s="1545"/>
      <c r="KDZ438" s="1545"/>
      <c r="KEA438" s="1545"/>
      <c r="KEB438" s="1545"/>
      <c r="KEC438" s="1545"/>
      <c r="KED438" s="1545"/>
      <c r="KEE438" s="1545"/>
      <c r="KEF438" s="1545"/>
      <c r="KEG438" s="1545"/>
      <c r="KEH438" s="1545"/>
      <c r="KEI438" s="1545"/>
      <c r="KEJ438" s="1545"/>
      <c r="KEK438" s="1545"/>
      <c r="KEL438" s="1545"/>
      <c r="KEM438" s="1545"/>
      <c r="KEN438" s="1545"/>
      <c r="KEO438" s="1545"/>
      <c r="KEP438" s="1545"/>
      <c r="KEQ438" s="1545"/>
      <c r="KER438" s="1545"/>
      <c r="KES438" s="1545"/>
      <c r="KET438" s="1545"/>
      <c r="KEU438" s="1545"/>
      <c r="KEV438" s="1545"/>
      <c r="KEW438" s="1545"/>
      <c r="KEX438" s="1545"/>
      <c r="KEY438" s="1545"/>
      <c r="KEZ438" s="1545"/>
      <c r="KFA438" s="1545"/>
      <c r="KFB438" s="1545"/>
      <c r="KFC438" s="1545"/>
      <c r="KFD438" s="1545"/>
      <c r="KFE438" s="1545"/>
      <c r="KFF438" s="1545"/>
      <c r="KFG438" s="1545"/>
      <c r="KFH438" s="1545"/>
      <c r="KFI438" s="1545"/>
      <c r="KFJ438" s="1545"/>
      <c r="KFK438" s="1545"/>
      <c r="KFL438" s="1545"/>
      <c r="KFM438" s="1545"/>
      <c r="KFN438" s="1545"/>
      <c r="KFO438" s="1545"/>
      <c r="KFP438" s="1545"/>
      <c r="KFQ438" s="1545"/>
      <c r="KFR438" s="1545"/>
      <c r="KFS438" s="1545"/>
      <c r="KFT438" s="1545"/>
      <c r="KFU438" s="1545"/>
      <c r="KFV438" s="1545"/>
      <c r="KFW438" s="1545"/>
      <c r="KFX438" s="1545"/>
      <c r="KFY438" s="1545"/>
      <c r="KFZ438" s="1545"/>
      <c r="KGA438" s="1545"/>
      <c r="KGB438" s="1545"/>
      <c r="KGC438" s="1545"/>
      <c r="KGD438" s="1545"/>
      <c r="KGE438" s="1545"/>
      <c r="KGF438" s="1545"/>
      <c r="KGG438" s="1545"/>
      <c r="KGH438" s="1545"/>
      <c r="KGI438" s="1545"/>
      <c r="KGJ438" s="1545"/>
      <c r="KGK438" s="1545"/>
      <c r="KGL438" s="1545"/>
      <c r="KGM438" s="1545"/>
      <c r="KGN438" s="1545"/>
      <c r="KGO438" s="1545"/>
      <c r="KGP438" s="1545"/>
      <c r="KGQ438" s="1545"/>
      <c r="KGR438" s="1545"/>
      <c r="KGS438" s="1545"/>
      <c r="KGT438" s="1545"/>
      <c r="KGU438" s="1545"/>
      <c r="KGV438" s="1545"/>
      <c r="KGW438" s="1545"/>
      <c r="KGX438" s="1545"/>
      <c r="KGY438" s="1545"/>
      <c r="KGZ438" s="1545"/>
      <c r="KHA438" s="1545"/>
      <c r="KHB438" s="1545"/>
      <c r="KHC438" s="1545"/>
      <c r="KHD438" s="1545"/>
      <c r="KHE438" s="1545"/>
      <c r="KHF438" s="1545"/>
      <c r="KHG438" s="1545"/>
      <c r="KHH438" s="1545"/>
      <c r="KHI438" s="1545"/>
      <c r="KHJ438" s="1545"/>
      <c r="KHK438" s="1545"/>
      <c r="KHL438" s="1545"/>
      <c r="KHM438" s="1545"/>
      <c r="KHN438" s="1545"/>
      <c r="KHO438" s="1545"/>
      <c r="KHP438" s="1545"/>
      <c r="KHQ438" s="1545"/>
      <c r="KHR438" s="1545"/>
      <c r="KHS438" s="1545"/>
      <c r="KHT438" s="1545"/>
      <c r="KHU438" s="1545"/>
      <c r="KHV438" s="1545"/>
      <c r="KHW438" s="1545"/>
      <c r="KHX438" s="1545"/>
      <c r="KHY438" s="1545"/>
      <c r="KHZ438" s="1545"/>
      <c r="KIA438" s="1545"/>
      <c r="KIB438" s="1545"/>
      <c r="KIC438" s="1545"/>
      <c r="KID438" s="1545"/>
      <c r="KIE438" s="1545"/>
      <c r="KIF438" s="1545"/>
      <c r="KIG438" s="1545"/>
      <c r="KIH438" s="1545"/>
      <c r="KII438" s="1545"/>
      <c r="KIJ438" s="1545"/>
      <c r="KIK438" s="1545"/>
      <c r="KIL438" s="1545"/>
      <c r="KIM438" s="1545"/>
      <c r="KIN438" s="1545"/>
      <c r="KIO438" s="1545"/>
      <c r="KIP438" s="1545"/>
      <c r="KIQ438" s="1545"/>
      <c r="KIR438" s="1545"/>
      <c r="KIS438" s="1545"/>
      <c r="KIT438" s="1545"/>
      <c r="KIU438" s="1545"/>
      <c r="KIV438" s="1545"/>
      <c r="KIW438" s="1545"/>
      <c r="KIX438" s="1545"/>
      <c r="KIY438" s="1545"/>
      <c r="KIZ438" s="1545"/>
      <c r="KJA438" s="1545"/>
      <c r="KJB438" s="1545"/>
      <c r="KJC438" s="1545"/>
      <c r="KJD438" s="1545"/>
      <c r="KJE438" s="1545"/>
      <c r="KJF438" s="1545"/>
      <c r="KJG438" s="1545"/>
      <c r="KJH438" s="1545"/>
      <c r="KJI438" s="1545"/>
      <c r="KJJ438" s="1545"/>
      <c r="KJK438" s="1545"/>
      <c r="KJL438" s="1545"/>
      <c r="KJM438" s="1545"/>
      <c r="KJN438" s="1545"/>
      <c r="KJO438" s="1545"/>
      <c r="KJP438" s="1545"/>
      <c r="KJQ438" s="1545"/>
      <c r="KJR438" s="1545"/>
      <c r="KJS438" s="1545"/>
      <c r="KJT438" s="1545"/>
      <c r="KJU438" s="1545"/>
      <c r="KJV438" s="1545"/>
      <c r="KJW438" s="1545"/>
      <c r="KJX438" s="1545"/>
      <c r="KJY438" s="1545"/>
      <c r="KJZ438" s="1545"/>
      <c r="KKA438" s="1545"/>
      <c r="KKB438" s="1545"/>
      <c r="KKC438" s="1545"/>
      <c r="KKD438" s="1545"/>
      <c r="KKE438" s="1545"/>
      <c r="KKF438" s="1545"/>
      <c r="KKG438" s="1545"/>
      <c r="KKH438" s="1545"/>
      <c r="KKI438" s="1545"/>
      <c r="KKJ438" s="1545"/>
      <c r="KKK438" s="1545"/>
      <c r="KKL438" s="1545"/>
      <c r="KKM438" s="1545"/>
      <c r="KKN438" s="1545"/>
      <c r="KKO438" s="1545"/>
      <c r="KKP438" s="1545"/>
      <c r="KKQ438" s="1545"/>
      <c r="KKR438" s="1545"/>
      <c r="KKS438" s="1545"/>
      <c r="KKT438" s="1545"/>
      <c r="KKU438" s="1545"/>
      <c r="KKV438" s="1545"/>
      <c r="KKW438" s="1545"/>
      <c r="KKX438" s="1545"/>
      <c r="KKY438" s="1545"/>
      <c r="KKZ438" s="1545"/>
      <c r="KLA438" s="1545"/>
      <c r="KLB438" s="1545"/>
      <c r="KLC438" s="1545"/>
      <c r="KLD438" s="1545"/>
      <c r="KLE438" s="1545"/>
      <c r="KLF438" s="1545"/>
      <c r="KLG438" s="1545"/>
      <c r="KLH438" s="1545"/>
      <c r="KLI438" s="1545"/>
      <c r="KLJ438" s="1545"/>
      <c r="KLK438" s="1545"/>
      <c r="KLL438" s="1545"/>
      <c r="KLM438" s="1545"/>
      <c r="KLN438" s="1545"/>
      <c r="KLO438" s="1545"/>
      <c r="KLP438" s="1545"/>
      <c r="KLQ438" s="1545"/>
      <c r="KLR438" s="1545"/>
      <c r="KLS438" s="1545"/>
      <c r="KLT438" s="1545"/>
      <c r="KLU438" s="1545"/>
      <c r="KLV438" s="1545"/>
      <c r="KLW438" s="1545"/>
      <c r="KLX438" s="1545"/>
      <c r="KLY438" s="1545"/>
      <c r="KLZ438" s="1545"/>
      <c r="KMA438" s="1545"/>
      <c r="KMB438" s="1545"/>
      <c r="KMC438" s="1545"/>
      <c r="KMD438" s="1545"/>
      <c r="KME438" s="1545"/>
      <c r="KMF438" s="1545"/>
      <c r="KMG438" s="1545"/>
      <c r="KMH438" s="1545"/>
      <c r="KMI438" s="1545"/>
      <c r="KMJ438" s="1545"/>
      <c r="KMK438" s="1545"/>
      <c r="KML438" s="1545"/>
      <c r="KMM438" s="1545"/>
      <c r="KMN438" s="1545"/>
      <c r="KMO438" s="1545"/>
      <c r="KMP438" s="1545"/>
      <c r="KMQ438" s="1545"/>
      <c r="KMR438" s="1545"/>
      <c r="KMS438" s="1545"/>
      <c r="KMT438" s="1545"/>
      <c r="KMU438" s="1545"/>
      <c r="KMV438" s="1545"/>
      <c r="KMW438" s="1545"/>
      <c r="KMX438" s="1545"/>
      <c r="KMY438" s="1545"/>
      <c r="KMZ438" s="1545"/>
      <c r="KNA438" s="1545"/>
      <c r="KNB438" s="1545"/>
      <c r="KNC438" s="1545"/>
      <c r="KND438" s="1545"/>
      <c r="KNE438" s="1545"/>
      <c r="KNF438" s="1545"/>
      <c r="KNG438" s="1545"/>
      <c r="KNH438" s="1545"/>
      <c r="KNI438" s="1545"/>
      <c r="KNJ438" s="1545"/>
      <c r="KNK438" s="1545"/>
      <c r="KNL438" s="1545"/>
      <c r="KNM438" s="1545"/>
      <c r="KNN438" s="1545"/>
      <c r="KNO438" s="1545"/>
      <c r="KNP438" s="1545"/>
      <c r="KNQ438" s="1545"/>
      <c r="KNR438" s="1545"/>
      <c r="KNS438" s="1545"/>
      <c r="KNT438" s="1545"/>
      <c r="KNU438" s="1545"/>
      <c r="KNV438" s="1545"/>
      <c r="KNW438" s="1545"/>
      <c r="KNX438" s="1545"/>
      <c r="KNY438" s="1545"/>
      <c r="KNZ438" s="1545"/>
      <c r="KOA438" s="1545"/>
      <c r="KOB438" s="1545"/>
      <c r="KOC438" s="1545"/>
      <c r="KOD438" s="1545"/>
      <c r="KOE438" s="1545"/>
      <c r="KOF438" s="1545"/>
      <c r="KOG438" s="1545"/>
      <c r="KOH438" s="1545"/>
      <c r="KOI438" s="1545"/>
      <c r="KOJ438" s="1545"/>
      <c r="KOK438" s="1545"/>
      <c r="KOL438" s="1545"/>
      <c r="KOM438" s="1545"/>
      <c r="KON438" s="1545"/>
      <c r="KOO438" s="1545"/>
      <c r="KOP438" s="1545"/>
      <c r="KOQ438" s="1545"/>
      <c r="KOR438" s="1545"/>
      <c r="KOS438" s="1545"/>
      <c r="KOT438" s="1545"/>
      <c r="KOU438" s="1545"/>
      <c r="KOV438" s="1545"/>
      <c r="KOW438" s="1545"/>
      <c r="KOX438" s="1545"/>
      <c r="KOY438" s="1545"/>
      <c r="KOZ438" s="1545"/>
      <c r="KPA438" s="1545"/>
      <c r="KPB438" s="1545"/>
      <c r="KPC438" s="1545"/>
      <c r="KPD438" s="1545"/>
      <c r="KPE438" s="1545"/>
      <c r="KPF438" s="1545"/>
      <c r="KPG438" s="1545"/>
      <c r="KPH438" s="1545"/>
      <c r="KPI438" s="1545"/>
      <c r="KPJ438" s="1545"/>
      <c r="KPK438" s="1545"/>
      <c r="KPL438" s="1545"/>
      <c r="KPM438" s="1545"/>
      <c r="KPN438" s="1545"/>
      <c r="KPO438" s="1545"/>
      <c r="KPP438" s="1545"/>
      <c r="KPQ438" s="1545"/>
      <c r="KPR438" s="1545"/>
      <c r="KPS438" s="1545"/>
      <c r="KPT438" s="1545"/>
      <c r="KPU438" s="1545"/>
      <c r="KPV438" s="1545"/>
      <c r="KPW438" s="1545"/>
      <c r="KPX438" s="1545"/>
      <c r="KPY438" s="1545"/>
      <c r="KPZ438" s="1545"/>
      <c r="KQA438" s="1545"/>
      <c r="KQB438" s="1545"/>
      <c r="KQC438" s="1545"/>
      <c r="KQD438" s="1545"/>
      <c r="KQE438" s="1545"/>
      <c r="KQF438" s="1545"/>
      <c r="KQG438" s="1545"/>
      <c r="KQH438" s="1545"/>
      <c r="KQI438" s="1545"/>
      <c r="KQJ438" s="1545"/>
      <c r="KQK438" s="1545"/>
      <c r="KQL438" s="1545"/>
      <c r="KQM438" s="1545"/>
      <c r="KQN438" s="1545"/>
      <c r="KQO438" s="1545"/>
      <c r="KQP438" s="1545"/>
      <c r="KQQ438" s="1545"/>
      <c r="KQR438" s="1545"/>
      <c r="KQS438" s="1545"/>
      <c r="KQT438" s="1545"/>
      <c r="KQU438" s="1545"/>
      <c r="KQV438" s="1545"/>
      <c r="KQW438" s="1545"/>
      <c r="KQX438" s="1545"/>
      <c r="KQY438" s="1545"/>
      <c r="KQZ438" s="1545"/>
      <c r="KRA438" s="1545"/>
      <c r="KRB438" s="1545"/>
      <c r="KRC438" s="1545"/>
      <c r="KRD438" s="1545"/>
      <c r="KRE438" s="1545"/>
      <c r="KRF438" s="1545"/>
      <c r="KRG438" s="1545"/>
      <c r="KRH438" s="1545"/>
      <c r="KRI438" s="1545"/>
      <c r="KRJ438" s="1545"/>
      <c r="KRK438" s="1545"/>
      <c r="KRL438" s="1545"/>
      <c r="KRM438" s="1545"/>
      <c r="KRN438" s="1545"/>
      <c r="KRO438" s="1545"/>
      <c r="KRP438" s="1545"/>
      <c r="KRQ438" s="1545"/>
      <c r="KRR438" s="1545"/>
      <c r="KRS438" s="1545"/>
      <c r="KRT438" s="1545"/>
      <c r="KRU438" s="1545"/>
      <c r="KRV438" s="1545"/>
      <c r="KRW438" s="1545"/>
      <c r="KRX438" s="1545"/>
      <c r="KRY438" s="1545"/>
      <c r="KRZ438" s="1545"/>
      <c r="KSA438" s="1545"/>
      <c r="KSB438" s="1545"/>
      <c r="KSC438" s="1545"/>
      <c r="KSD438" s="1545"/>
      <c r="KSE438" s="1545"/>
      <c r="KSF438" s="1545"/>
      <c r="KSG438" s="1545"/>
      <c r="KSH438" s="1545"/>
      <c r="KSI438" s="1545"/>
      <c r="KSJ438" s="1545"/>
      <c r="KSK438" s="1545"/>
      <c r="KSL438" s="1545"/>
      <c r="KSM438" s="1545"/>
      <c r="KSN438" s="1545"/>
      <c r="KSO438" s="1545"/>
      <c r="KSP438" s="1545"/>
      <c r="KSQ438" s="1545"/>
      <c r="KSR438" s="1545"/>
      <c r="KSS438" s="1545"/>
      <c r="KST438" s="1545"/>
      <c r="KSU438" s="1545"/>
      <c r="KSV438" s="1545"/>
      <c r="KSW438" s="1545"/>
      <c r="KSX438" s="1545"/>
      <c r="KSY438" s="1545"/>
      <c r="KSZ438" s="1545"/>
      <c r="KTA438" s="1545"/>
      <c r="KTB438" s="1545"/>
      <c r="KTC438" s="1545"/>
      <c r="KTD438" s="1545"/>
      <c r="KTE438" s="1545"/>
      <c r="KTF438" s="1545"/>
      <c r="KTG438" s="1545"/>
      <c r="KTH438" s="1545"/>
      <c r="KTI438" s="1545"/>
      <c r="KTJ438" s="1545"/>
      <c r="KTK438" s="1545"/>
      <c r="KTL438" s="1545"/>
      <c r="KTM438" s="1545"/>
      <c r="KTN438" s="1545"/>
      <c r="KTO438" s="1545"/>
      <c r="KTP438" s="1545"/>
      <c r="KTQ438" s="1545"/>
      <c r="KTR438" s="1545"/>
      <c r="KTS438" s="1545"/>
      <c r="KTT438" s="1545"/>
      <c r="KTU438" s="1545"/>
      <c r="KTV438" s="1545"/>
      <c r="KTW438" s="1545"/>
      <c r="KTX438" s="1545"/>
      <c r="KTY438" s="1545"/>
      <c r="KTZ438" s="1545"/>
      <c r="KUA438" s="1545"/>
      <c r="KUB438" s="1545"/>
      <c r="KUC438" s="1545"/>
      <c r="KUD438" s="1545"/>
      <c r="KUE438" s="1545"/>
      <c r="KUF438" s="1545"/>
      <c r="KUG438" s="1545"/>
      <c r="KUH438" s="1545"/>
      <c r="KUI438" s="1545"/>
      <c r="KUJ438" s="1545"/>
      <c r="KUK438" s="1545"/>
      <c r="KUL438" s="1545"/>
      <c r="KUM438" s="1545"/>
      <c r="KUN438" s="1545"/>
      <c r="KUO438" s="1545"/>
      <c r="KUP438" s="1545"/>
      <c r="KUQ438" s="1545"/>
      <c r="KUR438" s="1545"/>
      <c r="KUS438" s="1545"/>
      <c r="KUT438" s="1545"/>
      <c r="KUU438" s="1545"/>
      <c r="KUV438" s="1545"/>
      <c r="KUW438" s="1545"/>
      <c r="KUX438" s="1545"/>
      <c r="KUY438" s="1545"/>
      <c r="KUZ438" s="1545"/>
      <c r="KVA438" s="1545"/>
      <c r="KVB438" s="1545"/>
      <c r="KVC438" s="1545"/>
      <c r="KVD438" s="1545"/>
      <c r="KVE438" s="1545"/>
      <c r="KVF438" s="1545"/>
      <c r="KVG438" s="1545"/>
      <c r="KVH438" s="1545"/>
      <c r="KVI438" s="1545"/>
      <c r="KVJ438" s="1545"/>
      <c r="KVK438" s="1545"/>
      <c r="KVL438" s="1545"/>
      <c r="KVM438" s="1545"/>
      <c r="KVN438" s="1545"/>
      <c r="KVO438" s="1545"/>
      <c r="KVP438" s="1545"/>
      <c r="KVQ438" s="1545"/>
      <c r="KVR438" s="1545"/>
      <c r="KVS438" s="1545"/>
      <c r="KVT438" s="1545"/>
      <c r="KVU438" s="1545"/>
      <c r="KVV438" s="1545"/>
      <c r="KVW438" s="1545"/>
      <c r="KVX438" s="1545"/>
      <c r="KVY438" s="1545"/>
      <c r="KVZ438" s="1545"/>
      <c r="KWA438" s="1545"/>
      <c r="KWB438" s="1545"/>
      <c r="KWC438" s="1545"/>
      <c r="KWD438" s="1545"/>
      <c r="KWE438" s="1545"/>
      <c r="KWF438" s="1545"/>
      <c r="KWG438" s="1545"/>
      <c r="KWH438" s="1545"/>
      <c r="KWI438" s="1545"/>
      <c r="KWJ438" s="1545"/>
      <c r="KWK438" s="1545"/>
      <c r="KWL438" s="1545"/>
      <c r="KWM438" s="1545"/>
      <c r="KWN438" s="1545"/>
      <c r="KWO438" s="1545"/>
      <c r="KWP438" s="1545"/>
      <c r="KWQ438" s="1545"/>
      <c r="KWR438" s="1545"/>
      <c r="KWS438" s="1545"/>
      <c r="KWT438" s="1545"/>
      <c r="KWU438" s="1545"/>
      <c r="KWV438" s="1545"/>
      <c r="KWW438" s="1545"/>
      <c r="KWX438" s="1545"/>
      <c r="KWY438" s="1545"/>
      <c r="KWZ438" s="1545"/>
      <c r="KXA438" s="1545"/>
      <c r="KXB438" s="1545"/>
      <c r="KXC438" s="1545"/>
      <c r="KXD438" s="1545"/>
      <c r="KXE438" s="1545"/>
      <c r="KXF438" s="1545"/>
      <c r="KXG438" s="1545"/>
      <c r="KXH438" s="1545"/>
      <c r="KXI438" s="1545"/>
      <c r="KXJ438" s="1545"/>
      <c r="KXK438" s="1545"/>
      <c r="KXL438" s="1545"/>
      <c r="KXM438" s="1545"/>
      <c r="KXN438" s="1545"/>
      <c r="KXO438" s="1545"/>
      <c r="KXP438" s="1545"/>
      <c r="KXQ438" s="1545"/>
      <c r="KXR438" s="1545"/>
      <c r="KXS438" s="1545"/>
      <c r="KXT438" s="1545"/>
      <c r="KXU438" s="1545"/>
      <c r="KXV438" s="1545"/>
      <c r="KXW438" s="1545"/>
      <c r="KXX438" s="1545"/>
      <c r="KXY438" s="1545"/>
      <c r="KXZ438" s="1545"/>
      <c r="KYA438" s="1545"/>
      <c r="KYB438" s="1545"/>
      <c r="KYC438" s="1545"/>
      <c r="KYD438" s="1545"/>
      <c r="KYE438" s="1545"/>
      <c r="KYF438" s="1545"/>
      <c r="KYG438" s="1545"/>
      <c r="KYH438" s="1545"/>
      <c r="KYI438" s="1545"/>
      <c r="KYJ438" s="1545"/>
      <c r="KYK438" s="1545"/>
      <c r="KYL438" s="1545"/>
      <c r="KYM438" s="1545"/>
      <c r="KYN438" s="1545"/>
      <c r="KYO438" s="1545"/>
      <c r="KYP438" s="1545"/>
      <c r="KYQ438" s="1545"/>
      <c r="KYR438" s="1545"/>
      <c r="KYS438" s="1545"/>
      <c r="KYT438" s="1545"/>
      <c r="KYU438" s="1545"/>
      <c r="KYV438" s="1545"/>
      <c r="KYW438" s="1545"/>
      <c r="KYX438" s="1545"/>
      <c r="KYY438" s="1545"/>
      <c r="KYZ438" s="1545"/>
      <c r="KZA438" s="1545"/>
      <c r="KZB438" s="1545"/>
      <c r="KZC438" s="1545"/>
      <c r="KZD438" s="1545"/>
      <c r="KZE438" s="1545"/>
      <c r="KZF438" s="1545"/>
      <c r="KZG438" s="1545"/>
      <c r="KZH438" s="1545"/>
      <c r="KZI438" s="1545"/>
      <c r="KZJ438" s="1545"/>
      <c r="KZK438" s="1545"/>
      <c r="KZL438" s="1545"/>
      <c r="KZM438" s="1545"/>
      <c r="KZN438" s="1545"/>
      <c r="KZO438" s="1545"/>
      <c r="KZP438" s="1545"/>
      <c r="KZQ438" s="1545"/>
      <c r="KZR438" s="1545"/>
      <c r="KZS438" s="1545"/>
      <c r="KZT438" s="1545"/>
      <c r="KZU438" s="1545"/>
      <c r="KZV438" s="1545"/>
      <c r="KZW438" s="1545"/>
      <c r="KZX438" s="1545"/>
      <c r="KZY438" s="1545"/>
      <c r="KZZ438" s="1545"/>
      <c r="LAA438" s="1545"/>
      <c r="LAB438" s="1545"/>
      <c r="LAC438" s="1545"/>
      <c r="LAD438" s="1545"/>
      <c r="LAE438" s="1545"/>
      <c r="LAF438" s="1545"/>
      <c r="LAG438" s="1545"/>
      <c r="LAH438" s="1545"/>
      <c r="LAI438" s="1545"/>
      <c r="LAJ438" s="1545"/>
      <c r="LAK438" s="1545"/>
      <c r="LAL438" s="1545"/>
      <c r="LAM438" s="1545"/>
      <c r="LAN438" s="1545"/>
      <c r="LAO438" s="1545"/>
      <c r="LAP438" s="1545"/>
      <c r="LAQ438" s="1545"/>
      <c r="LAR438" s="1545"/>
      <c r="LAS438" s="1545"/>
      <c r="LAT438" s="1545"/>
      <c r="LAU438" s="1545"/>
      <c r="LAV438" s="1545"/>
      <c r="LAW438" s="1545"/>
      <c r="LAX438" s="1545"/>
      <c r="LAY438" s="1545"/>
      <c r="LAZ438" s="1545"/>
      <c r="LBA438" s="1545"/>
      <c r="LBB438" s="1545"/>
      <c r="LBC438" s="1545"/>
      <c r="LBD438" s="1545"/>
      <c r="LBE438" s="1545"/>
      <c r="LBF438" s="1545"/>
      <c r="LBG438" s="1545"/>
      <c r="LBH438" s="1545"/>
      <c r="LBI438" s="1545"/>
      <c r="LBJ438" s="1545"/>
      <c r="LBK438" s="1545"/>
      <c r="LBL438" s="1545"/>
      <c r="LBM438" s="1545"/>
      <c r="LBN438" s="1545"/>
      <c r="LBO438" s="1545"/>
      <c r="LBP438" s="1545"/>
      <c r="LBQ438" s="1545"/>
      <c r="LBR438" s="1545"/>
      <c r="LBS438" s="1545"/>
      <c r="LBT438" s="1545"/>
      <c r="LBU438" s="1545"/>
      <c r="LBV438" s="1545"/>
      <c r="LBW438" s="1545"/>
      <c r="LBX438" s="1545"/>
      <c r="LBY438" s="1545"/>
      <c r="LBZ438" s="1545"/>
      <c r="LCA438" s="1545"/>
      <c r="LCB438" s="1545"/>
      <c r="LCC438" s="1545"/>
      <c r="LCD438" s="1545"/>
      <c r="LCE438" s="1545"/>
      <c r="LCF438" s="1545"/>
      <c r="LCG438" s="1545"/>
      <c r="LCH438" s="1545"/>
      <c r="LCI438" s="1545"/>
      <c r="LCJ438" s="1545"/>
      <c r="LCK438" s="1545"/>
      <c r="LCL438" s="1545"/>
      <c r="LCM438" s="1545"/>
      <c r="LCN438" s="1545"/>
      <c r="LCO438" s="1545"/>
      <c r="LCP438" s="1545"/>
      <c r="LCQ438" s="1545"/>
      <c r="LCR438" s="1545"/>
      <c r="LCS438" s="1545"/>
      <c r="LCT438" s="1545"/>
      <c r="LCU438" s="1545"/>
      <c r="LCV438" s="1545"/>
      <c r="LCW438" s="1545"/>
      <c r="LCX438" s="1545"/>
      <c r="LCY438" s="1545"/>
      <c r="LCZ438" s="1545"/>
      <c r="LDA438" s="1545"/>
      <c r="LDB438" s="1545"/>
      <c r="LDC438" s="1545"/>
      <c r="LDD438" s="1545"/>
      <c r="LDE438" s="1545"/>
      <c r="LDF438" s="1545"/>
      <c r="LDG438" s="1545"/>
      <c r="LDH438" s="1545"/>
      <c r="LDI438" s="1545"/>
      <c r="LDJ438" s="1545"/>
      <c r="LDK438" s="1545"/>
      <c r="LDL438" s="1545"/>
      <c r="LDM438" s="1545"/>
      <c r="LDN438" s="1545"/>
      <c r="LDO438" s="1545"/>
      <c r="LDP438" s="1545"/>
      <c r="LDQ438" s="1545"/>
      <c r="LDR438" s="1545"/>
      <c r="LDS438" s="1545"/>
      <c r="LDT438" s="1545"/>
      <c r="LDU438" s="1545"/>
      <c r="LDV438" s="1545"/>
      <c r="LDW438" s="1545"/>
      <c r="LDX438" s="1545"/>
      <c r="LDY438" s="1545"/>
      <c r="LDZ438" s="1545"/>
      <c r="LEA438" s="1545"/>
      <c r="LEB438" s="1545"/>
      <c r="LEC438" s="1545"/>
      <c r="LED438" s="1545"/>
      <c r="LEE438" s="1545"/>
      <c r="LEF438" s="1545"/>
      <c r="LEG438" s="1545"/>
      <c r="LEH438" s="1545"/>
      <c r="LEI438" s="1545"/>
      <c r="LEJ438" s="1545"/>
      <c r="LEK438" s="1545"/>
      <c r="LEL438" s="1545"/>
      <c r="LEM438" s="1545"/>
      <c r="LEN438" s="1545"/>
      <c r="LEO438" s="1545"/>
      <c r="LEP438" s="1545"/>
      <c r="LEQ438" s="1545"/>
      <c r="LER438" s="1545"/>
      <c r="LES438" s="1545"/>
      <c r="LET438" s="1545"/>
      <c r="LEU438" s="1545"/>
      <c r="LEV438" s="1545"/>
      <c r="LEW438" s="1545"/>
      <c r="LEX438" s="1545"/>
      <c r="LEY438" s="1545"/>
      <c r="LEZ438" s="1545"/>
      <c r="LFA438" s="1545"/>
      <c r="LFB438" s="1545"/>
      <c r="LFC438" s="1545"/>
      <c r="LFD438" s="1545"/>
      <c r="LFE438" s="1545"/>
      <c r="LFF438" s="1545"/>
      <c r="LFG438" s="1545"/>
      <c r="LFH438" s="1545"/>
      <c r="LFI438" s="1545"/>
      <c r="LFJ438" s="1545"/>
      <c r="LFK438" s="1545"/>
      <c r="LFL438" s="1545"/>
      <c r="LFM438" s="1545"/>
      <c r="LFN438" s="1545"/>
      <c r="LFO438" s="1545"/>
      <c r="LFP438" s="1545"/>
      <c r="LFQ438" s="1545"/>
      <c r="LFR438" s="1545"/>
      <c r="LFS438" s="1545"/>
      <c r="LFT438" s="1545"/>
      <c r="LFU438" s="1545"/>
      <c r="LFV438" s="1545"/>
      <c r="LFW438" s="1545"/>
      <c r="LFX438" s="1545"/>
      <c r="LFY438" s="1545"/>
      <c r="LFZ438" s="1545"/>
      <c r="LGA438" s="1545"/>
      <c r="LGB438" s="1545"/>
      <c r="LGC438" s="1545"/>
      <c r="LGD438" s="1545"/>
      <c r="LGE438" s="1545"/>
      <c r="LGF438" s="1545"/>
      <c r="LGG438" s="1545"/>
      <c r="LGH438" s="1545"/>
      <c r="LGI438" s="1545"/>
      <c r="LGJ438" s="1545"/>
      <c r="LGK438" s="1545"/>
      <c r="LGL438" s="1545"/>
      <c r="LGM438" s="1545"/>
      <c r="LGN438" s="1545"/>
      <c r="LGO438" s="1545"/>
      <c r="LGP438" s="1545"/>
      <c r="LGQ438" s="1545"/>
      <c r="LGR438" s="1545"/>
      <c r="LGS438" s="1545"/>
      <c r="LGT438" s="1545"/>
      <c r="LGU438" s="1545"/>
      <c r="LGV438" s="1545"/>
      <c r="LGW438" s="1545"/>
      <c r="LGX438" s="1545"/>
      <c r="LGY438" s="1545"/>
      <c r="LGZ438" s="1545"/>
      <c r="LHA438" s="1545"/>
      <c r="LHB438" s="1545"/>
      <c r="LHC438" s="1545"/>
      <c r="LHD438" s="1545"/>
      <c r="LHE438" s="1545"/>
      <c r="LHF438" s="1545"/>
      <c r="LHG438" s="1545"/>
      <c r="LHH438" s="1545"/>
      <c r="LHI438" s="1545"/>
      <c r="LHJ438" s="1545"/>
      <c r="LHK438" s="1545"/>
      <c r="LHL438" s="1545"/>
      <c r="LHM438" s="1545"/>
      <c r="LHN438" s="1545"/>
      <c r="LHO438" s="1545"/>
      <c r="LHP438" s="1545"/>
      <c r="LHQ438" s="1545"/>
      <c r="LHR438" s="1545"/>
      <c r="LHS438" s="1545"/>
      <c r="LHT438" s="1545"/>
      <c r="LHU438" s="1545"/>
      <c r="LHV438" s="1545"/>
      <c r="LHW438" s="1545"/>
      <c r="LHX438" s="1545"/>
      <c r="LHY438" s="1545"/>
      <c r="LHZ438" s="1545"/>
      <c r="LIA438" s="1545"/>
      <c r="LIB438" s="1545"/>
      <c r="LIC438" s="1545"/>
      <c r="LID438" s="1545"/>
      <c r="LIE438" s="1545"/>
      <c r="LIF438" s="1545"/>
      <c r="LIG438" s="1545"/>
      <c r="LIH438" s="1545"/>
      <c r="LII438" s="1545"/>
      <c r="LIJ438" s="1545"/>
      <c r="LIK438" s="1545"/>
      <c r="LIL438" s="1545"/>
      <c r="LIM438" s="1545"/>
      <c r="LIN438" s="1545"/>
      <c r="LIO438" s="1545"/>
      <c r="LIP438" s="1545"/>
      <c r="LIQ438" s="1545"/>
      <c r="LIR438" s="1545"/>
      <c r="LIS438" s="1545"/>
      <c r="LIT438" s="1545"/>
      <c r="LIU438" s="1545"/>
      <c r="LIV438" s="1545"/>
      <c r="LIW438" s="1545"/>
      <c r="LIX438" s="1545"/>
      <c r="LIY438" s="1545"/>
      <c r="LIZ438" s="1545"/>
      <c r="LJA438" s="1545"/>
      <c r="LJB438" s="1545"/>
      <c r="LJC438" s="1545"/>
      <c r="LJD438" s="1545"/>
      <c r="LJE438" s="1545"/>
      <c r="LJF438" s="1545"/>
      <c r="LJG438" s="1545"/>
      <c r="LJH438" s="1545"/>
      <c r="LJI438" s="1545"/>
      <c r="LJJ438" s="1545"/>
      <c r="LJK438" s="1545"/>
      <c r="LJL438" s="1545"/>
      <c r="LJM438" s="1545"/>
      <c r="LJN438" s="1545"/>
      <c r="LJO438" s="1545"/>
      <c r="LJP438" s="1545"/>
      <c r="LJQ438" s="1545"/>
      <c r="LJR438" s="1545"/>
      <c r="LJS438" s="1545"/>
      <c r="LJT438" s="1545"/>
      <c r="LJU438" s="1545"/>
      <c r="LJV438" s="1545"/>
      <c r="LJW438" s="1545"/>
      <c r="LJX438" s="1545"/>
      <c r="LJY438" s="1545"/>
      <c r="LJZ438" s="1545"/>
      <c r="LKA438" s="1545"/>
      <c r="LKB438" s="1545"/>
      <c r="LKC438" s="1545"/>
      <c r="LKD438" s="1545"/>
      <c r="LKE438" s="1545"/>
      <c r="LKF438" s="1545"/>
      <c r="LKG438" s="1545"/>
      <c r="LKH438" s="1545"/>
      <c r="LKI438" s="1545"/>
      <c r="LKJ438" s="1545"/>
      <c r="LKK438" s="1545"/>
      <c r="LKL438" s="1545"/>
      <c r="LKM438" s="1545"/>
      <c r="LKN438" s="1545"/>
      <c r="LKO438" s="1545"/>
      <c r="LKP438" s="1545"/>
      <c r="LKQ438" s="1545"/>
      <c r="LKR438" s="1545"/>
      <c r="LKS438" s="1545"/>
      <c r="LKT438" s="1545"/>
      <c r="LKU438" s="1545"/>
      <c r="LKV438" s="1545"/>
      <c r="LKW438" s="1545"/>
      <c r="LKX438" s="1545"/>
      <c r="LKY438" s="1545"/>
      <c r="LKZ438" s="1545"/>
      <c r="LLA438" s="1545"/>
      <c r="LLB438" s="1545"/>
      <c r="LLC438" s="1545"/>
      <c r="LLD438" s="1545"/>
      <c r="LLE438" s="1545"/>
      <c r="LLF438" s="1545"/>
      <c r="LLG438" s="1545"/>
      <c r="LLH438" s="1545"/>
      <c r="LLI438" s="1545"/>
      <c r="LLJ438" s="1545"/>
      <c r="LLK438" s="1545"/>
      <c r="LLL438" s="1545"/>
      <c r="LLM438" s="1545"/>
      <c r="LLN438" s="1545"/>
      <c r="LLO438" s="1545"/>
      <c r="LLP438" s="1545"/>
      <c r="LLQ438" s="1545"/>
      <c r="LLR438" s="1545"/>
      <c r="LLS438" s="1545"/>
      <c r="LLT438" s="1545"/>
      <c r="LLU438" s="1545"/>
      <c r="LLV438" s="1545"/>
      <c r="LLW438" s="1545"/>
      <c r="LLX438" s="1545"/>
      <c r="LLY438" s="1545"/>
      <c r="LLZ438" s="1545"/>
      <c r="LMA438" s="1545"/>
      <c r="LMB438" s="1545"/>
      <c r="LMC438" s="1545"/>
      <c r="LMD438" s="1545"/>
      <c r="LME438" s="1545"/>
      <c r="LMF438" s="1545"/>
      <c r="LMG438" s="1545"/>
      <c r="LMH438" s="1545"/>
      <c r="LMI438" s="1545"/>
      <c r="LMJ438" s="1545"/>
      <c r="LMK438" s="1545"/>
      <c r="LML438" s="1545"/>
      <c r="LMM438" s="1545"/>
      <c r="LMN438" s="1545"/>
      <c r="LMO438" s="1545"/>
      <c r="LMP438" s="1545"/>
      <c r="LMQ438" s="1545"/>
      <c r="LMR438" s="1545"/>
      <c r="LMS438" s="1545"/>
      <c r="LMT438" s="1545"/>
      <c r="LMU438" s="1545"/>
      <c r="LMV438" s="1545"/>
      <c r="LMW438" s="1545"/>
      <c r="LMX438" s="1545"/>
      <c r="LMY438" s="1545"/>
      <c r="LMZ438" s="1545"/>
      <c r="LNA438" s="1545"/>
      <c r="LNB438" s="1545"/>
      <c r="LNC438" s="1545"/>
      <c r="LND438" s="1545"/>
      <c r="LNE438" s="1545"/>
      <c r="LNF438" s="1545"/>
      <c r="LNG438" s="1545"/>
      <c r="LNH438" s="1545"/>
      <c r="LNI438" s="1545"/>
      <c r="LNJ438" s="1545"/>
      <c r="LNK438" s="1545"/>
      <c r="LNL438" s="1545"/>
      <c r="LNM438" s="1545"/>
      <c r="LNN438" s="1545"/>
      <c r="LNO438" s="1545"/>
      <c r="LNP438" s="1545"/>
      <c r="LNQ438" s="1545"/>
      <c r="LNR438" s="1545"/>
      <c r="LNS438" s="1545"/>
      <c r="LNT438" s="1545"/>
      <c r="LNU438" s="1545"/>
      <c r="LNV438" s="1545"/>
      <c r="LNW438" s="1545"/>
      <c r="LNX438" s="1545"/>
      <c r="LNY438" s="1545"/>
      <c r="LNZ438" s="1545"/>
      <c r="LOA438" s="1545"/>
      <c r="LOB438" s="1545"/>
      <c r="LOC438" s="1545"/>
      <c r="LOD438" s="1545"/>
      <c r="LOE438" s="1545"/>
      <c r="LOF438" s="1545"/>
      <c r="LOG438" s="1545"/>
      <c r="LOH438" s="1545"/>
      <c r="LOI438" s="1545"/>
      <c r="LOJ438" s="1545"/>
      <c r="LOK438" s="1545"/>
      <c r="LOL438" s="1545"/>
      <c r="LOM438" s="1545"/>
      <c r="LON438" s="1545"/>
      <c r="LOO438" s="1545"/>
      <c r="LOP438" s="1545"/>
      <c r="LOQ438" s="1545"/>
      <c r="LOR438" s="1545"/>
      <c r="LOS438" s="1545"/>
      <c r="LOT438" s="1545"/>
      <c r="LOU438" s="1545"/>
      <c r="LOV438" s="1545"/>
      <c r="LOW438" s="1545"/>
      <c r="LOX438" s="1545"/>
      <c r="LOY438" s="1545"/>
      <c r="LOZ438" s="1545"/>
      <c r="LPA438" s="1545"/>
      <c r="LPB438" s="1545"/>
      <c r="LPC438" s="1545"/>
      <c r="LPD438" s="1545"/>
      <c r="LPE438" s="1545"/>
      <c r="LPF438" s="1545"/>
      <c r="LPG438" s="1545"/>
      <c r="LPH438" s="1545"/>
      <c r="LPI438" s="1545"/>
      <c r="LPJ438" s="1545"/>
      <c r="LPK438" s="1545"/>
      <c r="LPL438" s="1545"/>
      <c r="LPM438" s="1545"/>
      <c r="LPN438" s="1545"/>
      <c r="LPO438" s="1545"/>
      <c r="LPP438" s="1545"/>
      <c r="LPQ438" s="1545"/>
      <c r="LPR438" s="1545"/>
      <c r="LPS438" s="1545"/>
      <c r="LPT438" s="1545"/>
      <c r="LPU438" s="1545"/>
      <c r="LPV438" s="1545"/>
      <c r="LPW438" s="1545"/>
      <c r="LPX438" s="1545"/>
      <c r="LPY438" s="1545"/>
      <c r="LPZ438" s="1545"/>
      <c r="LQA438" s="1545"/>
      <c r="LQB438" s="1545"/>
      <c r="LQC438" s="1545"/>
      <c r="LQD438" s="1545"/>
      <c r="LQE438" s="1545"/>
      <c r="LQF438" s="1545"/>
      <c r="LQG438" s="1545"/>
      <c r="LQH438" s="1545"/>
      <c r="LQI438" s="1545"/>
      <c r="LQJ438" s="1545"/>
      <c r="LQK438" s="1545"/>
      <c r="LQL438" s="1545"/>
      <c r="LQM438" s="1545"/>
      <c r="LQN438" s="1545"/>
      <c r="LQO438" s="1545"/>
      <c r="LQP438" s="1545"/>
      <c r="LQQ438" s="1545"/>
      <c r="LQR438" s="1545"/>
      <c r="LQS438" s="1545"/>
      <c r="LQT438" s="1545"/>
      <c r="LQU438" s="1545"/>
      <c r="LQV438" s="1545"/>
      <c r="LQW438" s="1545"/>
      <c r="LQX438" s="1545"/>
      <c r="LQY438" s="1545"/>
      <c r="LQZ438" s="1545"/>
      <c r="LRA438" s="1545"/>
      <c r="LRB438" s="1545"/>
      <c r="LRC438" s="1545"/>
      <c r="LRD438" s="1545"/>
      <c r="LRE438" s="1545"/>
      <c r="LRF438" s="1545"/>
      <c r="LRG438" s="1545"/>
      <c r="LRH438" s="1545"/>
      <c r="LRI438" s="1545"/>
      <c r="LRJ438" s="1545"/>
      <c r="LRK438" s="1545"/>
      <c r="LRL438" s="1545"/>
      <c r="LRM438" s="1545"/>
      <c r="LRN438" s="1545"/>
      <c r="LRO438" s="1545"/>
      <c r="LRP438" s="1545"/>
      <c r="LRQ438" s="1545"/>
      <c r="LRR438" s="1545"/>
      <c r="LRS438" s="1545"/>
      <c r="LRT438" s="1545"/>
      <c r="LRU438" s="1545"/>
      <c r="LRV438" s="1545"/>
      <c r="LRW438" s="1545"/>
      <c r="LRX438" s="1545"/>
      <c r="LRY438" s="1545"/>
      <c r="LRZ438" s="1545"/>
      <c r="LSA438" s="1545"/>
      <c r="LSB438" s="1545"/>
      <c r="LSC438" s="1545"/>
      <c r="LSD438" s="1545"/>
      <c r="LSE438" s="1545"/>
      <c r="LSF438" s="1545"/>
      <c r="LSG438" s="1545"/>
      <c r="LSH438" s="1545"/>
      <c r="LSI438" s="1545"/>
      <c r="LSJ438" s="1545"/>
      <c r="LSK438" s="1545"/>
      <c r="LSL438" s="1545"/>
      <c r="LSM438" s="1545"/>
      <c r="LSN438" s="1545"/>
      <c r="LSO438" s="1545"/>
      <c r="LSP438" s="1545"/>
      <c r="LSQ438" s="1545"/>
      <c r="LSR438" s="1545"/>
      <c r="LSS438" s="1545"/>
      <c r="LST438" s="1545"/>
      <c r="LSU438" s="1545"/>
      <c r="LSV438" s="1545"/>
      <c r="LSW438" s="1545"/>
      <c r="LSX438" s="1545"/>
      <c r="LSY438" s="1545"/>
      <c r="LSZ438" s="1545"/>
      <c r="LTA438" s="1545"/>
      <c r="LTB438" s="1545"/>
      <c r="LTC438" s="1545"/>
      <c r="LTD438" s="1545"/>
      <c r="LTE438" s="1545"/>
      <c r="LTF438" s="1545"/>
      <c r="LTG438" s="1545"/>
      <c r="LTH438" s="1545"/>
      <c r="LTI438" s="1545"/>
      <c r="LTJ438" s="1545"/>
      <c r="LTK438" s="1545"/>
      <c r="LTL438" s="1545"/>
      <c r="LTM438" s="1545"/>
      <c r="LTN438" s="1545"/>
      <c r="LTO438" s="1545"/>
      <c r="LTP438" s="1545"/>
      <c r="LTQ438" s="1545"/>
      <c r="LTR438" s="1545"/>
      <c r="LTS438" s="1545"/>
      <c r="LTT438" s="1545"/>
      <c r="LTU438" s="1545"/>
      <c r="LTV438" s="1545"/>
      <c r="LTW438" s="1545"/>
      <c r="LTX438" s="1545"/>
      <c r="LTY438" s="1545"/>
      <c r="LTZ438" s="1545"/>
      <c r="LUA438" s="1545"/>
      <c r="LUB438" s="1545"/>
      <c r="LUC438" s="1545"/>
      <c r="LUD438" s="1545"/>
      <c r="LUE438" s="1545"/>
      <c r="LUF438" s="1545"/>
      <c r="LUG438" s="1545"/>
      <c r="LUH438" s="1545"/>
      <c r="LUI438" s="1545"/>
      <c r="LUJ438" s="1545"/>
      <c r="LUK438" s="1545"/>
      <c r="LUL438" s="1545"/>
      <c r="LUM438" s="1545"/>
      <c r="LUN438" s="1545"/>
      <c r="LUO438" s="1545"/>
      <c r="LUP438" s="1545"/>
      <c r="LUQ438" s="1545"/>
      <c r="LUR438" s="1545"/>
      <c r="LUS438" s="1545"/>
      <c r="LUT438" s="1545"/>
      <c r="LUU438" s="1545"/>
      <c r="LUV438" s="1545"/>
      <c r="LUW438" s="1545"/>
      <c r="LUX438" s="1545"/>
      <c r="LUY438" s="1545"/>
      <c r="LUZ438" s="1545"/>
      <c r="LVA438" s="1545"/>
      <c r="LVB438" s="1545"/>
      <c r="LVC438" s="1545"/>
      <c r="LVD438" s="1545"/>
      <c r="LVE438" s="1545"/>
      <c r="LVF438" s="1545"/>
      <c r="LVG438" s="1545"/>
      <c r="LVH438" s="1545"/>
      <c r="LVI438" s="1545"/>
      <c r="LVJ438" s="1545"/>
      <c r="LVK438" s="1545"/>
      <c r="LVL438" s="1545"/>
      <c r="LVM438" s="1545"/>
      <c r="LVN438" s="1545"/>
      <c r="LVO438" s="1545"/>
      <c r="LVP438" s="1545"/>
      <c r="LVQ438" s="1545"/>
      <c r="LVR438" s="1545"/>
      <c r="LVS438" s="1545"/>
      <c r="LVT438" s="1545"/>
      <c r="LVU438" s="1545"/>
      <c r="LVV438" s="1545"/>
      <c r="LVW438" s="1545"/>
      <c r="LVX438" s="1545"/>
      <c r="LVY438" s="1545"/>
      <c r="LVZ438" s="1545"/>
      <c r="LWA438" s="1545"/>
      <c r="LWB438" s="1545"/>
      <c r="LWC438" s="1545"/>
      <c r="LWD438" s="1545"/>
      <c r="LWE438" s="1545"/>
      <c r="LWF438" s="1545"/>
      <c r="LWG438" s="1545"/>
      <c r="LWH438" s="1545"/>
      <c r="LWI438" s="1545"/>
      <c r="LWJ438" s="1545"/>
      <c r="LWK438" s="1545"/>
      <c r="LWL438" s="1545"/>
      <c r="LWM438" s="1545"/>
      <c r="LWN438" s="1545"/>
      <c r="LWO438" s="1545"/>
      <c r="LWP438" s="1545"/>
      <c r="LWQ438" s="1545"/>
      <c r="LWR438" s="1545"/>
      <c r="LWS438" s="1545"/>
      <c r="LWT438" s="1545"/>
      <c r="LWU438" s="1545"/>
      <c r="LWV438" s="1545"/>
      <c r="LWW438" s="1545"/>
      <c r="LWX438" s="1545"/>
      <c r="LWY438" s="1545"/>
      <c r="LWZ438" s="1545"/>
      <c r="LXA438" s="1545"/>
      <c r="LXB438" s="1545"/>
      <c r="LXC438" s="1545"/>
      <c r="LXD438" s="1545"/>
      <c r="LXE438" s="1545"/>
      <c r="LXF438" s="1545"/>
      <c r="LXG438" s="1545"/>
      <c r="LXH438" s="1545"/>
      <c r="LXI438" s="1545"/>
      <c r="LXJ438" s="1545"/>
      <c r="LXK438" s="1545"/>
      <c r="LXL438" s="1545"/>
      <c r="LXM438" s="1545"/>
      <c r="LXN438" s="1545"/>
      <c r="LXO438" s="1545"/>
      <c r="LXP438" s="1545"/>
      <c r="LXQ438" s="1545"/>
      <c r="LXR438" s="1545"/>
      <c r="LXS438" s="1545"/>
      <c r="LXT438" s="1545"/>
      <c r="LXU438" s="1545"/>
      <c r="LXV438" s="1545"/>
      <c r="LXW438" s="1545"/>
      <c r="LXX438" s="1545"/>
      <c r="LXY438" s="1545"/>
      <c r="LXZ438" s="1545"/>
      <c r="LYA438" s="1545"/>
      <c r="LYB438" s="1545"/>
      <c r="LYC438" s="1545"/>
      <c r="LYD438" s="1545"/>
      <c r="LYE438" s="1545"/>
      <c r="LYF438" s="1545"/>
      <c r="LYG438" s="1545"/>
      <c r="LYH438" s="1545"/>
      <c r="LYI438" s="1545"/>
      <c r="LYJ438" s="1545"/>
      <c r="LYK438" s="1545"/>
      <c r="LYL438" s="1545"/>
      <c r="LYM438" s="1545"/>
      <c r="LYN438" s="1545"/>
      <c r="LYO438" s="1545"/>
      <c r="LYP438" s="1545"/>
      <c r="LYQ438" s="1545"/>
      <c r="LYR438" s="1545"/>
      <c r="LYS438" s="1545"/>
      <c r="LYT438" s="1545"/>
      <c r="LYU438" s="1545"/>
      <c r="LYV438" s="1545"/>
      <c r="LYW438" s="1545"/>
      <c r="LYX438" s="1545"/>
      <c r="LYY438" s="1545"/>
      <c r="LYZ438" s="1545"/>
      <c r="LZA438" s="1545"/>
      <c r="LZB438" s="1545"/>
      <c r="LZC438" s="1545"/>
      <c r="LZD438" s="1545"/>
      <c r="LZE438" s="1545"/>
      <c r="LZF438" s="1545"/>
      <c r="LZG438" s="1545"/>
      <c r="LZH438" s="1545"/>
      <c r="LZI438" s="1545"/>
      <c r="LZJ438" s="1545"/>
      <c r="LZK438" s="1545"/>
      <c r="LZL438" s="1545"/>
      <c r="LZM438" s="1545"/>
      <c r="LZN438" s="1545"/>
      <c r="LZO438" s="1545"/>
      <c r="LZP438" s="1545"/>
      <c r="LZQ438" s="1545"/>
      <c r="LZR438" s="1545"/>
      <c r="LZS438" s="1545"/>
      <c r="LZT438" s="1545"/>
      <c r="LZU438" s="1545"/>
      <c r="LZV438" s="1545"/>
      <c r="LZW438" s="1545"/>
      <c r="LZX438" s="1545"/>
      <c r="LZY438" s="1545"/>
      <c r="LZZ438" s="1545"/>
      <c r="MAA438" s="1545"/>
      <c r="MAB438" s="1545"/>
      <c r="MAC438" s="1545"/>
      <c r="MAD438" s="1545"/>
      <c r="MAE438" s="1545"/>
      <c r="MAF438" s="1545"/>
      <c r="MAG438" s="1545"/>
      <c r="MAH438" s="1545"/>
      <c r="MAI438" s="1545"/>
      <c r="MAJ438" s="1545"/>
      <c r="MAK438" s="1545"/>
      <c r="MAL438" s="1545"/>
      <c r="MAM438" s="1545"/>
      <c r="MAN438" s="1545"/>
      <c r="MAO438" s="1545"/>
      <c r="MAP438" s="1545"/>
      <c r="MAQ438" s="1545"/>
      <c r="MAR438" s="1545"/>
      <c r="MAS438" s="1545"/>
      <c r="MAT438" s="1545"/>
      <c r="MAU438" s="1545"/>
      <c r="MAV438" s="1545"/>
      <c r="MAW438" s="1545"/>
      <c r="MAX438" s="1545"/>
      <c r="MAY438" s="1545"/>
      <c r="MAZ438" s="1545"/>
      <c r="MBA438" s="1545"/>
      <c r="MBB438" s="1545"/>
      <c r="MBC438" s="1545"/>
      <c r="MBD438" s="1545"/>
      <c r="MBE438" s="1545"/>
      <c r="MBF438" s="1545"/>
      <c r="MBG438" s="1545"/>
      <c r="MBH438" s="1545"/>
      <c r="MBI438" s="1545"/>
      <c r="MBJ438" s="1545"/>
      <c r="MBK438" s="1545"/>
      <c r="MBL438" s="1545"/>
      <c r="MBM438" s="1545"/>
      <c r="MBN438" s="1545"/>
      <c r="MBO438" s="1545"/>
      <c r="MBP438" s="1545"/>
      <c r="MBQ438" s="1545"/>
      <c r="MBR438" s="1545"/>
      <c r="MBS438" s="1545"/>
      <c r="MBT438" s="1545"/>
      <c r="MBU438" s="1545"/>
      <c r="MBV438" s="1545"/>
      <c r="MBW438" s="1545"/>
      <c r="MBX438" s="1545"/>
      <c r="MBY438" s="1545"/>
      <c r="MBZ438" s="1545"/>
      <c r="MCA438" s="1545"/>
      <c r="MCB438" s="1545"/>
      <c r="MCC438" s="1545"/>
      <c r="MCD438" s="1545"/>
      <c r="MCE438" s="1545"/>
      <c r="MCF438" s="1545"/>
      <c r="MCG438" s="1545"/>
      <c r="MCH438" s="1545"/>
      <c r="MCI438" s="1545"/>
      <c r="MCJ438" s="1545"/>
      <c r="MCK438" s="1545"/>
      <c r="MCL438" s="1545"/>
      <c r="MCM438" s="1545"/>
      <c r="MCN438" s="1545"/>
      <c r="MCO438" s="1545"/>
      <c r="MCP438" s="1545"/>
      <c r="MCQ438" s="1545"/>
      <c r="MCR438" s="1545"/>
      <c r="MCS438" s="1545"/>
      <c r="MCT438" s="1545"/>
      <c r="MCU438" s="1545"/>
      <c r="MCV438" s="1545"/>
      <c r="MCW438" s="1545"/>
      <c r="MCX438" s="1545"/>
      <c r="MCY438" s="1545"/>
      <c r="MCZ438" s="1545"/>
      <c r="MDA438" s="1545"/>
      <c r="MDB438" s="1545"/>
      <c r="MDC438" s="1545"/>
      <c r="MDD438" s="1545"/>
      <c r="MDE438" s="1545"/>
      <c r="MDF438" s="1545"/>
      <c r="MDG438" s="1545"/>
      <c r="MDH438" s="1545"/>
      <c r="MDI438" s="1545"/>
      <c r="MDJ438" s="1545"/>
      <c r="MDK438" s="1545"/>
      <c r="MDL438" s="1545"/>
      <c r="MDM438" s="1545"/>
      <c r="MDN438" s="1545"/>
      <c r="MDO438" s="1545"/>
      <c r="MDP438" s="1545"/>
      <c r="MDQ438" s="1545"/>
      <c r="MDR438" s="1545"/>
      <c r="MDS438" s="1545"/>
      <c r="MDT438" s="1545"/>
      <c r="MDU438" s="1545"/>
      <c r="MDV438" s="1545"/>
      <c r="MDW438" s="1545"/>
      <c r="MDX438" s="1545"/>
      <c r="MDY438" s="1545"/>
      <c r="MDZ438" s="1545"/>
      <c r="MEA438" s="1545"/>
      <c r="MEB438" s="1545"/>
      <c r="MEC438" s="1545"/>
      <c r="MED438" s="1545"/>
      <c r="MEE438" s="1545"/>
      <c r="MEF438" s="1545"/>
      <c r="MEG438" s="1545"/>
      <c r="MEH438" s="1545"/>
      <c r="MEI438" s="1545"/>
      <c r="MEJ438" s="1545"/>
      <c r="MEK438" s="1545"/>
      <c r="MEL438" s="1545"/>
      <c r="MEM438" s="1545"/>
      <c r="MEN438" s="1545"/>
      <c r="MEO438" s="1545"/>
      <c r="MEP438" s="1545"/>
      <c r="MEQ438" s="1545"/>
      <c r="MER438" s="1545"/>
      <c r="MES438" s="1545"/>
      <c r="MET438" s="1545"/>
      <c r="MEU438" s="1545"/>
      <c r="MEV438" s="1545"/>
      <c r="MEW438" s="1545"/>
      <c r="MEX438" s="1545"/>
      <c r="MEY438" s="1545"/>
      <c r="MEZ438" s="1545"/>
      <c r="MFA438" s="1545"/>
      <c r="MFB438" s="1545"/>
      <c r="MFC438" s="1545"/>
      <c r="MFD438" s="1545"/>
      <c r="MFE438" s="1545"/>
      <c r="MFF438" s="1545"/>
      <c r="MFG438" s="1545"/>
      <c r="MFH438" s="1545"/>
      <c r="MFI438" s="1545"/>
      <c r="MFJ438" s="1545"/>
      <c r="MFK438" s="1545"/>
      <c r="MFL438" s="1545"/>
      <c r="MFM438" s="1545"/>
      <c r="MFN438" s="1545"/>
      <c r="MFO438" s="1545"/>
      <c r="MFP438" s="1545"/>
      <c r="MFQ438" s="1545"/>
      <c r="MFR438" s="1545"/>
      <c r="MFS438" s="1545"/>
      <c r="MFT438" s="1545"/>
      <c r="MFU438" s="1545"/>
      <c r="MFV438" s="1545"/>
      <c r="MFW438" s="1545"/>
      <c r="MFX438" s="1545"/>
      <c r="MFY438" s="1545"/>
      <c r="MFZ438" s="1545"/>
      <c r="MGA438" s="1545"/>
      <c r="MGB438" s="1545"/>
      <c r="MGC438" s="1545"/>
      <c r="MGD438" s="1545"/>
      <c r="MGE438" s="1545"/>
      <c r="MGF438" s="1545"/>
      <c r="MGG438" s="1545"/>
      <c r="MGH438" s="1545"/>
      <c r="MGI438" s="1545"/>
      <c r="MGJ438" s="1545"/>
      <c r="MGK438" s="1545"/>
      <c r="MGL438" s="1545"/>
      <c r="MGM438" s="1545"/>
      <c r="MGN438" s="1545"/>
      <c r="MGO438" s="1545"/>
      <c r="MGP438" s="1545"/>
      <c r="MGQ438" s="1545"/>
      <c r="MGR438" s="1545"/>
      <c r="MGS438" s="1545"/>
      <c r="MGT438" s="1545"/>
      <c r="MGU438" s="1545"/>
      <c r="MGV438" s="1545"/>
      <c r="MGW438" s="1545"/>
      <c r="MGX438" s="1545"/>
      <c r="MGY438" s="1545"/>
      <c r="MGZ438" s="1545"/>
      <c r="MHA438" s="1545"/>
      <c r="MHB438" s="1545"/>
      <c r="MHC438" s="1545"/>
      <c r="MHD438" s="1545"/>
      <c r="MHE438" s="1545"/>
      <c r="MHF438" s="1545"/>
      <c r="MHG438" s="1545"/>
      <c r="MHH438" s="1545"/>
      <c r="MHI438" s="1545"/>
      <c r="MHJ438" s="1545"/>
      <c r="MHK438" s="1545"/>
      <c r="MHL438" s="1545"/>
      <c r="MHM438" s="1545"/>
      <c r="MHN438" s="1545"/>
      <c r="MHO438" s="1545"/>
      <c r="MHP438" s="1545"/>
      <c r="MHQ438" s="1545"/>
      <c r="MHR438" s="1545"/>
      <c r="MHS438" s="1545"/>
      <c r="MHT438" s="1545"/>
      <c r="MHU438" s="1545"/>
      <c r="MHV438" s="1545"/>
      <c r="MHW438" s="1545"/>
      <c r="MHX438" s="1545"/>
      <c r="MHY438" s="1545"/>
      <c r="MHZ438" s="1545"/>
      <c r="MIA438" s="1545"/>
      <c r="MIB438" s="1545"/>
      <c r="MIC438" s="1545"/>
      <c r="MID438" s="1545"/>
      <c r="MIE438" s="1545"/>
      <c r="MIF438" s="1545"/>
      <c r="MIG438" s="1545"/>
      <c r="MIH438" s="1545"/>
      <c r="MII438" s="1545"/>
      <c r="MIJ438" s="1545"/>
      <c r="MIK438" s="1545"/>
      <c r="MIL438" s="1545"/>
      <c r="MIM438" s="1545"/>
      <c r="MIN438" s="1545"/>
      <c r="MIO438" s="1545"/>
      <c r="MIP438" s="1545"/>
      <c r="MIQ438" s="1545"/>
      <c r="MIR438" s="1545"/>
      <c r="MIS438" s="1545"/>
      <c r="MIT438" s="1545"/>
      <c r="MIU438" s="1545"/>
      <c r="MIV438" s="1545"/>
      <c r="MIW438" s="1545"/>
      <c r="MIX438" s="1545"/>
      <c r="MIY438" s="1545"/>
      <c r="MIZ438" s="1545"/>
      <c r="MJA438" s="1545"/>
      <c r="MJB438" s="1545"/>
      <c r="MJC438" s="1545"/>
      <c r="MJD438" s="1545"/>
      <c r="MJE438" s="1545"/>
      <c r="MJF438" s="1545"/>
      <c r="MJG438" s="1545"/>
      <c r="MJH438" s="1545"/>
      <c r="MJI438" s="1545"/>
      <c r="MJJ438" s="1545"/>
      <c r="MJK438" s="1545"/>
      <c r="MJL438" s="1545"/>
      <c r="MJM438" s="1545"/>
      <c r="MJN438" s="1545"/>
      <c r="MJO438" s="1545"/>
      <c r="MJP438" s="1545"/>
      <c r="MJQ438" s="1545"/>
      <c r="MJR438" s="1545"/>
      <c r="MJS438" s="1545"/>
      <c r="MJT438" s="1545"/>
      <c r="MJU438" s="1545"/>
      <c r="MJV438" s="1545"/>
      <c r="MJW438" s="1545"/>
      <c r="MJX438" s="1545"/>
      <c r="MJY438" s="1545"/>
      <c r="MJZ438" s="1545"/>
      <c r="MKA438" s="1545"/>
      <c r="MKB438" s="1545"/>
      <c r="MKC438" s="1545"/>
      <c r="MKD438" s="1545"/>
      <c r="MKE438" s="1545"/>
      <c r="MKF438" s="1545"/>
      <c r="MKG438" s="1545"/>
      <c r="MKH438" s="1545"/>
      <c r="MKI438" s="1545"/>
      <c r="MKJ438" s="1545"/>
      <c r="MKK438" s="1545"/>
      <c r="MKL438" s="1545"/>
      <c r="MKM438" s="1545"/>
      <c r="MKN438" s="1545"/>
      <c r="MKO438" s="1545"/>
      <c r="MKP438" s="1545"/>
      <c r="MKQ438" s="1545"/>
      <c r="MKR438" s="1545"/>
      <c r="MKS438" s="1545"/>
      <c r="MKT438" s="1545"/>
      <c r="MKU438" s="1545"/>
      <c r="MKV438" s="1545"/>
      <c r="MKW438" s="1545"/>
      <c r="MKX438" s="1545"/>
      <c r="MKY438" s="1545"/>
      <c r="MKZ438" s="1545"/>
      <c r="MLA438" s="1545"/>
      <c r="MLB438" s="1545"/>
      <c r="MLC438" s="1545"/>
      <c r="MLD438" s="1545"/>
      <c r="MLE438" s="1545"/>
      <c r="MLF438" s="1545"/>
      <c r="MLG438" s="1545"/>
      <c r="MLH438" s="1545"/>
      <c r="MLI438" s="1545"/>
      <c r="MLJ438" s="1545"/>
      <c r="MLK438" s="1545"/>
      <c r="MLL438" s="1545"/>
      <c r="MLM438" s="1545"/>
      <c r="MLN438" s="1545"/>
      <c r="MLO438" s="1545"/>
      <c r="MLP438" s="1545"/>
      <c r="MLQ438" s="1545"/>
      <c r="MLR438" s="1545"/>
      <c r="MLS438" s="1545"/>
      <c r="MLT438" s="1545"/>
      <c r="MLU438" s="1545"/>
      <c r="MLV438" s="1545"/>
      <c r="MLW438" s="1545"/>
      <c r="MLX438" s="1545"/>
      <c r="MLY438" s="1545"/>
      <c r="MLZ438" s="1545"/>
      <c r="MMA438" s="1545"/>
      <c r="MMB438" s="1545"/>
      <c r="MMC438" s="1545"/>
      <c r="MMD438" s="1545"/>
      <c r="MME438" s="1545"/>
      <c r="MMF438" s="1545"/>
      <c r="MMG438" s="1545"/>
      <c r="MMH438" s="1545"/>
      <c r="MMI438" s="1545"/>
      <c r="MMJ438" s="1545"/>
      <c r="MMK438" s="1545"/>
      <c r="MML438" s="1545"/>
      <c r="MMM438" s="1545"/>
      <c r="MMN438" s="1545"/>
      <c r="MMO438" s="1545"/>
      <c r="MMP438" s="1545"/>
      <c r="MMQ438" s="1545"/>
      <c r="MMR438" s="1545"/>
      <c r="MMS438" s="1545"/>
      <c r="MMT438" s="1545"/>
      <c r="MMU438" s="1545"/>
      <c r="MMV438" s="1545"/>
      <c r="MMW438" s="1545"/>
      <c r="MMX438" s="1545"/>
      <c r="MMY438" s="1545"/>
      <c r="MMZ438" s="1545"/>
      <c r="MNA438" s="1545"/>
      <c r="MNB438" s="1545"/>
      <c r="MNC438" s="1545"/>
      <c r="MND438" s="1545"/>
      <c r="MNE438" s="1545"/>
      <c r="MNF438" s="1545"/>
      <c r="MNG438" s="1545"/>
      <c r="MNH438" s="1545"/>
      <c r="MNI438" s="1545"/>
      <c r="MNJ438" s="1545"/>
      <c r="MNK438" s="1545"/>
      <c r="MNL438" s="1545"/>
      <c r="MNM438" s="1545"/>
      <c r="MNN438" s="1545"/>
      <c r="MNO438" s="1545"/>
      <c r="MNP438" s="1545"/>
      <c r="MNQ438" s="1545"/>
      <c r="MNR438" s="1545"/>
      <c r="MNS438" s="1545"/>
      <c r="MNT438" s="1545"/>
      <c r="MNU438" s="1545"/>
      <c r="MNV438" s="1545"/>
      <c r="MNW438" s="1545"/>
      <c r="MNX438" s="1545"/>
      <c r="MNY438" s="1545"/>
      <c r="MNZ438" s="1545"/>
      <c r="MOA438" s="1545"/>
      <c r="MOB438" s="1545"/>
      <c r="MOC438" s="1545"/>
      <c r="MOD438" s="1545"/>
      <c r="MOE438" s="1545"/>
      <c r="MOF438" s="1545"/>
      <c r="MOG438" s="1545"/>
      <c r="MOH438" s="1545"/>
      <c r="MOI438" s="1545"/>
      <c r="MOJ438" s="1545"/>
      <c r="MOK438" s="1545"/>
      <c r="MOL438" s="1545"/>
      <c r="MOM438" s="1545"/>
      <c r="MON438" s="1545"/>
      <c r="MOO438" s="1545"/>
      <c r="MOP438" s="1545"/>
      <c r="MOQ438" s="1545"/>
      <c r="MOR438" s="1545"/>
      <c r="MOS438" s="1545"/>
      <c r="MOT438" s="1545"/>
      <c r="MOU438" s="1545"/>
      <c r="MOV438" s="1545"/>
      <c r="MOW438" s="1545"/>
      <c r="MOX438" s="1545"/>
      <c r="MOY438" s="1545"/>
      <c r="MOZ438" s="1545"/>
      <c r="MPA438" s="1545"/>
      <c r="MPB438" s="1545"/>
      <c r="MPC438" s="1545"/>
      <c r="MPD438" s="1545"/>
      <c r="MPE438" s="1545"/>
      <c r="MPF438" s="1545"/>
      <c r="MPG438" s="1545"/>
      <c r="MPH438" s="1545"/>
      <c r="MPI438" s="1545"/>
      <c r="MPJ438" s="1545"/>
      <c r="MPK438" s="1545"/>
      <c r="MPL438" s="1545"/>
      <c r="MPM438" s="1545"/>
      <c r="MPN438" s="1545"/>
      <c r="MPO438" s="1545"/>
      <c r="MPP438" s="1545"/>
      <c r="MPQ438" s="1545"/>
      <c r="MPR438" s="1545"/>
      <c r="MPS438" s="1545"/>
      <c r="MPT438" s="1545"/>
      <c r="MPU438" s="1545"/>
      <c r="MPV438" s="1545"/>
      <c r="MPW438" s="1545"/>
      <c r="MPX438" s="1545"/>
      <c r="MPY438" s="1545"/>
      <c r="MPZ438" s="1545"/>
      <c r="MQA438" s="1545"/>
      <c r="MQB438" s="1545"/>
      <c r="MQC438" s="1545"/>
      <c r="MQD438" s="1545"/>
      <c r="MQE438" s="1545"/>
      <c r="MQF438" s="1545"/>
      <c r="MQG438" s="1545"/>
      <c r="MQH438" s="1545"/>
      <c r="MQI438" s="1545"/>
      <c r="MQJ438" s="1545"/>
      <c r="MQK438" s="1545"/>
      <c r="MQL438" s="1545"/>
      <c r="MQM438" s="1545"/>
      <c r="MQN438" s="1545"/>
      <c r="MQO438" s="1545"/>
      <c r="MQP438" s="1545"/>
      <c r="MQQ438" s="1545"/>
      <c r="MQR438" s="1545"/>
      <c r="MQS438" s="1545"/>
      <c r="MQT438" s="1545"/>
      <c r="MQU438" s="1545"/>
      <c r="MQV438" s="1545"/>
      <c r="MQW438" s="1545"/>
      <c r="MQX438" s="1545"/>
      <c r="MQY438" s="1545"/>
      <c r="MQZ438" s="1545"/>
      <c r="MRA438" s="1545"/>
      <c r="MRB438" s="1545"/>
      <c r="MRC438" s="1545"/>
      <c r="MRD438" s="1545"/>
      <c r="MRE438" s="1545"/>
      <c r="MRF438" s="1545"/>
      <c r="MRG438" s="1545"/>
      <c r="MRH438" s="1545"/>
      <c r="MRI438" s="1545"/>
      <c r="MRJ438" s="1545"/>
      <c r="MRK438" s="1545"/>
      <c r="MRL438" s="1545"/>
      <c r="MRM438" s="1545"/>
      <c r="MRN438" s="1545"/>
      <c r="MRO438" s="1545"/>
      <c r="MRP438" s="1545"/>
      <c r="MRQ438" s="1545"/>
      <c r="MRR438" s="1545"/>
      <c r="MRS438" s="1545"/>
      <c r="MRT438" s="1545"/>
      <c r="MRU438" s="1545"/>
      <c r="MRV438" s="1545"/>
      <c r="MRW438" s="1545"/>
      <c r="MRX438" s="1545"/>
      <c r="MRY438" s="1545"/>
      <c r="MRZ438" s="1545"/>
      <c r="MSA438" s="1545"/>
      <c r="MSB438" s="1545"/>
      <c r="MSC438" s="1545"/>
      <c r="MSD438" s="1545"/>
      <c r="MSE438" s="1545"/>
      <c r="MSF438" s="1545"/>
      <c r="MSG438" s="1545"/>
      <c r="MSH438" s="1545"/>
      <c r="MSI438" s="1545"/>
      <c r="MSJ438" s="1545"/>
      <c r="MSK438" s="1545"/>
      <c r="MSL438" s="1545"/>
      <c r="MSM438" s="1545"/>
      <c r="MSN438" s="1545"/>
      <c r="MSO438" s="1545"/>
      <c r="MSP438" s="1545"/>
      <c r="MSQ438" s="1545"/>
      <c r="MSR438" s="1545"/>
      <c r="MSS438" s="1545"/>
      <c r="MST438" s="1545"/>
      <c r="MSU438" s="1545"/>
      <c r="MSV438" s="1545"/>
      <c r="MSW438" s="1545"/>
      <c r="MSX438" s="1545"/>
      <c r="MSY438" s="1545"/>
      <c r="MSZ438" s="1545"/>
      <c r="MTA438" s="1545"/>
      <c r="MTB438" s="1545"/>
      <c r="MTC438" s="1545"/>
      <c r="MTD438" s="1545"/>
      <c r="MTE438" s="1545"/>
      <c r="MTF438" s="1545"/>
      <c r="MTG438" s="1545"/>
      <c r="MTH438" s="1545"/>
      <c r="MTI438" s="1545"/>
      <c r="MTJ438" s="1545"/>
      <c r="MTK438" s="1545"/>
      <c r="MTL438" s="1545"/>
      <c r="MTM438" s="1545"/>
      <c r="MTN438" s="1545"/>
      <c r="MTO438" s="1545"/>
      <c r="MTP438" s="1545"/>
      <c r="MTQ438" s="1545"/>
      <c r="MTR438" s="1545"/>
      <c r="MTS438" s="1545"/>
      <c r="MTT438" s="1545"/>
      <c r="MTU438" s="1545"/>
      <c r="MTV438" s="1545"/>
      <c r="MTW438" s="1545"/>
      <c r="MTX438" s="1545"/>
      <c r="MTY438" s="1545"/>
      <c r="MTZ438" s="1545"/>
      <c r="MUA438" s="1545"/>
      <c r="MUB438" s="1545"/>
      <c r="MUC438" s="1545"/>
      <c r="MUD438" s="1545"/>
      <c r="MUE438" s="1545"/>
      <c r="MUF438" s="1545"/>
      <c r="MUG438" s="1545"/>
      <c r="MUH438" s="1545"/>
      <c r="MUI438" s="1545"/>
      <c r="MUJ438" s="1545"/>
      <c r="MUK438" s="1545"/>
      <c r="MUL438" s="1545"/>
      <c r="MUM438" s="1545"/>
      <c r="MUN438" s="1545"/>
      <c r="MUO438" s="1545"/>
      <c r="MUP438" s="1545"/>
      <c r="MUQ438" s="1545"/>
      <c r="MUR438" s="1545"/>
      <c r="MUS438" s="1545"/>
      <c r="MUT438" s="1545"/>
      <c r="MUU438" s="1545"/>
      <c r="MUV438" s="1545"/>
      <c r="MUW438" s="1545"/>
      <c r="MUX438" s="1545"/>
      <c r="MUY438" s="1545"/>
      <c r="MUZ438" s="1545"/>
      <c r="MVA438" s="1545"/>
      <c r="MVB438" s="1545"/>
      <c r="MVC438" s="1545"/>
      <c r="MVD438" s="1545"/>
      <c r="MVE438" s="1545"/>
      <c r="MVF438" s="1545"/>
      <c r="MVG438" s="1545"/>
      <c r="MVH438" s="1545"/>
      <c r="MVI438" s="1545"/>
      <c r="MVJ438" s="1545"/>
      <c r="MVK438" s="1545"/>
      <c r="MVL438" s="1545"/>
      <c r="MVM438" s="1545"/>
      <c r="MVN438" s="1545"/>
      <c r="MVO438" s="1545"/>
      <c r="MVP438" s="1545"/>
      <c r="MVQ438" s="1545"/>
      <c r="MVR438" s="1545"/>
      <c r="MVS438" s="1545"/>
      <c r="MVT438" s="1545"/>
      <c r="MVU438" s="1545"/>
      <c r="MVV438" s="1545"/>
      <c r="MVW438" s="1545"/>
      <c r="MVX438" s="1545"/>
      <c r="MVY438" s="1545"/>
      <c r="MVZ438" s="1545"/>
      <c r="MWA438" s="1545"/>
      <c r="MWB438" s="1545"/>
      <c r="MWC438" s="1545"/>
      <c r="MWD438" s="1545"/>
      <c r="MWE438" s="1545"/>
      <c r="MWF438" s="1545"/>
      <c r="MWG438" s="1545"/>
      <c r="MWH438" s="1545"/>
      <c r="MWI438" s="1545"/>
      <c r="MWJ438" s="1545"/>
      <c r="MWK438" s="1545"/>
      <c r="MWL438" s="1545"/>
      <c r="MWM438" s="1545"/>
      <c r="MWN438" s="1545"/>
      <c r="MWO438" s="1545"/>
      <c r="MWP438" s="1545"/>
      <c r="MWQ438" s="1545"/>
      <c r="MWR438" s="1545"/>
      <c r="MWS438" s="1545"/>
      <c r="MWT438" s="1545"/>
      <c r="MWU438" s="1545"/>
      <c r="MWV438" s="1545"/>
      <c r="MWW438" s="1545"/>
      <c r="MWX438" s="1545"/>
      <c r="MWY438" s="1545"/>
      <c r="MWZ438" s="1545"/>
      <c r="MXA438" s="1545"/>
      <c r="MXB438" s="1545"/>
      <c r="MXC438" s="1545"/>
      <c r="MXD438" s="1545"/>
      <c r="MXE438" s="1545"/>
      <c r="MXF438" s="1545"/>
      <c r="MXG438" s="1545"/>
      <c r="MXH438" s="1545"/>
      <c r="MXI438" s="1545"/>
      <c r="MXJ438" s="1545"/>
      <c r="MXK438" s="1545"/>
      <c r="MXL438" s="1545"/>
      <c r="MXM438" s="1545"/>
      <c r="MXN438" s="1545"/>
      <c r="MXO438" s="1545"/>
      <c r="MXP438" s="1545"/>
      <c r="MXQ438" s="1545"/>
      <c r="MXR438" s="1545"/>
      <c r="MXS438" s="1545"/>
      <c r="MXT438" s="1545"/>
      <c r="MXU438" s="1545"/>
      <c r="MXV438" s="1545"/>
      <c r="MXW438" s="1545"/>
      <c r="MXX438" s="1545"/>
      <c r="MXY438" s="1545"/>
      <c r="MXZ438" s="1545"/>
      <c r="MYA438" s="1545"/>
      <c r="MYB438" s="1545"/>
      <c r="MYC438" s="1545"/>
      <c r="MYD438" s="1545"/>
      <c r="MYE438" s="1545"/>
      <c r="MYF438" s="1545"/>
      <c r="MYG438" s="1545"/>
      <c r="MYH438" s="1545"/>
      <c r="MYI438" s="1545"/>
      <c r="MYJ438" s="1545"/>
      <c r="MYK438" s="1545"/>
      <c r="MYL438" s="1545"/>
      <c r="MYM438" s="1545"/>
      <c r="MYN438" s="1545"/>
      <c r="MYO438" s="1545"/>
      <c r="MYP438" s="1545"/>
      <c r="MYQ438" s="1545"/>
      <c r="MYR438" s="1545"/>
      <c r="MYS438" s="1545"/>
      <c r="MYT438" s="1545"/>
      <c r="MYU438" s="1545"/>
      <c r="MYV438" s="1545"/>
      <c r="MYW438" s="1545"/>
      <c r="MYX438" s="1545"/>
      <c r="MYY438" s="1545"/>
      <c r="MYZ438" s="1545"/>
      <c r="MZA438" s="1545"/>
      <c r="MZB438" s="1545"/>
      <c r="MZC438" s="1545"/>
      <c r="MZD438" s="1545"/>
      <c r="MZE438" s="1545"/>
      <c r="MZF438" s="1545"/>
      <c r="MZG438" s="1545"/>
      <c r="MZH438" s="1545"/>
      <c r="MZI438" s="1545"/>
      <c r="MZJ438" s="1545"/>
      <c r="MZK438" s="1545"/>
      <c r="MZL438" s="1545"/>
      <c r="MZM438" s="1545"/>
      <c r="MZN438" s="1545"/>
      <c r="MZO438" s="1545"/>
      <c r="MZP438" s="1545"/>
      <c r="MZQ438" s="1545"/>
      <c r="MZR438" s="1545"/>
      <c r="MZS438" s="1545"/>
      <c r="MZT438" s="1545"/>
      <c r="MZU438" s="1545"/>
      <c r="MZV438" s="1545"/>
      <c r="MZW438" s="1545"/>
      <c r="MZX438" s="1545"/>
      <c r="MZY438" s="1545"/>
      <c r="MZZ438" s="1545"/>
      <c r="NAA438" s="1545"/>
      <c r="NAB438" s="1545"/>
      <c r="NAC438" s="1545"/>
      <c r="NAD438" s="1545"/>
      <c r="NAE438" s="1545"/>
      <c r="NAF438" s="1545"/>
      <c r="NAG438" s="1545"/>
      <c r="NAH438" s="1545"/>
      <c r="NAI438" s="1545"/>
      <c r="NAJ438" s="1545"/>
      <c r="NAK438" s="1545"/>
      <c r="NAL438" s="1545"/>
      <c r="NAM438" s="1545"/>
      <c r="NAN438" s="1545"/>
      <c r="NAO438" s="1545"/>
      <c r="NAP438" s="1545"/>
      <c r="NAQ438" s="1545"/>
      <c r="NAR438" s="1545"/>
      <c r="NAS438" s="1545"/>
      <c r="NAT438" s="1545"/>
      <c r="NAU438" s="1545"/>
      <c r="NAV438" s="1545"/>
      <c r="NAW438" s="1545"/>
      <c r="NAX438" s="1545"/>
      <c r="NAY438" s="1545"/>
      <c r="NAZ438" s="1545"/>
      <c r="NBA438" s="1545"/>
      <c r="NBB438" s="1545"/>
      <c r="NBC438" s="1545"/>
      <c r="NBD438" s="1545"/>
      <c r="NBE438" s="1545"/>
      <c r="NBF438" s="1545"/>
      <c r="NBG438" s="1545"/>
      <c r="NBH438" s="1545"/>
      <c r="NBI438" s="1545"/>
      <c r="NBJ438" s="1545"/>
      <c r="NBK438" s="1545"/>
      <c r="NBL438" s="1545"/>
      <c r="NBM438" s="1545"/>
      <c r="NBN438" s="1545"/>
      <c r="NBO438" s="1545"/>
      <c r="NBP438" s="1545"/>
      <c r="NBQ438" s="1545"/>
      <c r="NBR438" s="1545"/>
      <c r="NBS438" s="1545"/>
      <c r="NBT438" s="1545"/>
      <c r="NBU438" s="1545"/>
      <c r="NBV438" s="1545"/>
      <c r="NBW438" s="1545"/>
      <c r="NBX438" s="1545"/>
      <c r="NBY438" s="1545"/>
      <c r="NBZ438" s="1545"/>
      <c r="NCA438" s="1545"/>
      <c r="NCB438" s="1545"/>
      <c r="NCC438" s="1545"/>
      <c r="NCD438" s="1545"/>
      <c r="NCE438" s="1545"/>
      <c r="NCF438" s="1545"/>
      <c r="NCG438" s="1545"/>
      <c r="NCH438" s="1545"/>
      <c r="NCI438" s="1545"/>
      <c r="NCJ438" s="1545"/>
      <c r="NCK438" s="1545"/>
      <c r="NCL438" s="1545"/>
      <c r="NCM438" s="1545"/>
      <c r="NCN438" s="1545"/>
      <c r="NCO438" s="1545"/>
      <c r="NCP438" s="1545"/>
      <c r="NCQ438" s="1545"/>
      <c r="NCR438" s="1545"/>
      <c r="NCS438" s="1545"/>
      <c r="NCT438" s="1545"/>
      <c r="NCU438" s="1545"/>
      <c r="NCV438" s="1545"/>
      <c r="NCW438" s="1545"/>
      <c r="NCX438" s="1545"/>
      <c r="NCY438" s="1545"/>
      <c r="NCZ438" s="1545"/>
      <c r="NDA438" s="1545"/>
      <c r="NDB438" s="1545"/>
      <c r="NDC438" s="1545"/>
      <c r="NDD438" s="1545"/>
      <c r="NDE438" s="1545"/>
      <c r="NDF438" s="1545"/>
      <c r="NDG438" s="1545"/>
      <c r="NDH438" s="1545"/>
      <c r="NDI438" s="1545"/>
      <c r="NDJ438" s="1545"/>
      <c r="NDK438" s="1545"/>
      <c r="NDL438" s="1545"/>
      <c r="NDM438" s="1545"/>
      <c r="NDN438" s="1545"/>
      <c r="NDO438" s="1545"/>
      <c r="NDP438" s="1545"/>
      <c r="NDQ438" s="1545"/>
      <c r="NDR438" s="1545"/>
      <c r="NDS438" s="1545"/>
      <c r="NDT438" s="1545"/>
      <c r="NDU438" s="1545"/>
      <c r="NDV438" s="1545"/>
      <c r="NDW438" s="1545"/>
      <c r="NDX438" s="1545"/>
      <c r="NDY438" s="1545"/>
      <c r="NDZ438" s="1545"/>
      <c r="NEA438" s="1545"/>
      <c r="NEB438" s="1545"/>
      <c r="NEC438" s="1545"/>
      <c r="NED438" s="1545"/>
      <c r="NEE438" s="1545"/>
      <c r="NEF438" s="1545"/>
      <c r="NEG438" s="1545"/>
      <c r="NEH438" s="1545"/>
      <c r="NEI438" s="1545"/>
      <c r="NEJ438" s="1545"/>
      <c r="NEK438" s="1545"/>
      <c r="NEL438" s="1545"/>
      <c r="NEM438" s="1545"/>
      <c r="NEN438" s="1545"/>
      <c r="NEO438" s="1545"/>
      <c r="NEP438" s="1545"/>
      <c r="NEQ438" s="1545"/>
      <c r="NER438" s="1545"/>
      <c r="NES438" s="1545"/>
      <c r="NET438" s="1545"/>
      <c r="NEU438" s="1545"/>
      <c r="NEV438" s="1545"/>
      <c r="NEW438" s="1545"/>
      <c r="NEX438" s="1545"/>
      <c r="NEY438" s="1545"/>
      <c r="NEZ438" s="1545"/>
      <c r="NFA438" s="1545"/>
      <c r="NFB438" s="1545"/>
      <c r="NFC438" s="1545"/>
      <c r="NFD438" s="1545"/>
      <c r="NFE438" s="1545"/>
      <c r="NFF438" s="1545"/>
      <c r="NFG438" s="1545"/>
      <c r="NFH438" s="1545"/>
      <c r="NFI438" s="1545"/>
      <c r="NFJ438" s="1545"/>
      <c r="NFK438" s="1545"/>
      <c r="NFL438" s="1545"/>
      <c r="NFM438" s="1545"/>
      <c r="NFN438" s="1545"/>
      <c r="NFO438" s="1545"/>
      <c r="NFP438" s="1545"/>
      <c r="NFQ438" s="1545"/>
      <c r="NFR438" s="1545"/>
      <c r="NFS438" s="1545"/>
      <c r="NFT438" s="1545"/>
      <c r="NFU438" s="1545"/>
      <c r="NFV438" s="1545"/>
      <c r="NFW438" s="1545"/>
      <c r="NFX438" s="1545"/>
      <c r="NFY438" s="1545"/>
      <c r="NFZ438" s="1545"/>
      <c r="NGA438" s="1545"/>
      <c r="NGB438" s="1545"/>
      <c r="NGC438" s="1545"/>
      <c r="NGD438" s="1545"/>
      <c r="NGE438" s="1545"/>
      <c r="NGF438" s="1545"/>
      <c r="NGG438" s="1545"/>
      <c r="NGH438" s="1545"/>
      <c r="NGI438" s="1545"/>
      <c r="NGJ438" s="1545"/>
      <c r="NGK438" s="1545"/>
      <c r="NGL438" s="1545"/>
      <c r="NGM438" s="1545"/>
      <c r="NGN438" s="1545"/>
      <c r="NGO438" s="1545"/>
      <c r="NGP438" s="1545"/>
      <c r="NGQ438" s="1545"/>
      <c r="NGR438" s="1545"/>
      <c r="NGS438" s="1545"/>
      <c r="NGT438" s="1545"/>
      <c r="NGU438" s="1545"/>
      <c r="NGV438" s="1545"/>
      <c r="NGW438" s="1545"/>
      <c r="NGX438" s="1545"/>
      <c r="NGY438" s="1545"/>
      <c r="NGZ438" s="1545"/>
      <c r="NHA438" s="1545"/>
      <c r="NHB438" s="1545"/>
      <c r="NHC438" s="1545"/>
      <c r="NHD438" s="1545"/>
      <c r="NHE438" s="1545"/>
      <c r="NHF438" s="1545"/>
      <c r="NHG438" s="1545"/>
      <c r="NHH438" s="1545"/>
      <c r="NHI438" s="1545"/>
      <c r="NHJ438" s="1545"/>
      <c r="NHK438" s="1545"/>
      <c r="NHL438" s="1545"/>
      <c r="NHM438" s="1545"/>
      <c r="NHN438" s="1545"/>
      <c r="NHO438" s="1545"/>
      <c r="NHP438" s="1545"/>
      <c r="NHQ438" s="1545"/>
      <c r="NHR438" s="1545"/>
      <c r="NHS438" s="1545"/>
      <c r="NHT438" s="1545"/>
      <c r="NHU438" s="1545"/>
      <c r="NHV438" s="1545"/>
      <c r="NHW438" s="1545"/>
      <c r="NHX438" s="1545"/>
      <c r="NHY438" s="1545"/>
      <c r="NHZ438" s="1545"/>
      <c r="NIA438" s="1545"/>
      <c r="NIB438" s="1545"/>
      <c r="NIC438" s="1545"/>
      <c r="NID438" s="1545"/>
      <c r="NIE438" s="1545"/>
      <c r="NIF438" s="1545"/>
      <c r="NIG438" s="1545"/>
      <c r="NIH438" s="1545"/>
      <c r="NII438" s="1545"/>
      <c r="NIJ438" s="1545"/>
      <c r="NIK438" s="1545"/>
      <c r="NIL438" s="1545"/>
      <c r="NIM438" s="1545"/>
      <c r="NIN438" s="1545"/>
      <c r="NIO438" s="1545"/>
      <c r="NIP438" s="1545"/>
      <c r="NIQ438" s="1545"/>
      <c r="NIR438" s="1545"/>
      <c r="NIS438" s="1545"/>
      <c r="NIT438" s="1545"/>
      <c r="NIU438" s="1545"/>
      <c r="NIV438" s="1545"/>
      <c r="NIW438" s="1545"/>
      <c r="NIX438" s="1545"/>
      <c r="NIY438" s="1545"/>
      <c r="NIZ438" s="1545"/>
      <c r="NJA438" s="1545"/>
      <c r="NJB438" s="1545"/>
      <c r="NJC438" s="1545"/>
      <c r="NJD438" s="1545"/>
      <c r="NJE438" s="1545"/>
      <c r="NJF438" s="1545"/>
      <c r="NJG438" s="1545"/>
      <c r="NJH438" s="1545"/>
      <c r="NJI438" s="1545"/>
      <c r="NJJ438" s="1545"/>
      <c r="NJK438" s="1545"/>
      <c r="NJL438" s="1545"/>
      <c r="NJM438" s="1545"/>
      <c r="NJN438" s="1545"/>
      <c r="NJO438" s="1545"/>
      <c r="NJP438" s="1545"/>
      <c r="NJQ438" s="1545"/>
      <c r="NJR438" s="1545"/>
      <c r="NJS438" s="1545"/>
      <c r="NJT438" s="1545"/>
      <c r="NJU438" s="1545"/>
      <c r="NJV438" s="1545"/>
      <c r="NJW438" s="1545"/>
      <c r="NJX438" s="1545"/>
      <c r="NJY438" s="1545"/>
      <c r="NJZ438" s="1545"/>
      <c r="NKA438" s="1545"/>
      <c r="NKB438" s="1545"/>
      <c r="NKC438" s="1545"/>
      <c r="NKD438" s="1545"/>
      <c r="NKE438" s="1545"/>
      <c r="NKF438" s="1545"/>
      <c r="NKG438" s="1545"/>
      <c r="NKH438" s="1545"/>
      <c r="NKI438" s="1545"/>
      <c r="NKJ438" s="1545"/>
      <c r="NKK438" s="1545"/>
      <c r="NKL438" s="1545"/>
      <c r="NKM438" s="1545"/>
      <c r="NKN438" s="1545"/>
      <c r="NKO438" s="1545"/>
      <c r="NKP438" s="1545"/>
      <c r="NKQ438" s="1545"/>
      <c r="NKR438" s="1545"/>
      <c r="NKS438" s="1545"/>
      <c r="NKT438" s="1545"/>
      <c r="NKU438" s="1545"/>
      <c r="NKV438" s="1545"/>
      <c r="NKW438" s="1545"/>
      <c r="NKX438" s="1545"/>
      <c r="NKY438" s="1545"/>
      <c r="NKZ438" s="1545"/>
      <c r="NLA438" s="1545"/>
      <c r="NLB438" s="1545"/>
      <c r="NLC438" s="1545"/>
      <c r="NLD438" s="1545"/>
      <c r="NLE438" s="1545"/>
      <c r="NLF438" s="1545"/>
      <c r="NLG438" s="1545"/>
      <c r="NLH438" s="1545"/>
      <c r="NLI438" s="1545"/>
      <c r="NLJ438" s="1545"/>
      <c r="NLK438" s="1545"/>
      <c r="NLL438" s="1545"/>
      <c r="NLM438" s="1545"/>
      <c r="NLN438" s="1545"/>
      <c r="NLO438" s="1545"/>
      <c r="NLP438" s="1545"/>
      <c r="NLQ438" s="1545"/>
      <c r="NLR438" s="1545"/>
      <c r="NLS438" s="1545"/>
      <c r="NLT438" s="1545"/>
      <c r="NLU438" s="1545"/>
      <c r="NLV438" s="1545"/>
      <c r="NLW438" s="1545"/>
      <c r="NLX438" s="1545"/>
      <c r="NLY438" s="1545"/>
      <c r="NLZ438" s="1545"/>
      <c r="NMA438" s="1545"/>
      <c r="NMB438" s="1545"/>
      <c r="NMC438" s="1545"/>
      <c r="NMD438" s="1545"/>
      <c r="NME438" s="1545"/>
      <c r="NMF438" s="1545"/>
      <c r="NMG438" s="1545"/>
      <c r="NMH438" s="1545"/>
      <c r="NMI438" s="1545"/>
      <c r="NMJ438" s="1545"/>
      <c r="NMK438" s="1545"/>
      <c r="NML438" s="1545"/>
      <c r="NMM438" s="1545"/>
      <c r="NMN438" s="1545"/>
      <c r="NMO438" s="1545"/>
      <c r="NMP438" s="1545"/>
      <c r="NMQ438" s="1545"/>
      <c r="NMR438" s="1545"/>
      <c r="NMS438" s="1545"/>
      <c r="NMT438" s="1545"/>
      <c r="NMU438" s="1545"/>
      <c r="NMV438" s="1545"/>
      <c r="NMW438" s="1545"/>
      <c r="NMX438" s="1545"/>
      <c r="NMY438" s="1545"/>
      <c r="NMZ438" s="1545"/>
      <c r="NNA438" s="1545"/>
      <c r="NNB438" s="1545"/>
      <c r="NNC438" s="1545"/>
      <c r="NND438" s="1545"/>
      <c r="NNE438" s="1545"/>
      <c r="NNF438" s="1545"/>
      <c r="NNG438" s="1545"/>
      <c r="NNH438" s="1545"/>
      <c r="NNI438" s="1545"/>
      <c r="NNJ438" s="1545"/>
      <c r="NNK438" s="1545"/>
      <c r="NNL438" s="1545"/>
      <c r="NNM438" s="1545"/>
      <c r="NNN438" s="1545"/>
      <c r="NNO438" s="1545"/>
      <c r="NNP438" s="1545"/>
      <c r="NNQ438" s="1545"/>
      <c r="NNR438" s="1545"/>
      <c r="NNS438" s="1545"/>
      <c r="NNT438" s="1545"/>
      <c r="NNU438" s="1545"/>
      <c r="NNV438" s="1545"/>
      <c r="NNW438" s="1545"/>
      <c r="NNX438" s="1545"/>
      <c r="NNY438" s="1545"/>
      <c r="NNZ438" s="1545"/>
      <c r="NOA438" s="1545"/>
      <c r="NOB438" s="1545"/>
      <c r="NOC438" s="1545"/>
      <c r="NOD438" s="1545"/>
      <c r="NOE438" s="1545"/>
      <c r="NOF438" s="1545"/>
      <c r="NOG438" s="1545"/>
      <c r="NOH438" s="1545"/>
      <c r="NOI438" s="1545"/>
      <c r="NOJ438" s="1545"/>
      <c r="NOK438" s="1545"/>
      <c r="NOL438" s="1545"/>
      <c r="NOM438" s="1545"/>
      <c r="NON438" s="1545"/>
      <c r="NOO438" s="1545"/>
      <c r="NOP438" s="1545"/>
      <c r="NOQ438" s="1545"/>
      <c r="NOR438" s="1545"/>
      <c r="NOS438" s="1545"/>
      <c r="NOT438" s="1545"/>
      <c r="NOU438" s="1545"/>
      <c r="NOV438" s="1545"/>
      <c r="NOW438" s="1545"/>
      <c r="NOX438" s="1545"/>
      <c r="NOY438" s="1545"/>
      <c r="NOZ438" s="1545"/>
      <c r="NPA438" s="1545"/>
      <c r="NPB438" s="1545"/>
      <c r="NPC438" s="1545"/>
      <c r="NPD438" s="1545"/>
      <c r="NPE438" s="1545"/>
      <c r="NPF438" s="1545"/>
      <c r="NPG438" s="1545"/>
      <c r="NPH438" s="1545"/>
      <c r="NPI438" s="1545"/>
      <c r="NPJ438" s="1545"/>
      <c r="NPK438" s="1545"/>
      <c r="NPL438" s="1545"/>
      <c r="NPM438" s="1545"/>
      <c r="NPN438" s="1545"/>
      <c r="NPO438" s="1545"/>
      <c r="NPP438" s="1545"/>
      <c r="NPQ438" s="1545"/>
      <c r="NPR438" s="1545"/>
      <c r="NPS438" s="1545"/>
      <c r="NPT438" s="1545"/>
      <c r="NPU438" s="1545"/>
      <c r="NPV438" s="1545"/>
      <c r="NPW438" s="1545"/>
      <c r="NPX438" s="1545"/>
      <c r="NPY438" s="1545"/>
      <c r="NPZ438" s="1545"/>
      <c r="NQA438" s="1545"/>
      <c r="NQB438" s="1545"/>
      <c r="NQC438" s="1545"/>
      <c r="NQD438" s="1545"/>
      <c r="NQE438" s="1545"/>
      <c r="NQF438" s="1545"/>
      <c r="NQG438" s="1545"/>
      <c r="NQH438" s="1545"/>
      <c r="NQI438" s="1545"/>
      <c r="NQJ438" s="1545"/>
      <c r="NQK438" s="1545"/>
      <c r="NQL438" s="1545"/>
      <c r="NQM438" s="1545"/>
      <c r="NQN438" s="1545"/>
      <c r="NQO438" s="1545"/>
      <c r="NQP438" s="1545"/>
      <c r="NQQ438" s="1545"/>
      <c r="NQR438" s="1545"/>
      <c r="NQS438" s="1545"/>
      <c r="NQT438" s="1545"/>
      <c r="NQU438" s="1545"/>
      <c r="NQV438" s="1545"/>
      <c r="NQW438" s="1545"/>
      <c r="NQX438" s="1545"/>
      <c r="NQY438" s="1545"/>
      <c r="NQZ438" s="1545"/>
      <c r="NRA438" s="1545"/>
      <c r="NRB438" s="1545"/>
      <c r="NRC438" s="1545"/>
      <c r="NRD438" s="1545"/>
      <c r="NRE438" s="1545"/>
      <c r="NRF438" s="1545"/>
      <c r="NRG438" s="1545"/>
      <c r="NRH438" s="1545"/>
      <c r="NRI438" s="1545"/>
      <c r="NRJ438" s="1545"/>
      <c r="NRK438" s="1545"/>
      <c r="NRL438" s="1545"/>
      <c r="NRM438" s="1545"/>
      <c r="NRN438" s="1545"/>
      <c r="NRO438" s="1545"/>
      <c r="NRP438" s="1545"/>
      <c r="NRQ438" s="1545"/>
      <c r="NRR438" s="1545"/>
      <c r="NRS438" s="1545"/>
      <c r="NRT438" s="1545"/>
      <c r="NRU438" s="1545"/>
      <c r="NRV438" s="1545"/>
      <c r="NRW438" s="1545"/>
      <c r="NRX438" s="1545"/>
      <c r="NRY438" s="1545"/>
      <c r="NRZ438" s="1545"/>
      <c r="NSA438" s="1545"/>
      <c r="NSB438" s="1545"/>
      <c r="NSC438" s="1545"/>
      <c r="NSD438" s="1545"/>
      <c r="NSE438" s="1545"/>
      <c r="NSF438" s="1545"/>
      <c r="NSG438" s="1545"/>
      <c r="NSH438" s="1545"/>
      <c r="NSI438" s="1545"/>
      <c r="NSJ438" s="1545"/>
      <c r="NSK438" s="1545"/>
      <c r="NSL438" s="1545"/>
      <c r="NSM438" s="1545"/>
      <c r="NSN438" s="1545"/>
      <c r="NSO438" s="1545"/>
      <c r="NSP438" s="1545"/>
      <c r="NSQ438" s="1545"/>
      <c r="NSR438" s="1545"/>
      <c r="NSS438" s="1545"/>
      <c r="NST438" s="1545"/>
      <c r="NSU438" s="1545"/>
      <c r="NSV438" s="1545"/>
      <c r="NSW438" s="1545"/>
      <c r="NSX438" s="1545"/>
      <c r="NSY438" s="1545"/>
      <c r="NSZ438" s="1545"/>
      <c r="NTA438" s="1545"/>
      <c r="NTB438" s="1545"/>
      <c r="NTC438" s="1545"/>
      <c r="NTD438" s="1545"/>
      <c r="NTE438" s="1545"/>
      <c r="NTF438" s="1545"/>
      <c r="NTG438" s="1545"/>
      <c r="NTH438" s="1545"/>
      <c r="NTI438" s="1545"/>
      <c r="NTJ438" s="1545"/>
      <c r="NTK438" s="1545"/>
      <c r="NTL438" s="1545"/>
      <c r="NTM438" s="1545"/>
      <c r="NTN438" s="1545"/>
      <c r="NTO438" s="1545"/>
      <c r="NTP438" s="1545"/>
      <c r="NTQ438" s="1545"/>
      <c r="NTR438" s="1545"/>
      <c r="NTS438" s="1545"/>
      <c r="NTT438" s="1545"/>
      <c r="NTU438" s="1545"/>
      <c r="NTV438" s="1545"/>
      <c r="NTW438" s="1545"/>
      <c r="NTX438" s="1545"/>
      <c r="NTY438" s="1545"/>
      <c r="NTZ438" s="1545"/>
      <c r="NUA438" s="1545"/>
      <c r="NUB438" s="1545"/>
      <c r="NUC438" s="1545"/>
      <c r="NUD438" s="1545"/>
      <c r="NUE438" s="1545"/>
      <c r="NUF438" s="1545"/>
      <c r="NUG438" s="1545"/>
      <c r="NUH438" s="1545"/>
      <c r="NUI438" s="1545"/>
      <c r="NUJ438" s="1545"/>
      <c r="NUK438" s="1545"/>
      <c r="NUL438" s="1545"/>
      <c r="NUM438" s="1545"/>
      <c r="NUN438" s="1545"/>
      <c r="NUO438" s="1545"/>
      <c r="NUP438" s="1545"/>
      <c r="NUQ438" s="1545"/>
      <c r="NUR438" s="1545"/>
      <c r="NUS438" s="1545"/>
      <c r="NUT438" s="1545"/>
      <c r="NUU438" s="1545"/>
      <c r="NUV438" s="1545"/>
      <c r="NUW438" s="1545"/>
      <c r="NUX438" s="1545"/>
      <c r="NUY438" s="1545"/>
      <c r="NUZ438" s="1545"/>
      <c r="NVA438" s="1545"/>
      <c r="NVB438" s="1545"/>
      <c r="NVC438" s="1545"/>
      <c r="NVD438" s="1545"/>
      <c r="NVE438" s="1545"/>
      <c r="NVF438" s="1545"/>
      <c r="NVG438" s="1545"/>
      <c r="NVH438" s="1545"/>
      <c r="NVI438" s="1545"/>
      <c r="NVJ438" s="1545"/>
      <c r="NVK438" s="1545"/>
      <c r="NVL438" s="1545"/>
      <c r="NVM438" s="1545"/>
      <c r="NVN438" s="1545"/>
      <c r="NVO438" s="1545"/>
      <c r="NVP438" s="1545"/>
      <c r="NVQ438" s="1545"/>
      <c r="NVR438" s="1545"/>
      <c r="NVS438" s="1545"/>
      <c r="NVT438" s="1545"/>
      <c r="NVU438" s="1545"/>
      <c r="NVV438" s="1545"/>
      <c r="NVW438" s="1545"/>
      <c r="NVX438" s="1545"/>
      <c r="NVY438" s="1545"/>
      <c r="NVZ438" s="1545"/>
      <c r="NWA438" s="1545"/>
      <c r="NWB438" s="1545"/>
      <c r="NWC438" s="1545"/>
      <c r="NWD438" s="1545"/>
      <c r="NWE438" s="1545"/>
      <c r="NWF438" s="1545"/>
      <c r="NWG438" s="1545"/>
      <c r="NWH438" s="1545"/>
      <c r="NWI438" s="1545"/>
      <c r="NWJ438" s="1545"/>
      <c r="NWK438" s="1545"/>
      <c r="NWL438" s="1545"/>
      <c r="NWM438" s="1545"/>
      <c r="NWN438" s="1545"/>
      <c r="NWO438" s="1545"/>
      <c r="NWP438" s="1545"/>
      <c r="NWQ438" s="1545"/>
      <c r="NWR438" s="1545"/>
      <c r="NWS438" s="1545"/>
      <c r="NWT438" s="1545"/>
      <c r="NWU438" s="1545"/>
      <c r="NWV438" s="1545"/>
      <c r="NWW438" s="1545"/>
      <c r="NWX438" s="1545"/>
      <c r="NWY438" s="1545"/>
      <c r="NWZ438" s="1545"/>
      <c r="NXA438" s="1545"/>
      <c r="NXB438" s="1545"/>
      <c r="NXC438" s="1545"/>
      <c r="NXD438" s="1545"/>
      <c r="NXE438" s="1545"/>
      <c r="NXF438" s="1545"/>
      <c r="NXG438" s="1545"/>
      <c r="NXH438" s="1545"/>
      <c r="NXI438" s="1545"/>
      <c r="NXJ438" s="1545"/>
      <c r="NXK438" s="1545"/>
      <c r="NXL438" s="1545"/>
      <c r="NXM438" s="1545"/>
      <c r="NXN438" s="1545"/>
      <c r="NXO438" s="1545"/>
      <c r="NXP438" s="1545"/>
      <c r="NXQ438" s="1545"/>
      <c r="NXR438" s="1545"/>
      <c r="NXS438" s="1545"/>
      <c r="NXT438" s="1545"/>
      <c r="NXU438" s="1545"/>
      <c r="NXV438" s="1545"/>
      <c r="NXW438" s="1545"/>
      <c r="NXX438" s="1545"/>
      <c r="NXY438" s="1545"/>
      <c r="NXZ438" s="1545"/>
      <c r="NYA438" s="1545"/>
      <c r="NYB438" s="1545"/>
      <c r="NYC438" s="1545"/>
      <c r="NYD438" s="1545"/>
      <c r="NYE438" s="1545"/>
      <c r="NYF438" s="1545"/>
      <c r="NYG438" s="1545"/>
      <c r="NYH438" s="1545"/>
      <c r="NYI438" s="1545"/>
      <c r="NYJ438" s="1545"/>
      <c r="NYK438" s="1545"/>
      <c r="NYL438" s="1545"/>
      <c r="NYM438" s="1545"/>
      <c r="NYN438" s="1545"/>
      <c r="NYO438" s="1545"/>
      <c r="NYP438" s="1545"/>
      <c r="NYQ438" s="1545"/>
      <c r="NYR438" s="1545"/>
      <c r="NYS438" s="1545"/>
      <c r="NYT438" s="1545"/>
      <c r="NYU438" s="1545"/>
      <c r="NYV438" s="1545"/>
      <c r="NYW438" s="1545"/>
      <c r="NYX438" s="1545"/>
      <c r="NYY438" s="1545"/>
      <c r="NYZ438" s="1545"/>
      <c r="NZA438" s="1545"/>
      <c r="NZB438" s="1545"/>
      <c r="NZC438" s="1545"/>
      <c r="NZD438" s="1545"/>
      <c r="NZE438" s="1545"/>
      <c r="NZF438" s="1545"/>
      <c r="NZG438" s="1545"/>
      <c r="NZH438" s="1545"/>
      <c r="NZI438" s="1545"/>
      <c r="NZJ438" s="1545"/>
      <c r="NZK438" s="1545"/>
      <c r="NZL438" s="1545"/>
      <c r="NZM438" s="1545"/>
      <c r="NZN438" s="1545"/>
      <c r="NZO438" s="1545"/>
      <c r="NZP438" s="1545"/>
      <c r="NZQ438" s="1545"/>
      <c r="NZR438" s="1545"/>
      <c r="NZS438" s="1545"/>
      <c r="NZT438" s="1545"/>
      <c r="NZU438" s="1545"/>
      <c r="NZV438" s="1545"/>
      <c r="NZW438" s="1545"/>
      <c r="NZX438" s="1545"/>
      <c r="NZY438" s="1545"/>
      <c r="NZZ438" s="1545"/>
      <c r="OAA438" s="1545"/>
      <c r="OAB438" s="1545"/>
      <c r="OAC438" s="1545"/>
      <c r="OAD438" s="1545"/>
      <c r="OAE438" s="1545"/>
      <c r="OAF438" s="1545"/>
      <c r="OAG438" s="1545"/>
      <c r="OAH438" s="1545"/>
      <c r="OAI438" s="1545"/>
      <c r="OAJ438" s="1545"/>
      <c r="OAK438" s="1545"/>
      <c r="OAL438" s="1545"/>
      <c r="OAM438" s="1545"/>
      <c r="OAN438" s="1545"/>
      <c r="OAO438" s="1545"/>
      <c r="OAP438" s="1545"/>
      <c r="OAQ438" s="1545"/>
      <c r="OAR438" s="1545"/>
      <c r="OAS438" s="1545"/>
      <c r="OAT438" s="1545"/>
      <c r="OAU438" s="1545"/>
      <c r="OAV438" s="1545"/>
      <c r="OAW438" s="1545"/>
      <c r="OAX438" s="1545"/>
      <c r="OAY438" s="1545"/>
      <c r="OAZ438" s="1545"/>
      <c r="OBA438" s="1545"/>
      <c r="OBB438" s="1545"/>
      <c r="OBC438" s="1545"/>
      <c r="OBD438" s="1545"/>
      <c r="OBE438" s="1545"/>
      <c r="OBF438" s="1545"/>
      <c r="OBG438" s="1545"/>
      <c r="OBH438" s="1545"/>
      <c r="OBI438" s="1545"/>
      <c r="OBJ438" s="1545"/>
      <c r="OBK438" s="1545"/>
      <c r="OBL438" s="1545"/>
      <c r="OBM438" s="1545"/>
      <c r="OBN438" s="1545"/>
      <c r="OBO438" s="1545"/>
      <c r="OBP438" s="1545"/>
      <c r="OBQ438" s="1545"/>
      <c r="OBR438" s="1545"/>
      <c r="OBS438" s="1545"/>
      <c r="OBT438" s="1545"/>
      <c r="OBU438" s="1545"/>
      <c r="OBV438" s="1545"/>
      <c r="OBW438" s="1545"/>
      <c r="OBX438" s="1545"/>
      <c r="OBY438" s="1545"/>
      <c r="OBZ438" s="1545"/>
      <c r="OCA438" s="1545"/>
      <c r="OCB438" s="1545"/>
      <c r="OCC438" s="1545"/>
      <c r="OCD438" s="1545"/>
      <c r="OCE438" s="1545"/>
      <c r="OCF438" s="1545"/>
      <c r="OCG438" s="1545"/>
      <c r="OCH438" s="1545"/>
      <c r="OCI438" s="1545"/>
      <c r="OCJ438" s="1545"/>
      <c r="OCK438" s="1545"/>
      <c r="OCL438" s="1545"/>
      <c r="OCM438" s="1545"/>
      <c r="OCN438" s="1545"/>
      <c r="OCO438" s="1545"/>
      <c r="OCP438" s="1545"/>
      <c r="OCQ438" s="1545"/>
      <c r="OCR438" s="1545"/>
      <c r="OCS438" s="1545"/>
      <c r="OCT438" s="1545"/>
      <c r="OCU438" s="1545"/>
      <c r="OCV438" s="1545"/>
      <c r="OCW438" s="1545"/>
      <c r="OCX438" s="1545"/>
      <c r="OCY438" s="1545"/>
      <c r="OCZ438" s="1545"/>
      <c r="ODA438" s="1545"/>
      <c r="ODB438" s="1545"/>
      <c r="ODC438" s="1545"/>
      <c r="ODD438" s="1545"/>
      <c r="ODE438" s="1545"/>
      <c r="ODF438" s="1545"/>
      <c r="ODG438" s="1545"/>
      <c r="ODH438" s="1545"/>
      <c r="ODI438" s="1545"/>
      <c r="ODJ438" s="1545"/>
      <c r="ODK438" s="1545"/>
      <c r="ODL438" s="1545"/>
      <c r="ODM438" s="1545"/>
      <c r="ODN438" s="1545"/>
      <c r="ODO438" s="1545"/>
      <c r="ODP438" s="1545"/>
      <c r="ODQ438" s="1545"/>
      <c r="ODR438" s="1545"/>
      <c r="ODS438" s="1545"/>
      <c r="ODT438" s="1545"/>
      <c r="ODU438" s="1545"/>
      <c r="ODV438" s="1545"/>
      <c r="ODW438" s="1545"/>
      <c r="ODX438" s="1545"/>
      <c r="ODY438" s="1545"/>
      <c r="ODZ438" s="1545"/>
      <c r="OEA438" s="1545"/>
      <c r="OEB438" s="1545"/>
      <c r="OEC438" s="1545"/>
      <c r="OED438" s="1545"/>
      <c r="OEE438" s="1545"/>
      <c r="OEF438" s="1545"/>
      <c r="OEG438" s="1545"/>
      <c r="OEH438" s="1545"/>
      <c r="OEI438" s="1545"/>
      <c r="OEJ438" s="1545"/>
      <c r="OEK438" s="1545"/>
      <c r="OEL438" s="1545"/>
      <c r="OEM438" s="1545"/>
      <c r="OEN438" s="1545"/>
      <c r="OEO438" s="1545"/>
      <c r="OEP438" s="1545"/>
      <c r="OEQ438" s="1545"/>
      <c r="OER438" s="1545"/>
      <c r="OES438" s="1545"/>
      <c r="OET438" s="1545"/>
      <c r="OEU438" s="1545"/>
      <c r="OEV438" s="1545"/>
      <c r="OEW438" s="1545"/>
      <c r="OEX438" s="1545"/>
      <c r="OEY438" s="1545"/>
      <c r="OEZ438" s="1545"/>
      <c r="OFA438" s="1545"/>
      <c r="OFB438" s="1545"/>
      <c r="OFC438" s="1545"/>
      <c r="OFD438" s="1545"/>
      <c r="OFE438" s="1545"/>
      <c r="OFF438" s="1545"/>
      <c r="OFG438" s="1545"/>
      <c r="OFH438" s="1545"/>
      <c r="OFI438" s="1545"/>
      <c r="OFJ438" s="1545"/>
      <c r="OFK438" s="1545"/>
      <c r="OFL438" s="1545"/>
      <c r="OFM438" s="1545"/>
      <c r="OFN438" s="1545"/>
      <c r="OFO438" s="1545"/>
      <c r="OFP438" s="1545"/>
      <c r="OFQ438" s="1545"/>
      <c r="OFR438" s="1545"/>
      <c r="OFS438" s="1545"/>
      <c r="OFT438" s="1545"/>
      <c r="OFU438" s="1545"/>
      <c r="OFV438" s="1545"/>
      <c r="OFW438" s="1545"/>
      <c r="OFX438" s="1545"/>
      <c r="OFY438" s="1545"/>
      <c r="OFZ438" s="1545"/>
      <c r="OGA438" s="1545"/>
      <c r="OGB438" s="1545"/>
      <c r="OGC438" s="1545"/>
      <c r="OGD438" s="1545"/>
      <c r="OGE438" s="1545"/>
      <c r="OGF438" s="1545"/>
      <c r="OGG438" s="1545"/>
      <c r="OGH438" s="1545"/>
      <c r="OGI438" s="1545"/>
      <c r="OGJ438" s="1545"/>
      <c r="OGK438" s="1545"/>
      <c r="OGL438" s="1545"/>
      <c r="OGM438" s="1545"/>
      <c r="OGN438" s="1545"/>
      <c r="OGO438" s="1545"/>
      <c r="OGP438" s="1545"/>
      <c r="OGQ438" s="1545"/>
      <c r="OGR438" s="1545"/>
      <c r="OGS438" s="1545"/>
      <c r="OGT438" s="1545"/>
      <c r="OGU438" s="1545"/>
      <c r="OGV438" s="1545"/>
      <c r="OGW438" s="1545"/>
      <c r="OGX438" s="1545"/>
      <c r="OGY438" s="1545"/>
      <c r="OGZ438" s="1545"/>
      <c r="OHA438" s="1545"/>
      <c r="OHB438" s="1545"/>
      <c r="OHC438" s="1545"/>
      <c r="OHD438" s="1545"/>
      <c r="OHE438" s="1545"/>
      <c r="OHF438" s="1545"/>
      <c r="OHG438" s="1545"/>
      <c r="OHH438" s="1545"/>
      <c r="OHI438" s="1545"/>
      <c r="OHJ438" s="1545"/>
      <c r="OHK438" s="1545"/>
      <c r="OHL438" s="1545"/>
      <c r="OHM438" s="1545"/>
      <c r="OHN438" s="1545"/>
      <c r="OHO438" s="1545"/>
      <c r="OHP438" s="1545"/>
      <c r="OHQ438" s="1545"/>
      <c r="OHR438" s="1545"/>
      <c r="OHS438" s="1545"/>
      <c r="OHT438" s="1545"/>
      <c r="OHU438" s="1545"/>
      <c r="OHV438" s="1545"/>
      <c r="OHW438" s="1545"/>
      <c r="OHX438" s="1545"/>
      <c r="OHY438" s="1545"/>
      <c r="OHZ438" s="1545"/>
      <c r="OIA438" s="1545"/>
      <c r="OIB438" s="1545"/>
      <c r="OIC438" s="1545"/>
      <c r="OID438" s="1545"/>
      <c r="OIE438" s="1545"/>
      <c r="OIF438" s="1545"/>
      <c r="OIG438" s="1545"/>
      <c r="OIH438" s="1545"/>
      <c r="OII438" s="1545"/>
      <c r="OIJ438" s="1545"/>
      <c r="OIK438" s="1545"/>
      <c r="OIL438" s="1545"/>
      <c r="OIM438" s="1545"/>
      <c r="OIN438" s="1545"/>
      <c r="OIO438" s="1545"/>
      <c r="OIP438" s="1545"/>
      <c r="OIQ438" s="1545"/>
      <c r="OIR438" s="1545"/>
      <c r="OIS438" s="1545"/>
      <c r="OIT438" s="1545"/>
      <c r="OIU438" s="1545"/>
      <c r="OIV438" s="1545"/>
      <c r="OIW438" s="1545"/>
      <c r="OIX438" s="1545"/>
      <c r="OIY438" s="1545"/>
      <c r="OIZ438" s="1545"/>
      <c r="OJA438" s="1545"/>
      <c r="OJB438" s="1545"/>
      <c r="OJC438" s="1545"/>
      <c r="OJD438" s="1545"/>
      <c r="OJE438" s="1545"/>
      <c r="OJF438" s="1545"/>
      <c r="OJG438" s="1545"/>
      <c r="OJH438" s="1545"/>
      <c r="OJI438" s="1545"/>
      <c r="OJJ438" s="1545"/>
      <c r="OJK438" s="1545"/>
      <c r="OJL438" s="1545"/>
      <c r="OJM438" s="1545"/>
      <c r="OJN438" s="1545"/>
      <c r="OJO438" s="1545"/>
      <c r="OJP438" s="1545"/>
      <c r="OJQ438" s="1545"/>
      <c r="OJR438" s="1545"/>
      <c r="OJS438" s="1545"/>
      <c r="OJT438" s="1545"/>
      <c r="OJU438" s="1545"/>
      <c r="OJV438" s="1545"/>
      <c r="OJW438" s="1545"/>
      <c r="OJX438" s="1545"/>
      <c r="OJY438" s="1545"/>
      <c r="OJZ438" s="1545"/>
      <c r="OKA438" s="1545"/>
      <c r="OKB438" s="1545"/>
      <c r="OKC438" s="1545"/>
      <c r="OKD438" s="1545"/>
      <c r="OKE438" s="1545"/>
      <c r="OKF438" s="1545"/>
      <c r="OKG438" s="1545"/>
      <c r="OKH438" s="1545"/>
      <c r="OKI438" s="1545"/>
      <c r="OKJ438" s="1545"/>
      <c r="OKK438" s="1545"/>
      <c r="OKL438" s="1545"/>
      <c r="OKM438" s="1545"/>
      <c r="OKN438" s="1545"/>
      <c r="OKO438" s="1545"/>
      <c r="OKP438" s="1545"/>
      <c r="OKQ438" s="1545"/>
      <c r="OKR438" s="1545"/>
      <c r="OKS438" s="1545"/>
      <c r="OKT438" s="1545"/>
      <c r="OKU438" s="1545"/>
      <c r="OKV438" s="1545"/>
      <c r="OKW438" s="1545"/>
      <c r="OKX438" s="1545"/>
      <c r="OKY438" s="1545"/>
      <c r="OKZ438" s="1545"/>
      <c r="OLA438" s="1545"/>
      <c r="OLB438" s="1545"/>
      <c r="OLC438" s="1545"/>
      <c r="OLD438" s="1545"/>
      <c r="OLE438" s="1545"/>
      <c r="OLF438" s="1545"/>
      <c r="OLG438" s="1545"/>
      <c r="OLH438" s="1545"/>
      <c r="OLI438" s="1545"/>
      <c r="OLJ438" s="1545"/>
      <c r="OLK438" s="1545"/>
      <c r="OLL438" s="1545"/>
      <c r="OLM438" s="1545"/>
      <c r="OLN438" s="1545"/>
      <c r="OLO438" s="1545"/>
      <c r="OLP438" s="1545"/>
      <c r="OLQ438" s="1545"/>
      <c r="OLR438" s="1545"/>
      <c r="OLS438" s="1545"/>
      <c r="OLT438" s="1545"/>
      <c r="OLU438" s="1545"/>
      <c r="OLV438" s="1545"/>
      <c r="OLW438" s="1545"/>
      <c r="OLX438" s="1545"/>
      <c r="OLY438" s="1545"/>
      <c r="OLZ438" s="1545"/>
      <c r="OMA438" s="1545"/>
      <c r="OMB438" s="1545"/>
      <c r="OMC438" s="1545"/>
      <c r="OMD438" s="1545"/>
      <c r="OME438" s="1545"/>
      <c r="OMF438" s="1545"/>
      <c r="OMG438" s="1545"/>
      <c r="OMH438" s="1545"/>
      <c r="OMI438" s="1545"/>
      <c r="OMJ438" s="1545"/>
      <c r="OMK438" s="1545"/>
      <c r="OML438" s="1545"/>
      <c r="OMM438" s="1545"/>
      <c r="OMN438" s="1545"/>
      <c r="OMO438" s="1545"/>
      <c r="OMP438" s="1545"/>
      <c r="OMQ438" s="1545"/>
      <c r="OMR438" s="1545"/>
      <c r="OMS438" s="1545"/>
      <c r="OMT438" s="1545"/>
      <c r="OMU438" s="1545"/>
      <c r="OMV438" s="1545"/>
      <c r="OMW438" s="1545"/>
      <c r="OMX438" s="1545"/>
      <c r="OMY438" s="1545"/>
      <c r="OMZ438" s="1545"/>
      <c r="ONA438" s="1545"/>
      <c r="ONB438" s="1545"/>
      <c r="ONC438" s="1545"/>
      <c r="OND438" s="1545"/>
      <c r="ONE438" s="1545"/>
      <c r="ONF438" s="1545"/>
      <c r="ONG438" s="1545"/>
      <c r="ONH438" s="1545"/>
      <c r="ONI438" s="1545"/>
      <c r="ONJ438" s="1545"/>
      <c r="ONK438" s="1545"/>
      <c r="ONL438" s="1545"/>
      <c r="ONM438" s="1545"/>
      <c r="ONN438" s="1545"/>
      <c r="ONO438" s="1545"/>
      <c r="ONP438" s="1545"/>
      <c r="ONQ438" s="1545"/>
      <c r="ONR438" s="1545"/>
      <c r="ONS438" s="1545"/>
      <c r="ONT438" s="1545"/>
      <c r="ONU438" s="1545"/>
      <c r="ONV438" s="1545"/>
      <c r="ONW438" s="1545"/>
      <c r="ONX438" s="1545"/>
      <c r="ONY438" s="1545"/>
      <c r="ONZ438" s="1545"/>
      <c r="OOA438" s="1545"/>
      <c r="OOB438" s="1545"/>
      <c r="OOC438" s="1545"/>
      <c r="OOD438" s="1545"/>
      <c r="OOE438" s="1545"/>
      <c r="OOF438" s="1545"/>
      <c r="OOG438" s="1545"/>
      <c r="OOH438" s="1545"/>
      <c r="OOI438" s="1545"/>
      <c r="OOJ438" s="1545"/>
      <c r="OOK438" s="1545"/>
      <c r="OOL438" s="1545"/>
      <c r="OOM438" s="1545"/>
      <c r="OON438" s="1545"/>
      <c r="OOO438" s="1545"/>
      <c r="OOP438" s="1545"/>
      <c r="OOQ438" s="1545"/>
      <c r="OOR438" s="1545"/>
      <c r="OOS438" s="1545"/>
      <c r="OOT438" s="1545"/>
      <c r="OOU438" s="1545"/>
      <c r="OOV438" s="1545"/>
      <c r="OOW438" s="1545"/>
      <c r="OOX438" s="1545"/>
      <c r="OOY438" s="1545"/>
      <c r="OOZ438" s="1545"/>
      <c r="OPA438" s="1545"/>
      <c r="OPB438" s="1545"/>
      <c r="OPC438" s="1545"/>
      <c r="OPD438" s="1545"/>
      <c r="OPE438" s="1545"/>
      <c r="OPF438" s="1545"/>
      <c r="OPG438" s="1545"/>
      <c r="OPH438" s="1545"/>
      <c r="OPI438" s="1545"/>
      <c r="OPJ438" s="1545"/>
      <c r="OPK438" s="1545"/>
      <c r="OPL438" s="1545"/>
      <c r="OPM438" s="1545"/>
      <c r="OPN438" s="1545"/>
      <c r="OPO438" s="1545"/>
      <c r="OPP438" s="1545"/>
      <c r="OPQ438" s="1545"/>
      <c r="OPR438" s="1545"/>
      <c r="OPS438" s="1545"/>
      <c r="OPT438" s="1545"/>
      <c r="OPU438" s="1545"/>
      <c r="OPV438" s="1545"/>
      <c r="OPW438" s="1545"/>
      <c r="OPX438" s="1545"/>
      <c r="OPY438" s="1545"/>
      <c r="OPZ438" s="1545"/>
      <c r="OQA438" s="1545"/>
      <c r="OQB438" s="1545"/>
      <c r="OQC438" s="1545"/>
      <c r="OQD438" s="1545"/>
      <c r="OQE438" s="1545"/>
      <c r="OQF438" s="1545"/>
      <c r="OQG438" s="1545"/>
      <c r="OQH438" s="1545"/>
      <c r="OQI438" s="1545"/>
      <c r="OQJ438" s="1545"/>
      <c r="OQK438" s="1545"/>
      <c r="OQL438" s="1545"/>
      <c r="OQM438" s="1545"/>
      <c r="OQN438" s="1545"/>
      <c r="OQO438" s="1545"/>
      <c r="OQP438" s="1545"/>
      <c r="OQQ438" s="1545"/>
      <c r="OQR438" s="1545"/>
      <c r="OQS438" s="1545"/>
      <c r="OQT438" s="1545"/>
      <c r="OQU438" s="1545"/>
      <c r="OQV438" s="1545"/>
      <c r="OQW438" s="1545"/>
      <c r="OQX438" s="1545"/>
      <c r="OQY438" s="1545"/>
      <c r="OQZ438" s="1545"/>
      <c r="ORA438" s="1545"/>
      <c r="ORB438" s="1545"/>
      <c r="ORC438" s="1545"/>
      <c r="ORD438" s="1545"/>
      <c r="ORE438" s="1545"/>
      <c r="ORF438" s="1545"/>
      <c r="ORG438" s="1545"/>
      <c r="ORH438" s="1545"/>
      <c r="ORI438" s="1545"/>
      <c r="ORJ438" s="1545"/>
      <c r="ORK438" s="1545"/>
      <c r="ORL438" s="1545"/>
      <c r="ORM438" s="1545"/>
      <c r="ORN438" s="1545"/>
      <c r="ORO438" s="1545"/>
      <c r="ORP438" s="1545"/>
      <c r="ORQ438" s="1545"/>
      <c r="ORR438" s="1545"/>
      <c r="ORS438" s="1545"/>
      <c r="ORT438" s="1545"/>
      <c r="ORU438" s="1545"/>
      <c r="ORV438" s="1545"/>
      <c r="ORW438" s="1545"/>
      <c r="ORX438" s="1545"/>
      <c r="ORY438" s="1545"/>
      <c r="ORZ438" s="1545"/>
      <c r="OSA438" s="1545"/>
      <c r="OSB438" s="1545"/>
      <c r="OSC438" s="1545"/>
      <c r="OSD438" s="1545"/>
      <c r="OSE438" s="1545"/>
      <c r="OSF438" s="1545"/>
      <c r="OSG438" s="1545"/>
      <c r="OSH438" s="1545"/>
      <c r="OSI438" s="1545"/>
      <c r="OSJ438" s="1545"/>
      <c r="OSK438" s="1545"/>
      <c r="OSL438" s="1545"/>
      <c r="OSM438" s="1545"/>
      <c r="OSN438" s="1545"/>
      <c r="OSO438" s="1545"/>
      <c r="OSP438" s="1545"/>
      <c r="OSQ438" s="1545"/>
      <c r="OSR438" s="1545"/>
      <c r="OSS438" s="1545"/>
      <c r="OST438" s="1545"/>
      <c r="OSU438" s="1545"/>
      <c r="OSV438" s="1545"/>
      <c r="OSW438" s="1545"/>
      <c r="OSX438" s="1545"/>
      <c r="OSY438" s="1545"/>
      <c r="OSZ438" s="1545"/>
      <c r="OTA438" s="1545"/>
      <c r="OTB438" s="1545"/>
      <c r="OTC438" s="1545"/>
      <c r="OTD438" s="1545"/>
      <c r="OTE438" s="1545"/>
      <c r="OTF438" s="1545"/>
      <c r="OTG438" s="1545"/>
      <c r="OTH438" s="1545"/>
      <c r="OTI438" s="1545"/>
      <c r="OTJ438" s="1545"/>
      <c r="OTK438" s="1545"/>
      <c r="OTL438" s="1545"/>
      <c r="OTM438" s="1545"/>
      <c r="OTN438" s="1545"/>
      <c r="OTO438" s="1545"/>
      <c r="OTP438" s="1545"/>
      <c r="OTQ438" s="1545"/>
      <c r="OTR438" s="1545"/>
      <c r="OTS438" s="1545"/>
      <c r="OTT438" s="1545"/>
      <c r="OTU438" s="1545"/>
      <c r="OTV438" s="1545"/>
      <c r="OTW438" s="1545"/>
      <c r="OTX438" s="1545"/>
      <c r="OTY438" s="1545"/>
      <c r="OTZ438" s="1545"/>
      <c r="OUA438" s="1545"/>
      <c r="OUB438" s="1545"/>
      <c r="OUC438" s="1545"/>
      <c r="OUD438" s="1545"/>
      <c r="OUE438" s="1545"/>
      <c r="OUF438" s="1545"/>
      <c r="OUG438" s="1545"/>
      <c r="OUH438" s="1545"/>
      <c r="OUI438" s="1545"/>
      <c r="OUJ438" s="1545"/>
      <c r="OUK438" s="1545"/>
      <c r="OUL438" s="1545"/>
      <c r="OUM438" s="1545"/>
      <c r="OUN438" s="1545"/>
      <c r="OUO438" s="1545"/>
      <c r="OUP438" s="1545"/>
      <c r="OUQ438" s="1545"/>
      <c r="OUR438" s="1545"/>
      <c r="OUS438" s="1545"/>
      <c r="OUT438" s="1545"/>
      <c r="OUU438" s="1545"/>
      <c r="OUV438" s="1545"/>
      <c r="OUW438" s="1545"/>
      <c r="OUX438" s="1545"/>
      <c r="OUY438" s="1545"/>
      <c r="OUZ438" s="1545"/>
      <c r="OVA438" s="1545"/>
      <c r="OVB438" s="1545"/>
      <c r="OVC438" s="1545"/>
      <c r="OVD438" s="1545"/>
      <c r="OVE438" s="1545"/>
      <c r="OVF438" s="1545"/>
      <c r="OVG438" s="1545"/>
      <c r="OVH438" s="1545"/>
      <c r="OVI438" s="1545"/>
      <c r="OVJ438" s="1545"/>
      <c r="OVK438" s="1545"/>
      <c r="OVL438" s="1545"/>
      <c r="OVM438" s="1545"/>
      <c r="OVN438" s="1545"/>
      <c r="OVO438" s="1545"/>
      <c r="OVP438" s="1545"/>
      <c r="OVQ438" s="1545"/>
      <c r="OVR438" s="1545"/>
      <c r="OVS438" s="1545"/>
      <c r="OVT438" s="1545"/>
      <c r="OVU438" s="1545"/>
      <c r="OVV438" s="1545"/>
      <c r="OVW438" s="1545"/>
      <c r="OVX438" s="1545"/>
      <c r="OVY438" s="1545"/>
      <c r="OVZ438" s="1545"/>
      <c r="OWA438" s="1545"/>
      <c r="OWB438" s="1545"/>
      <c r="OWC438" s="1545"/>
      <c r="OWD438" s="1545"/>
      <c r="OWE438" s="1545"/>
      <c r="OWF438" s="1545"/>
      <c r="OWG438" s="1545"/>
      <c r="OWH438" s="1545"/>
      <c r="OWI438" s="1545"/>
      <c r="OWJ438" s="1545"/>
      <c r="OWK438" s="1545"/>
      <c r="OWL438" s="1545"/>
      <c r="OWM438" s="1545"/>
      <c r="OWN438" s="1545"/>
      <c r="OWO438" s="1545"/>
      <c r="OWP438" s="1545"/>
      <c r="OWQ438" s="1545"/>
      <c r="OWR438" s="1545"/>
      <c r="OWS438" s="1545"/>
      <c r="OWT438" s="1545"/>
      <c r="OWU438" s="1545"/>
      <c r="OWV438" s="1545"/>
      <c r="OWW438" s="1545"/>
      <c r="OWX438" s="1545"/>
      <c r="OWY438" s="1545"/>
      <c r="OWZ438" s="1545"/>
      <c r="OXA438" s="1545"/>
      <c r="OXB438" s="1545"/>
      <c r="OXC438" s="1545"/>
      <c r="OXD438" s="1545"/>
      <c r="OXE438" s="1545"/>
      <c r="OXF438" s="1545"/>
      <c r="OXG438" s="1545"/>
      <c r="OXH438" s="1545"/>
      <c r="OXI438" s="1545"/>
      <c r="OXJ438" s="1545"/>
      <c r="OXK438" s="1545"/>
      <c r="OXL438" s="1545"/>
      <c r="OXM438" s="1545"/>
      <c r="OXN438" s="1545"/>
      <c r="OXO438" s="1545"/>
      <c r="OXP438" s="1545"/>
      <c r="OXQ438" s="1545"/>
      <c r="OXR438" s="1545"/>
      <c r="OXS438" s="1545"/>
      <c r="OXT438" s="1545"/>
      <c r="OXU438" s="1545"/>
      <c r="OXV438" s="1545"/>
      <c r="OXW438" s="1545"/>
      <c r="OXX438" s="1545"/>
      <c r="OXY438" s="1545"/>
      <c r="OXZ438" s="1545"/>
      <c r="OYA438" s="1545"/>
      <c r="OYB438" s="1545"/>
      <c r="OYC438" s="1545"/>
      <c r="OYD438" s="1545"/>
      <c r="OYE438" s="1545"/>
      <c r="OYF438" s="1545"/>
      <c r="OYG438" s="1545"/>
      <c r="OYH438" s="1545"/>
      <c r="OYI438" s="1545"/>
      <c r="OYJ438" s="1545"/>
      <c r="OYK438" s="1545"/>
      <c r="OYL438" s="1545"/>
      <c r="OYM438" s="1545"/>
      <c r="OYN438" s="1545"/>
      <c r="OYO438" s="1545"/>
      <c r="OYP438" s="1545"/>
      <c r="OYQ438" s="1545"/>
      <c r="OYR438" s="1545"/>
      <c r="OYS438" s="1545"/>
      <c r="OYT438" s="1545"/>
      <c r="OYU438" s="1545"/>
      <c r="OYV438" s="1545"/>
      <c r="OYW438" s="1545"/>
      <c r="OYX438" s="1545"/>
      <c r="OYY438" s="1545"/>
      <c r="OYZ438" s="1545"/>
      <c r="OZA438" s="1545"/>
      <c r="OZB438" s="1545"/>
      <c r="OZC438" s="1545"/>
      <c r="OZD438" s="1545"/>
      <c r="OZE438" s="1545"/>
      <c r="OZF438" s="1545"/>
      <c r="OZG438" s="1545"/>
      <c r="OZH438" s="1545"/>
      <c r="OZI438" s="1545"/>
      <c r="OZJ438" s="1545"/>
      <c r="OZK438" s="1545"/>
      <c r="OZL438" s="1545"/>
      <c r="OZM438" s="1545"/>
      <c r="OZN438" s="1545"/>
      <c r="OZO438" s="1545"/>
      <c r="OZP438" s="1545"/>
      <c r="OZQ438" s="1545"/>
      <c r="OZR438" s="1545"/>
      <c r="OZS438" s="1545"/>
      <c r="OZT438" s="1545"/>
      <c r="OZU438" s="1545"/>
      <c r="OZV438" s="1545"/>
      <c r="OZW438" s="1545"/>
      <c r="OZX438" s="1545"/>
      <c r="OZY438" s="1545"/>
      <c r="OZZ438" s="1545"/>
      <c r="PAA438" s="1545"/>
      <c r="PAB438" s="1545"/>
      <c r="PAC438" s="1545"/>
      <c r="PAD438" s="1545"/>
      <c r="PAE438" s="1545"/>
      <c r="PAF438" s="1545"/>
      <c r="PAG438" s="1545"/>
      <c r="PAH438" s="1545"/>
      <c r="PAI438" s="1545"/>
      <c r="PAJ438" s="1545"/>
      <c r="PAK438" s="1545"/>
      <c r="PAL438" s="1545"/>
      <c r="PAM438" s="1545"/>
      <c r="PAN438" s="1545"/>
      <c r="PAO438" s="1545"/>
      <c r="PAP438" s="1545"/>
      <c r="PAQ438" s="1545"/>
      <c r="PAR438" s="1545"/>
      <c r="PAS438" s="1545"/>
      <c r="PAT438" s="1545"/>
      <c r="PAU438" s="1545"/>
      <c r="PAV438" s="1545"/>
      <c r="PAW438" s="1545"/>
      <c r="PAX438" s="1545"/>
      <c r="PAY438" s="1545"/>
      <c r="PAZ438" s="1545"/>
      <c r="PBA438" s="1545"/>
      <c r="PBB438" s="1545"/>
      <c r="PBC438" s="1545"/>
      <c r="PBD438" s="1545"/>
      <c r="PBE438" s="1545"/>
      <c r="PBF438" s="1545"/>
      <c r="PBG438" s="1545"/>
      <c r="PBH438" s="1545"/>
      <c r="PBI438" s="1545"/>
      <c r="PBJ438" s="1545"/>
      <c r="PBK438" s="1545"/>
      <c r="PBL438" s="1545"/>
      <c r="PBM438" s="1545"/>
      <c r="PBN438" s="1545"/>
      <c r="PBO438" s="1545"/>
      <c r="PBP438" s="1545"/>
      <c r="PBQ438" s="1545"/>
      <c r="PBR438" s="1545"/>
      <c r="PBS438" s="1545"/>
      <c r="PBT438" s="1545"/>
      <c r="PBU438" s="1545"/>
      <c r="PBV438" s="1545"/>
      <c r="PBW438" s="1545"/>
      <c r="PBX438" s="1545"/>
      <c r="PBY438" s="1545"/>
      <c r="PBZ438" s="1545"/>
      <c r="PCA438" s="1545"/>
      <c r="PCB438" s="1545"/>
      <c r="PCC438" s="1545"/>
      <c r="PCD438" s="1545"/>
      <c r="PCE438" s="1545"/>
      <c r="PCF438" s="1545"/>
      <c r="PCG438" s="1545"/>
      <c r="PCH438" s="1545"/>
      <c r="PCI438" s="1545"/>
      <c r="PCJ438" s="1545"/>
      <c r="PCK438" s="1545"/>
      <c r="PCL438" s="1545"/>
      <c r="PCM438" s="1545"/>
      <c r="PCN438" s="1545"/>
      <c r="PCO438" s="1545"/>
      <c r="PCP438" s="1545"/>
      <c r="PCQ438" s="1545"/>
      <c r="PCR438" s="1545"/>
      <c r="PCS438" s="1545"/>
      <c r="PCT438" s="1545"/>
      <c r="PCU438" s="1545"/>
      <c r="PCV438" s="1545"/>
      <c r="PCW438" s="1545"/>
      <c r="PCX438" s="1545"/>
      <c r="PCY438" s="1545"/>
      <c r="PCZ438" s="1545"/>
      <c r="PDA438" s="1545"/>
      <c r="PDB438" s="1545"/>
      <c r="PDC438" s="1545"/>
      <c r="PDD438" s="1545"/>
      <c r="PDE438" s="1545"/>
      <c r="PDF438" s="1545"/>
      <c r="PDG438" s="1545"/>
      <c r="PDH438" s="1545"/>
      <c r="PDI438" s="1545"/>
      <c r="PDJ438" s="1545"/>
      <c r="PDK438" s="1545"/>
      <c r="PDL438" s="1545"/>
      <c r="PDM438" s="1545"/>
      <c r="PDN438" s="1545"/>
      <c r="PDO438" s="1545"/>
      <c r="PDP438" s="1545"/>
      <c r="PDQ438" s="1545"/>
      <c r="PDR438" s="1545"/>
      <c r="PDS438" s="1545"/>
      <c r="PDT438" s="1545"/>
      <c r="PDU438" s="1545"/>
      <c r="PDV438" s="1545"/>
      <c r="PDW438" s="1545"/>
      <c r="PDX438" s="1545"/>
      <c r="PDY438" s="1545"/>
      <c r="PDZ438" s="1545"/>
      <c r="PEA438" s="1545"/>
      <c r="PEB438" s="1545"/>
      <c r="PEC438" s="1545"/>
      <c r="PED438" s="1545"/>
      <c r="PEE438" s="1545"/>
      <c r="PEF438" s="1545"/>
      <c r="PEG438" s="1545"/>
      <c r="PEH438" s="1545"/>
      <c r="PEI438" s="1545"/>
      <c r="PEJ438" s="1545"/>
      <c r="PEK438" s="1545"/>
      <c r="PEL438" s="1545"/>
      <c r="PEM438" s="1545"/>
      <c r="PEN438" s="1545"/>
      <c r="PEO438" s="1545"/>
      <c r="PEP438" s="1545"/>
      <c r="PEQ438" s="1545"/>
      <c r="PER438" s="1545"/>
      <c r="PES438" s="1545"/>
      <c r="PET438" s="1545"/>
      <c r="PEU438" s="1545"/>
      <c r="PEV438" s="1545"/>
      <c r="PEW438" s="1545"/>
      <c r="PEX438" s="1545"/>
      <c r="PEY438" s="1545"/>
      <c r="PEZ438" s="1545"/>
      <c r="PFA438" s="1545"/>
      <c r="PFB438" s="1545"/>
      <c r="PFC438" s="1545"/>
      <c r="PFD438" s="1545"/>
      <c r="PFE438" s="1545"/>
      <c r="PFF438" s="1545"/>
      <c r="PFG438" s="1545"/>
      <c r="PFH438" s="1545"/>
      <c r="PFI438" s="1545"/>
      <c r="PFJ438" s="1545"/>
      <c r="PFK438" s="1545"/>
      <c r="PFL438" s="1545"/>
      <c r="PFM438" s="1545"/>
      <c r="PFN438" s="1545"/>
      <c r="PFO438" s="1545"/>
      <c r="PFP438" s="1545"/>
      <c r="PFQ438" s="1545"/>
      <c r="PFR438" s="1545"/>
      <c r="PFS438" s="1545"/>
      <c r="PFT438" s="1545"/>
      <c r="PFU438" s="1545"/>
      <c r="PFV438" s="1545"/>
      <c r="PFW438" s="1545"/>
      <c r="PFX438" s="1545"/>
      <c r="PFY438" s="1545"/>
      <c r="PFZ438" s="1545"/>
      <c r="PGA438" s="1545"/>
      <c r="PGB438" s="1545"/>
      <c r="PGC438" s="1545"/>
      <c r="PGD438" s="1545"/>
      <c r="PGE438" s="1545"/>
      <c r="PGF438" s="1545"/>
      <c r="PGG438" s="1545"/>
      <c r="PGH438" s="1545"/>
      <c r="PGI438" s="1545"/>
      <c r="PGJ438" s="1545"/>
      <c r="PGK438" s="1545"/>
      <c r="PGL438" s="1545"/>
      <c r="PGM438" s="1545"/>
      <c r="PGN438" s="1545"/>
      <c r="PGO438" s="1545"/>
      <c r="PGP438" s="1545"/>
      <c r="PGQ438" s="1545"/>
      <c r="PGR438" s="1545"/>
      <c r="PGS438" s="1545"/>
      <c r="PGT438" s="1545"/>
      <c r="PGU438" s="1545"/>
      <c r="PGV438" s="1545"/>
      <c r="PGW438" s="1545"/>
      <c r="PGX438" s="1545"/>
      <c r="PGY438" s="1545"/>
      <c r="PGZ438" s="1545"/>
      <c r="PHA438" s="1545"/>
      <c r="PHB438" s="1545"/>
      <c r="PHC438" s="1545"/>
      <c r="PHD438" s="1545"/>
      <c r="PHE438" s="1545"/>
      <c r="PHF438" s="1545"/>
      <c r="PHG438" s="1545"/>
      <c r="PHH438" s="1545"/>
      <c r="PHI438" s="1545"/>
      <c r="PHJ438" s="1545"/>
      <c r="PHK438" s="1545"/>
      <c r="PHL438" s="1545"/>
      <c r="PHM438" s="1545"/>
      <c r="PHN438" s="1545"/>
      <c r="PHO438" s="1545"/>
      <c r="PHP438" s="1545"/>
      <c r="PHQ438" s="1545"/>
      <c r="PHR438" s="1545"/>
      <c r="PHS438" s="1545"/>
      <c r="PHT438" s="1545"/>
      <c r="PHU438" s="1545"/>
      <c r="PHV438" s="1545"/>
      <c r="PHW438" s="1545"/>
      <c r="PHX438" s="1545"/>
      <c r="PHY438" s="1545"/>
      <c r="PHZ438" s="1545"/>
      <c r="PIA438" s="1545"/>
      <c r="PIB438" s="1545"/>
      <c r="PIC438" s="1545"/>
      <c r="PID438" s="1545"/>
      <c r="PIE438" s="1545"/>
      <c r="PIF438" s="1545"/>
      <c r="PIG438" s="1545"/>
      <c r="PIH438" s="1545"/>
      <c r="PII438" s="1545"/>
      <c r="PIJ438" s="1545"/>
      <c r="PIK438" s="1545"/>
      <c r="PIL438" s="1545"/>
      <c r="PIM438" s="1545"/>
      <c r="PIN438" s="1545"/>
      <c r="PIO438" s="1545"/>
      <c r="PIP438" s="1545"/>
      <c r="PIQ438" s="1545"/>
      <c r="PIR438" s="1545"/>
      <c r="PIS438" s="1545"/>
      <c r="PIT438" s="1545"/>
      <c r="PIU438" s="1545"/>
      <c r="PIV438" s="1545"/>
      <c r="PIW438" s="1545"/>
      <c r="PIX438" s="1545"/>
      <c r="PIY438" s="1545"/>
      <c r="PIZ438" s="1545"/>
      <c r="PJA438" s="1545"/>
      <c r="PJB438" s="1545"/>
      <c r="PJC438" s="1545"/>
      <c r="PJD438" s="1545"/>
      <c r="PJE438" s="1545"/>
      <c r="PJF438" s="1545"/>
      <c r="PJG438" s="1545"/>
      <c r="PJH438" s="1545"/>
      <c r="PJI438" s="1545"/>
      <c r="PJJ438" s="1545"/>
      <c r="PJK438" s="1545"/>
      <c r="PJL438" s="1545"/>
      <c r="PJM438" s="1545"/>
      <c r="PJN438" s="1545"/>
      <c r="PJO438" s="1545"/>
      <c r="PJP438" s="1545"/>
      <c r="PJQ438" s="1545"/>
      <c r="PJR438" s="1545"/>
      <c r="PJS438" s="1545"/>
      <c r="PJT438" s="1545"/>
      <c r="PJU438" s="1545"/>
      <c r="PJV438" s="1545"/>
      <c r="PJW438" s="1545"/>
      <c r="PJX438" s="1545"/>
      <c r="PJY438" s="1545"/>
      <c r="PJZ438" s="1545"/>
      <c r="PKA438" s="1545"/>
      <c r="PKB438" s="1545"/>
      <c r="PKC438" s="1545"/>
      <c r="PKD438" s="1545"/>
      <c r="PKE438" s="1545"/>
      <c r="PKF438" s="1545"/>
      <c r="PKG438" s="1545"/>
      <c r="PKH438" s="1545"/>
      <c r="PKI438" s="1545"/>
      <c r="PKJ438" s="1545"/>
      <c r="PKK438" s="1545"/>
      <c r="PKL438" s="1545"/>
      <c r="PKM438" s="1545"/>
      <c r="PKN438" s="1545"/>
      <c r="PKO438" s="1545"/>
      <c r="PKP438" s="1545"/>
      <c r="PKQ438" s="1545"/>
      <c r="PKR438" s="1545"/>
      <c r="PKS438" s="1545"/>
      <c r="PKT438" s="1545"/>
      <c r="PKU438" s="1545"/>
      <c r="PKV438" s="1545"/>
      <c r="PKW438" s="1545"/>
      <c r="PKX438" s="1545"/>
      <c r="PKY438" s="1545"/>
      <c r="PKZ438" s="1545"/>
      <c r="PLA438" s="1545"/>
      <c r="PLB438" s="1545"/>
      <c r="PLC438" s="1545"/>
      <c r="PLD438" s="1545"/>
      <c r="PLE438" s="1545"/>
      <c r="PLF438" s="1545"/>
      <c r="PLG438" s="1545"/>
      <c r="PLH438" s="1545"/>
      <c r="PLI438" s="1545"/>
      <c r="PLJ438" s="1545"/>
      <c r="PLK438" s="1545"/>
      <c r="PLL438" s="1545"/>
      <c r="PLM438" s="1545"/>
      <c r="PLN438" s="1545"/>
      <c r="PLO438" s="1545"/>
      <c r="PLP438" s="1545"/>
      <c r="PLQ438" s="1545"/>
      <c r="PLR438" s="1545"/>
      <c r="PLS438" s="1545"/>
      <c r="PLT438" s="1545"/>
      <c r="PLU438" s="1545"/>
      <c r="PLV438" s="1545"/>
      <c r="PLW438" s="1545"/>
      <c r="PLX438" s="1545"/>
      <c r="PLY438" s="1545"/>
      <c r="PLZ438" s="1545"/>
      <c r="PMA438" s="1545"/>
      <c r="PMB438" s="1545"/>
      <c r="PMC438" s="1545"/>
      <c r="PMD438" s="1545"/>
      <c r="PME438" s="1545"/>
      <c r="PMF438" s="1545"/>
      <c r="PMG438" s="1545"/>
      <c r="PMH438" s="1545"/>
      <c r="PMI438" s="1545"/>
      <c r="PMJ438" s="1545"/>
      <c r="PMK438" s="1545"/>
      <c r="PML438" s="1545"/>
      <c r="PMM438" s="1545"/>
      <c r="PMN438" s="1545"/>
      <c r="PMO438" s="1545"/>
      <c r="PMP438" s="1545"/>
      <c r="PMQ438" s="1545"/>
      <c r="PMR438" s="1545"/>
      <c r="PMS438" s="1545"/>
      <c r="PMT438" s="1545"/>
      <c r="PMU438" s="1545"/>
      <c r="PMV438" s="1545"/>
      <c r="PMW438" s="1545"/>
      <c r="PMX438" s="1545"/>
      <c r="PMY438" s="1545"/>
      <c r="PMZ438" s="1545"/>
      <c r="PNA438" s="1545"/>
      <c r="PNB438" s="1545"/>
      <c r="PNC438" s="1545"/>
      <c r="PND438" s="1545"/>
      <c r="PNE438" s="1545"/>
      <c r="PNF438" s="1545"/>
      <c r="PNG438" s="1545"/>
      <c r="PNH438" s="1545"/>
      <c r="PNI438" s="1545"/>
      <c r="PNJ438" s="1545"/>
      <c r="PNK438" s="1545"/>
      <c r="PNL438" s="1545"/>
      <c r="PNM438" s="1545"/>
      <c r="PNN438" s="1545"/>
      <c r="PNO438" s="1545"/>
      <c r="PNP438" s="1545"/>
      <c r="PNQ438" s="1545"/>
      <c r="PNR438" s="1545"/>
      <c r="PNS438" s="1545"/>
      <c r="PNT438" s="1545"/>
      <c r="PNU438" s="1545"/>
      <c r="PNV438" s="1545"/>
      <c r="PNW438" s="1545"/>
      <c r="PNX438" s="1545"/>
      <c r="PNY438" s="1545"/>
      <c r="PNZ438" s="1545"/>
      <c r="POA438" s="1545"/>
      <c r="POB438" s="1545"/>
      <c r="POC438" s="1545"/>
      <c r="POD438" s="1545"/>
      <c r="POE438" s="1545"/>
      <c r="POF438" s="1545"/>
      <c r="POG438" s="1545"/>
      <c r="POH438" s="1545"/>
      <c r="POI438" s="1545"/>
      <c r="POJ438" s="1545"/>
      <c r="POK438" s="1545"/>
      <c r="POL438" s="1545"/>
      <c r="POM438" s="1545"/>
      <c r="PON438" s="1545"/>
      <c r="POO438" s="1545"/>
      <c r="POP438" s="1545"/>
      <c r="POQ438" s="1545"/>
      <c r="POR438" s="1545"/>
      <c r="POS438" s="1545"/>
      <c r="POT438" s="1545"/>
      <c r="POU438" s="1545"/>
      <c r="POV438" s="1545"/>
      <c r="POW438" s="1545"/>
      <c r="POX438" s="1545"/>
      <c r="POY438" s="1545"/>
      <c r="POZ438" s="1545"/>
      <c r="PPA438" s="1545"/>
      <c r="PPB438" s="1545"/>
      <c r="PPC438" s="1545"/>
      <c r="PPD438" s="1545"/>
      <c r="PPE438" s="1545"/>
      <c r="PPF438" s="1545"/>
      <c r="PPG438" s="1545"/>
      <c r="PPH438" s="1545"/>
      <c r="PPI438" s="1545"/>
      <c r="PPJ438" s="1545"/>
      <c r="PPK438" s="1545"/>
      <c r="PPL438" s="1545"/>
      <c r="PPM438" s="1545"/>
      <c r="PPN438" s="1545"/>
      <c r="PPO438" s="1545"/>
      <c r="PPP438" s="1545"/>
      <c r="PPQ438" s="1545"/>
      <c r="PPR438" s="1545"/>
      <c r="PPS438" s="1545"/>
      <c r="PPT438" s="1545"/>
      <c r="PPU438" s="1545"/>
      <c r="PPV438" s="1545"/>
      <c r="PPW438" s="1545"/>
      <c r="PPX438" s="1545"/>
      <c r="PPY438" s="1545"/>
      <c r="PPZ438" s="1545"/>
      <c r="PQA438" s="1545"/>
      <c r="PQB438" s="1545"/>
      <c r="PQC438" s="1545"/>
      <c r="PQD438" s="1545"/>
      <c r="PQE438" s="1545"/>
      <c r="PQF438" s="1545"/>
      <c r="PQG438" s="1545"/>
      <c r="PQH438" s="1545"/>
      <c r="PQI438" s="1545"/>
      <c r="PQJ438" s="1545"/>
      <c r="PQK438" s="1545"/>
      <c r="PQL438" s="1545"/>
      <c r="PQM438" s="1545"/>
      <c r="PQN438" s="1545"/>
      <c r="PQO438" s="1545"/>
      <c r="PQP438" s="1545"/>
      <c r="PQQ438" s="1545"/>
      <c r="PQR438" s="1545"/>
      <c r="PQS438" s="1545"/>
      <c r="PQT438" s="1545"/>
      <c r="PQU438" s="1545"/>
      <c r="PQV438" s="1545"/>
      <c r="PQW438" s="1545"/>
      <c r="PQX438" s="1545"/>
      <c r="PQY438" s="1545"/>
      <c r="PQZ438" s="1545"/>
      <c r="PRA438" s="1545"/>
      <c r="PRB438" s="1545"/>
      <c r="PRC438" s="1545"/>
      <c r="PRD438" s="1545"/>
      <c r="PRE438" s="1545"/>
      <c r="PRF438" s="1545"/>
      <c r="PRG438" s="1545"/>
      <c r="PRH438" s="1545"/>
      <c r="PRI438" s="1545"/>
      <c r="PRJ438" s="1545"/>
      <c r="PRK438" s="1545"/>
      <c r="PRL438" s="1545"/>
      <c r="PRM438" s="1545"/>
      <c r="PRN438" s="1545"/>
      <c r="PRO438" s="1545"/>
      <c r="PRP438" s="1545"/>
      <c r="PRQ438" s="1545"/>
      <c r="PRR438" s="1545"/>
      <c r="PRS438" s="1545"/>
      <c r="PRT438" s="1545"/>
      <c r="PRU438" s="1545"/>
      <c r="PRV438" s="1545"/>
      <c r="PRW438" s="1545"/>
      <c r="PRX438" s="1545"/>
      <c r="PRY438" s="1545"/>
      <c r="PRZ438" s="1545"/>
      <c r="PSA438" s="1545"/>
      <c r="PSB438" s="1545"/>
      <c r="PSC438" s="1545"/>
      <c r="PSD438" s="1545"/>
      <c r="PSE438" s="1545"/>
      <c r="PSF438" s="1545"/>
      <c r="PSG438" s="1545"/>
      <c r="PSH438" s="1545"/>
      <c r="PSI438" s="1545"/>
      <c r="PSJ438" s="1545"/>
      <c r="PSK438" s="1545"/>
      <c r="PSL438" s="1545"/>
      <c r="PSM438" s="1545"/>
      <c r="PSN438" s="1545"/>
      <c r="PSO438" s="1545"/>
      <c r="PSP438" s="1545"/>
      <c r="PSQ438" s="1545"/>
      <c r="PSR438" s="1545"/>
      <c r="PSS438" s="1545"/>
      <c r="PST438" s="1545"/>
      <c r="PSU438" s="1545"/>
      <c r="PSV438" s="1545"/>
      <c r="PSW438" s="1545"/>
      <c r="PSX438" s="1545"/>
      <c r="PSY438" s="1545"/>
      <c r="PSZ438" s="1545"/>
      <c r="PTA438" s="1545"/>
      <c r="PTB438" s="1545"/>
      <c r="PTC438" s="1545"/>
      <c r="PTD438" s="1545"/>
      <c r="PTE438" s="1545"/>
      <c r="PTF438" s="1545"/>
      <c r="PTG438" s="1545"/>
      <c r="PTH438" s="1545"/>
      <c r="PTI438" s="1545"/>
      <c r="PTJ438" s="1545"/>
      <c r="PTK438" s="1545"/>
      <c r="PTL438" s="1545"/>
      <c r="PTM438" s="1545"/>
      <c r="PTN438" s="1545"/>
      <c r="PTO438" s="1545"/>
      <c r="PTP438" s="1545"/>
      <c r="PTQ438" s="1545"/>
      <c r="PTR438" s="1545"/>
      <c r="PTS438" s="1545"/>
      <c r="PTT438" s="1545"/>
      <c r="PTU438" s="1545"/>
      <c r="PTV438" s="1545"/>
      <c r="PTW438" s="1545"/>
      <c r="PTX438" s="1545"/>
      <c r="PTY438" s="1545"/>
      <c r="PTZ438" s="1545"/>
      <c r="PUA438" s="1545"/>
      <c r="PUB438" s="1545"/>
      <c r="PUC438" s="1545"/>
      <c r="PUD438" s="1545"/>
      <c r="PUE438" s="1545"/>
      <c r="PUF438" s="1545"/>
      <c r="PUG438" s="1545"/>
      <c r="PUH438" s="1545"/>
      <c r="PUI438" s="1545"/>
      <c r="PUJ438" s="1545"/>
      <c r="PUK438" s="1545"/>
      <c r="PUL438" s="1545"/>
      <c r="PUM438" s="1545"/>
      <c r="PUN438" s="1545"/>
      <c r="PUO438" s="1545"/>
      <c r="PUP438" s="1545"/>
      <c r="PUQ438" s="1545"/>
      <c r="PUR438" s="1545"/>
      <c r="PUS438" s="1545"/>
      <c r="PUT438" s="1545"/>
      <c r="PUU438" s="1545"/>
      <c r="PUV438" s="1545"/>
      <c r="PUW438" s="1545"/>
      <c r="PUX438" s="1545"/>
      <c r="PUY438" s="1545"/>
      <c r="PUZ438" s="1545"/>
      <c r="PVA438" s="1545"/>
      <c r="PVB438" s="1545"/>
      <c r="PVC438" s="1545"/>
      <c r="PVD438" s="1545"/>
      <c r="PVE438" s="1545"/>
      <c r="PVF438" s="1545"/>
      <c r="PVG438" s="1545"/>
      <c r="PVH438" s="1545"/>
      <c r="PVI438" s="1545"/>
      <c r="PVJ438" s="1545"/>
      <c r="PVK438" s="1545"/>
      <c r="PVL438" s="1545"/>
      <c r="PVM438" s="1545"/>
      <c r="PVN438" s="1545"/>
      <c r="PVO438" s="1545"/>
      <c r="PVP438" s="1545"/>
      <c r="PVQ438" s="1545"/>
      <c r="PVR438" s="1545"/>
      <c r="PVS438" s="1545"/>
      <c r="PVT438" s="1545"/>
      <c r="PVU438" s="1545"/>
      <c r="PVV438" s="1545"/>
      <c r="PVW438" s="1545"/>
      <c r="PVX438" s="1545"/>
      <c r="PVY438" s="1545"/>
      <c r="PVZ438" s="1545"/>
      <c r="PWA438" s="1545"/>
      <c r="PWB438" s="1545"/>
      <c r="PWC438" s="1545"/>
      <c r="PWD438" s="1545"/>
      <c r="PWE438" s="1545"/>
      <c r="PWF438" s="1545"/>
      <c r="PWG438" s="1545"/>
      <c r="PWH438" s="1545"/>
      <c r="PWI438" s="1545"/>
      <c r="PWJ438" s="1545"/>
      <c r="PWK438" s="1545"/>
      <c r="PWL438" s="1545"/>
      <c r="PWM438" s="1545"/>
      <c r="PWN438" s="1545"/>
      <c r="PWO438" s="1545"/>
      <c r="PWP438" s="1545"/>
      <c r="PWQ438" s="1545"/>
      <c r="PWR438" s="1545"/>
      <c r="PWS438" s="1545"/>
      <c r="PWT438" s="1545"/>
      <c r="PWU438" s="1545"/>
      <c r="PWV438" s="1545"/>
      <c r="PWW438" s="1545"/>
      <c r="PWX438" s="1545"/>
      <c r="PWY438" s="1545"/>
      <c r="PWZ438" s="1545"/>
      <c r="PXA438" s="1545"/>
      <c r="PXB438" s="1545"/>
      <c r="PXC438" s="1545"/>
      <c r="PXD438" s="1545"/>
      <c r="PXE438" s="1545"/>
      <c r="PXF438" s="1545"/>
      <c r="PXG438" s="1545"/>
      <c r="PXH438" s="1545"/>
      <c r="PXI438" s="1545"/>
      <c r="PXJ438" s="1545"/>
      <c r="PXK438" s="1545"/>
      <c r="PXL438" s="1545"/>
      <c r="PXM438" s="1545"/>
      <c r="PXN438" s="1545"/>
      <c r="PXO438" s="1545"/>
      <c r="PXP438" s="1545"/>
      <c r="PXQ438" s="1545"/>
      <c r="PXR438" s="1545"/>
      <c r="PXS438" s="1545"/>
      <c r="PXT438" s="1545"/>
      <c r="PXU438" s="1545"/>
      <c r="PXV438" s="1545"/>
      <c r="PXW438" s="1545"/>
      <c r="PXX438" s="1545"/>
      <c r="PXY438" s="1545"/>
      <c r="PXZ438" s="1545"/>
      <c r="PYA438" s="1545"/>
      <c r="PYB438" s="1545"/>
      <c r="PYC438" s="1545"/>
      <c r="PYD438" s="1545"/>
      <c r="PYE438" s="1545"/>
      <c r="PYF438" s="1545"/>
      <c r="PYG438" s="1545"/>
      <c r="PYH438" s="1545"/>
      <c r="PYI438" s="1545"/>
      <c r="PYJ438" s="1545"/>
      <c r="PYK438" s="1545"/>
      <c r="PYL438" s="1545"/>
      <c r="PYM438" s="1545"/>
      <c r="PYN438" s="1545"/>
      <c r="PYO438" s="1545"/>
      <c r="PYP438" s="1545"/>
      <c r="PYQ438" s="1545"/>
      <c r="PYR438" s="1545"/>
      <c r="PYS438" s="1545"/>
      <c r="PYT438" s="1545"/>
      <c r="PYU438" s="1545"/>
      <c r="PYV438" s="1545"/>
      <c r="PYW438" s="1545"/>
      <c r="PYX438" s="1545"/>
      <c r="PYY438" s="1545"/>
      <c r="PYZ438" s="1545"/>
      <c r="PZA438" s="1545"/>
      <c r="PZB438" s="1545"/>
      <c r="PZC438" s="1545"/>
      <c r="PZD438" s="1545"/>
      <c r="PZE438" s="1545"/>
      <c r="PZF438" s="1545"/>
      <c r="PZG438" s="1545"/>
      <c r="PZH438" s="1545"/>
      <c r="PZI438" s="1545"/>
      <c r="PZJ438" s="1545"/>
      <c r="PZK438" s="1545"/>
      <c r="PZL438" s="1545"/>
      <c r="PZM438" s="1545"/>
      <c r="PZN438" s="1545"/>
      <c r="PZO438" s="1545"/>
      <c r="PZP438" s="1545"/>
      <c r="PZQ438" s="1545"/>
      <c r="PZR438" s="1545"/>
      <c r="PZS438" s="1545"/>
      <c r="PZT438" s="1545"/>
      <c r="PZU438" s="1545"/>
      <c r="PZV438" s="1545"/>
      <c r="PZW438" s="1545"/>
      <c r="PZX438" s="1545"/>
      <c r="PZY438" s="1545"/>
      <c r="PZZ438" s="1545"/>
      <c r="QAA438" s="1545"/>
      <c r="QAB438" s="1545"/>
      <c r="QAC438" s="1545"/>
      <c r="QAD438" s="1545"/>
      <c r="QAE438" s="1545"/>
      <c r="QAF438" s="1545"/>
      <c r="QAG438" s="1545"/>
      <c r="QAH438" s="1545"/>
      <c r="QAI438" s="1545"/>
      <c r="QAJ438" s="1545"/>
      <c r="QAK438" s="1545"/>
      <c r="QAL438" s="1545"/>
      <c r="QAM438" s="1545"/>
      <c r="QAN438" s="1545"/>
      <c r="QAO438" s="1545"/>
      <c r="QAP438" s="1545"/>
      <c r="QAQ438" s="1545"/>
      <c r="QAR438" s="1545"/>
      <c r="QAS438" s="1545"/>
      <c r="QAT438" s="1545"/>
      <c r="QAU438" s="1545"/>
      <c r="QAV438" s="1545"/>
      <c r="QAW438" s="1545"/>
      <c r="QAX438" s="1545"/>
      <c r="QAY438" s="1545"/>
      <c r="QAZ438" s="1545"/>
      <c r="QBA438" s="1545"/>
      <c r="QBB438" s="1545"/>
      <c r="QBC438" s="1545"/>
      <c r="QBD438" s="1545"/>
      <c r="QBE438" s="1545"/>
      <c r="QBF438" s="1545"/>
      <c r="QBG438" s="1545"/>
      <c r="QBH438" s="1545"/>
      <c r="QBI438" s="1545"/>
      <c r="QBJ438" s="1545"/>
      <c r="QBK438" s="1545"/>
      <c r="QBL438" s="1545"/>
      <c r="QBM438" s="1545"/>
      <c r="QBN438" s="1545"/>
      <c r="QBO438" s="1545"/>
      <c r="QBP438" s="1545"/>
      <c r="QBQ438" s="1545"/>
      <c r="QBR438" s="1545"/>
      <c r="QBS438" s="1545"/>
      <c r="QBT438" s="1545"/>
      <c r="QBU438" s="1545"/>
      <c r="QBV438" s="1545"/>
      <c r="QBW438" s="1545"/>
      <c r="QBX438" s="1545"/>
      <c r="QBY438" s="1545"/>
      <c r="QBZ438" s="1545"/>
      <c r="QCA438" s="1545"/>
      <c r="QCB438" s="1545"/>
      <c r="QCC438" s="1545"/>
      <c r="QCD438" s="1545"/>
      <c r="QCE438" s="1545"/>
      <c r="QCF438" s="1545"/>
      <c r="QCG438" s="1545"/>
      <c r="QCH438" s="1545"/>
      <c r="QCI438" s="1545"/>
      <c r="QCJ438" s="1545"/>
      <c r="QCK438" s="1545"/>
      <c r="QCL438" s="1545"/>
      <c r="QCM438" s="1545"/>
      <c r="QCN438" s="1545"/>
      <c r="QCO438" s="1545"/>
      <c r="QCP438" s="1545"/>
      <c r="QCQ438" s="1545"/>
      <c r="QCR438" s="1545"/>
      <c r="QCS438" s="1545"/>
      <c r="QCT438" s="1545"/>
      <c r="QCU438" s="1545"/>
      <c r="QCV438" s="1545"/>
      <c r="QCW438" s="1545"/>
      <c r="QCX438" s="1545"/>
      <c r="QCY438" s="1545"/>
      <c r="QCZ438" s="1545"/>
      <c r="QDA438" s="1545"/>
      <c r="QDB438" s="1545"/>
      <c r="QDC438" s="1545"/>
      <c r="QDD438" s="1545"/>
      <c r="QDE438" s="1545"/>
      <c r="QDF438" s="1545"/>
      <c r="QDG438" s="1545"/>
      <c r="QDH438" s="1545"/>
      <c r="QDI438" s="1545"/>
      <c r="QDJ438" s="1545"/>
      <c r="QDK438" s="1545"/>
      <c r="QDL438" s="1545"/>
      <c r="QDM438" s="1545"/>
      <c r="QDN438" s="1545"/>
      <c r="QDO438" s="1545"/>
      <c r="QDP438" s="1545"/>
      <c r="QDQ438" s="1545"/>
      <c r="QDR438" s="1545"/>
      <c r="QDS438" s="1545"/>
      <c r="QDT438" s="1545"/>
      <c r="QDU438" s="1545"/>
      <c r="QDV438" s="1545"/>
      <c r="QDW438" s="1545"/>
      <c r="QDX438" s="1545"/>
      <c r="QDY438" s="1545"/>
      <c r="QDZ438" s="1545"/>
      <c r="QEA438" s="1545"/>
      <c r="QEB438" s="1545"/>
      <c r="QEC438" s="1545"/>
      <c r="QED438" s="1545"/>
      <c r="QEE438" s="1545"/>
      <c r="QEF438" s="1545"/>
      <c r="QEG438" s="1545"/>
      <c r="QEH438" s="1545"/>
      <c r="QEI438" s="1545"/>
      <c r="QEJ438" s="1545"/>
      <c r="QEK438" s="1545"/>
      <c r="QEL438" s="1545"/>
      <c r="QEM438" s="1545"/>
      <c r="QEN438" s="1545"/>
      <c r="QEO438" s="1545"/>
      <c r="QEP438" s="1545"/>
      <c r="QEQ438" s="1545"/>
      <c r="QER438" s="1545"/>
      <c r="QES438" s="1545"/>
      <c r="QET438" s="1545"/>
      <c r="QEU438" s="1545"/>
      <c r="QEV438" s="1545"/>
      <c r="QEW438" s="1545"/>
      <c r="QEX438" s="1545"/>
      <c r="QEY438" s="1545"/>
      <c r="QEZ438" s="1545"/>
      <c r="QFA438" s="1545"/>
      <c r="QFB438" s="1545"/>
      <c r="QFC438" s="1545"/>
      <c r="QFD438" s="1545"/>
      <c r="QFE438" s="1545"/>
      <c r="QFF438" s="1545"/>
      <c r="QFG438" s="1545"/>
      <c r="QFH438" s="1545"/>
      <c r="QFI438" s="1545"/>
      <c r="QFJ438" s="1545"/>
      <c r="QFK438" s="1545"/>
      <c r="QFL438" s="1545"/>
      <c r="QFM438" s="1545"/>
      <c r="QFN438" s="1545"/>
      <c r="QFO438" s="1545"/>
      <c r="QFP438" s="1545"/>
      <c r="QFQ438" s="1545"/>
      <c r="QFR438" s="1545"/>
      <c r="QFS438" s="1545"/>
      <c r="QFT438" s="1545"/>
      <c r="QFU438" s="1545"/>
      <c r="QFV438" s="1545"/>
      <c r="QFW438" s="1545"/>
      <c r="QFX438" s="1545"/>
      <c r="QFY438" s="1545"/>
      <c r="QFZ438" s="1545"/>
      <c r="QGA438" s="1545"/>
      <c r="QGB438" s="1545"/>
      <c r="QGC438" s="1545"/>
      <c r="QGD438" s="1545"/>
      <c r="QGE438" s="1545"/>
      <c r="QGF438" s="1545"/>
      <c r="QGG438" s="1545"/>
      <c r="QGH438" s="1545"/>
      <c r="QGI438" s="1545"/>
      <c r="QGJ438" s="1545"/>
      <c r="QGK438" s="1545"/>
      <c r="QGL438" s="1545"/>
      <c r="QGM438" s="1545"/>
      <c r="QGN438" s="1545"/>
      <c r="QGO438" s="1545"/>
      <c r="QGP438" s="1545"/>
      <c r="QGQ438" s="1545"/>
      <c r="QGR438" s="1545"/>
      <c r="QGS438" s="1545"/>
      <c r="QGT438" s="1545"/>
      <c r="QGU438" s="1545"/>
      <c r="QGV438" s="1545"/>
      <c r="QGW438" s="1545"/>
      <c r="QGX438" s="1545"/>
      <c r="QGY438" s="1545"/>
      <c r="QGZ438" s="1545"/>
      <c r="QHA438" s="1545"/>
      <c r="QHB438" s="1545"/>
      <c r="QHC438" s="1545"/>
      <c r="QHD438" s="1545"/>
      <c r="QHE438" s="1545"/>
      <c r="QHF438" s="1545"/>
      <c r="QHG438" s="1545"/>
      <c r="QHH438" s="1545"/>
      <c r="QHI438" s="1545"/>
      <c r="QHJ438" s="1545"/>
      <c r="QHK438" s="1545"/>
      <c r="QHL438" s="1545"/>
      <c r="QHM438" s="1545"/>
      <c r="QHN438" s="1545"/>
      <c r="QHO438" s="1545"/>
      <c r="QHP438" s="1545"/>
      <c r="QHQ438" s="1545"/>
      <c r="QHR438" s="1545"/>
      <c r="QHS438" s="1545"/>
      <c r="QHT438" s="1545"/>
      <c r="QHU438" s="1545"/>
      <c r="QHV438" s="1545"/>
      <c r="QHW438" s="1545"/>
      <c r="QHX438" s="1545"/>
      <c r="QHY438" s="1545"/>
      <c r="QHZ438" s="1545"/>
      <c r="QIA438" s="1545"/>
      <c r="QIB438" s="1545"/>
      <c r="QIC438" s="1545"/>
      <c r="QID438" s="1545"/>
      <c r="QIE438" s="1545"/>
      <c r="QIF438" s="1545"/>
      <c r="QIG438" s="1545"/>
      <c r="QIH438" s="1545"/>
      <c r="QII438" s="1545"/>
      <c r="QIJ438" s="1545"/>
      <c r="QIK438" s="1545"/>
      <c r="QIL438" s="1545"/>
      <c r="QIM438" s="1545"/>
      <c r="QIN438" s="1545"/>
      <c r="QIO438" s="1545"/>
      <c r="QIP438" s="1545"/>
      <c r="QIQ438" s="1545"/>
      <c r="QIR438" s="1545"/>
      <c r="QIS438" s="1545"/>
      <c r="QIT438" s="1545"/>
      <c r="QIU438" s="1545"/>
      <c r="QIV438" s="1545"/>
      <c r="QIW438" s="1545"/>
      <c r="QIX438" s="1545"/>
      <c r="QIY438" s="1545"/>
      <c r="QIZ438" s="1545"/>
      <c r="QJA438" s="1545"/>
      <c r="QJB438" s="1545"/>
      <c r="QJC438" s="1545"/>
      <c r="QJD438" s="1545"/>
      <c r="QJE438" s="1545"/>
      <c r="QJF438" s="1545"/>
      <c r="QJG438" s="1545"/>
      <c r="QJH438" s="1545"/>
      <c r="QJI438" s="1545"/>
      <c r="QJJ438" s="1545"/>
      <c r="QJK438" s="1545"/>
      <c r="QJL438" s="1545"/>
      <c r="QJM438" s="1545"/>
      <c r="QJN438" s="1545"/>
      <c r="QJO438" s="1545"/>
      <c r="QJP438" s="1545"/>
      <c r="QJQ438" s="1545"/>
      <c r="QJR438" s="1545"/>
      <c r="QJS438" s="1545"/>
      <c r="QJT438" s="1545"/>
      <c r="QJU438" s="1545"/>
      <c r="QJV438" s="1545"/>
      <c r="QJW438" s="1545"/>
      <c r="QJX438" s="1545"/>
      <c r="QJY438" s="1545"/>
      <c r="QJZ438" s="1545"/>
      <c r="QKA438" s="1545"/>
      <c r="QKB438" s="1545"/>
      <c r="QKC438" s="1545"/>
      <c r="QKD438" s="1545"/>
      <c r="QKE438" s="1545"/>
      <c r="QKF438" s="1545"/>
      <c r="QKG438" s="1545"/>
      <c r="QKH438" s="1545"/>
      <c r="QKI438" s="1545"/>
      <c r="QKJ438" s="1545"/>
      <c r="QKK438" s="1545"/>
      <c r="QKL438" s="1545"/>
      <c r="QKM438" s="1545"/>
      <c r="QKN438" s="1545"/>
      <c r="QKO438" s="1545"/>
      <c r="QKP438" s="1545"/>
      <c r="QKQ438" s="1545"/>
      <c r="QKR438" s="1545"/>
      <c r="QKS438" s="1545"/>
      <c r="QKT438" s="1545"/>
      <c r="QKU438" s="1545"/>
      <c r="QKV438" s="1545"/>
      <c r="QKW438" s="1545"/>
      <c r="QKX438" s="1545"/>
      <c r="QKY438" s="1545"/>
      <c r="QKZ438" s="1545"/>
      <c r="QLA438" s="1545"/>
      <c r="QLB438" s="1545"/>
      <c r="QLC438" s="1545"/>
      <c r="QLD438" s="1545"/>
      <c r="QLE438" s="1545"/>
      <c r="QLF438" s="1545"/>
      <c r="QLG438" s="1545"/>
      <c r="QLH438" s="1545"/>
      <c r="QLI438" s="1545"/>
      <c r="QLJ438" s="1545"/>
      <c r="QLK438" s="1545"/>
      <c r="QLL438" s="1545"/>
      <c r="QLM438" s="1545"/>
      <c r="QLN438" s="1545"/>
      <c r="QLO438" s="1545"/>
      <c r="QLP438" s="1545"/>
      <c r="QLQ438" s="1545"/>
      <c r="QLR438" s="1545"/>
      <c r="QLS438" s="1545"/>
      <c r="QLT438" s="1545"/>
      <c r="QLU438" s="1545"/>
      <c r="QLV438" s="1545"/>
      <c r="QLW438" s="1545"/>
      <c r="QLX438" s="1545"/>
      <c r="QLY438" s="1545"/>
      <c r="QLZ438" s="1545"/>
      <c r="QMA438" s="1545"/>
      <c r="QMB438" s="1545"/>
      <c r="QMC438" s="1545"/>
      <c r="QMD438" s="1545"/>
      <c r="QME438" s="1545"/>
      <c r="QMF438" s="1545"/>
      <c r="QMG438" s="1545"/>
      <c r="QMH438" s="1545"/>
      <c r="QMI438" s="1545"/>
      <c r="QMJ438" s="1545"/>
      <c r="QMK438" s="1545"/>
      <c r="QML438" s="1545"/>
      <c r="QMM438" s="1545"/>
      <c r="QMN438" s="1545"/>
      <c r="QMO438" s="1545"/>
      <c r="QMP438" s="1545"/>
      <c r="QMQ438" s="1545"/>
      <c r="QMR438" s="1545"/>
      <c r="QMS438" s="1545"/>
      <c r="QMT438" s="1545"/>
      <c r="QMU438" s="1545"/>
      <c r="QMV438" s="1545"/>
      <c r="QMW438" s="1545"/>
      <c r="QMX438" s="1545"/>
      <c r="QMY438" s="1545"/>
      <c r="QMZ438" s="1545"/>
      <c r="QNA438" s="1545"/>
      <c r="QNB438" s="1545"/>
      <c r="QNC438" s="1545"/>
      <c r="QND438" s="1545"/>
      <c r="QNE438" s="1545"/>
      <c r="QNF438" s="1545"/>
      <c r="QNG438" s="1545"/>
      <c r="QNH438" s="1545"/>
      <c r="QNI438" s="1545"/>
      <c r="QNJ438" s="1545"/>
      <c r="QNK438" s="1545"/>
      <c r="QNL438" s="1545"/>
      <c r="QNM438" s="1545"/>
      <c r="QNN438" s="1545"/>
      <c r="QNO438" s="1545"/>
      <c r="QNP438" s="1545"/>
      <c r="QNQ438" s="1545"/>
      <c r="QNR438" s="1545"/>
      <c r="QNS438" s="1545"/>
      <c r="QNT438" s="1545"/>
      <c r="QNU438" s="1545"/>
      <c r="QNV438" s="1545"/>
      <c r="QNW438" s="1545"/>
      <c r="QNX438" s="1545"/>
      <c r="QNY438" s="1545"/>
      <c r="QNZ438" s="1545"/>
      <c r="QOA438" s="1545"/>
      <c r="QOB438" s="1545"/>
      <c r="QOC438" s="1545"/>
      <c r="QOD438" s="1545"/>
      <c r="QOE438" s="1545"/>
      <c r="QOF438" s="1545"/>
      <c r="QOG438" s="1545"/>
      <c r="QOH438" s="1545"/>
      <c r="QOI438" s="1545"/>
      <c r="QOJ438" s="1545"/>
      <c r="QOK438" s="1545"/>
      <c r="QOL438" s="1545"/>
      <c r="QOM438" s="1545"/>
      <c r="QON438" s="1545"/>
      <c r="QOO438" s="1545"/>
      <c r="QOP438" s="1545"/>
      <c r="QOQ438" s="1545"/>
      <c r="QOR438" s="1545"/>
      <c r="QOS438" s="1545"/>
      <c r="QOT438" s="1545"/>
      <c r="QOU438" s="1545"/>
      <c r="QOV438" s="1545"/>
      <c r="QOW438" s="1545"/>
      <c r="QOX438" s="1545"/>
      <c r="QOY438" s="1545"/>
      <c r="QOZ438" s="1545"/>
      <c r="QPA438" s="1545"/>
      <c r="QPB438" s="1545"/>
      <c r="QPC438" s="1545"/>
      <c r="QPD438" s="1545"/>
      <c r="QPE438" s="1545"/>
      <c r="QPF438" s="1545"/>
      <c r="QPG438" s="1545"/>
      <c r="QPH438" s="1545"/>
      <c r="QPI438" s="1545"/>
      <c r="QPJ438" s="1545"/>
      <c r="QPK438" s="1545"/>
      <c r="QPL438" s="1545"/>
      <c r="QPM438" s="1545"/>
      <c r="QPN438" s="1545"/>
      <c r="QPO438" s="1545"/>
      <c r="QPP438" s="1545"/>
      <c r="QPQ438" s="1545"/>
      <c r="QPR438" s="1545"/>
      <c r="QPS438" s="1545"/>
      <c r="QPT438" s="1545"/>
      <c r="QPU438" s="1545"/>
      <c r="QPV438" s="1545"/>
      <c r="QPW438" s="1545"/>
      <c r="QPX438" s="1545"/>
      <c r="QPY438" s="1545"/>
      <c r="QPZ438" s="1545"/>
      <c r="QQA438" s="1545"/>
      <c r="QQB438" s="1545"/>
      <c r="QQC438" s="1545"/>
      <c r="QQD438" s="1545"/>
      <c r="QQE438" s="1545"/>
      <c r="QQF438" s="1545"/>
      <c r="QQG438" s="1545"/>
      <c r="QQH438" s="1545"/>
      <c r="QQI438" s="1545"/>
      <c r="QQJ438" s="1545"/>
      <c r="QQK438" s="1545"/>
      <c r="QQL438" s="1545"/>
      <c r="QQM438" s="1545"/>
      <c r="QQN438" s="1545"/>
      <c r="QQO438" s="1545"/>
      <c r="QQP438" s="1545"/>
      <c r="QQQ438" s="1545"/>
      <c r="QQR438" s="1545"/>
      <c r="QQS438" s="1545"/>
      <c r="QQT438" s="1545"/>
      <c r="QQU438" s="1545"/>
      <c r="QQV438" s="1545"/>
      <c r="QQW438" s="1545"/>
      <c r="QQX438" s="1545"/>
      <c r="QQY438" s="1545"/>
      <c r="QQZ438" s="1545"/>
      <c r="QRA438" s="1545"/>
      <c r="QRB438" s="1545"/>
      <c r="QRC438" s="1545"/>
      <c r="QRD438" s="1545"/>
      <c r="QRE438" s="1545"/>
      <c r="QRF438" s="1545"/>
      <c r="QRG438" s="1545"/>
      <c r="QRH438" s="1545"/>
      <c r="QRI438" s="1545"/>
      <c r="QRJ438" s="1545"/>
      <c r="QRK438" s="1545"/>
      <c r="QRL438" s="1545"/>
      <c r="QRM438" s="1545"/>
      <c r="QRN438" s="1545"/>
      <c r="QRO438" s="1545"/>
      <c r="QRP438" s="1545"/>
      <c r="QRQ438" s="1545"/>
      <c r="QRR438" s="1545"/>
      <c r="QRS438" s="1545"/>
      <c r="QRT438" s="1545"/>
      <c r="QRU438" s="1545"/>
      <c r="QRV438" s="1545"/>
      <c r="QRW438" s="1545"/>
      <c r="QRX438" s="1545"/>
      <c r="QRY438" s="1545"/>
      <c r="QRZ438" s="1545"/>
      <c r="QSA438" s="1545"/>
      <c r="QSB438" s="1545"/>
      <c r="QSC438" s="1545"/>
      <c r="QSD438" s="1545"/>
      <c r="QSE438" s="1545"/>
      <c r="QSF438" s="1545"/>
      <c r="QSG438" s="1545"/>
      <c r="QSH438" s="1545"/>
      <c r="QSI438" s="1545"/>
      <c r="QSJ438" s="1545"/>
      <c r="QSK438" s="1545"/>
      <c r="QSL438" s="1545"/>
      <c r="QSM438" s="1545"/>
      <c r="QSN438" s="1545"/>
      <c r="QSO438" s="1545"/>
      <c r="QSP438" s="1545"/>
      <c r="QSQ438" s="1545"/>
      <c r="QSR438" s="1545"/>
      <c r="QSS438" s="1545"/>
      <c r="QST438" s="1545"/>
      <c r="QSU438" s="1545"/>
      <c r="QSV438" s="1545"/>
      <c r="QSW438" s="1545"/>
      <c r="QSX438" s="1545"/>
      <c r="QSY438" s="1545"/>
      <c r="QSZ438" s="1545"/>
      <c r="QTA438" s="1545"/>
      <c r="QTB438" s="1545"/>
      <c r="QTC438" s="1545"/>
      <c r="QTD438" s="1545"/>
      <c r="QTE438" s="1545"/>
      <c r="QTF438" s="1545"/>
      <c r="QTG438" s="1545"/>
      <c r="QTH438" s="1545"/>
      <c r="QTI438" s="1545"/>
      <c r="QTJ438" s="1545"/>
      <c r="QTK438" s="1545"/>
      <c r="QTL438" s="1545"/>
      <c r="QTM438" s="1545"/>
      <c r="QTN438" s="1545"/>
      <c r="QTO438" s="1545"/>
      <c r="QTP438" s="1545"/>
      <c r="QTQ438" s="1545"/>
      <c r="QTR438" s="1545"/>
      <c r="QTS438" s="1545"/>
      <c r="QTT438" s="1545"/>
      <c r="QTU438" s="1545"/>
      <c r="QTV438" s="1545"/>
      <c r="QTW438" s="1545"/>
      <c r="QTX438" s="1545"/>
      <c r="QTY438" s="1545"/>
      <c r="QTZ438" s="1545"/>
      <c r="QUA438" s="1545"/>
      <c r="QUB438" s="1545"/>
      <c r="QUC438" s="1545"/>
      <c r="QUD438" s="1545"/>
      <c r="QUE438" s="1545"/>
      <c r="QUF438" s="1545"/>
      <c r="QUG438" s="1545"/>
      <c r="QUH438" s="1545"/>
      <c r="QUI438" s="1545"/>
      <c r="QUJ438" s="1545"/>
      <c r="QUK438" s="1545"/>
      <c r="QUL438" s="1545"/>
      <c r="QUM438" s="1545"/>
      <c r="QUN438" s="1545"/>
      <c r="QUO438" s="1545"/>
      <c r="QUP438" s="1545"/>
      <c r="QUQ438" s="1545"/>
      <c r="QUR438" s="1545"/>
      <c r="QUS438" s="1545"/>
      <c r="QUT438" s="1545"/>
      <c r="QUU438" s="1545"/>
      <c r="QUV438" s="1545"/>
      <c r="QUW438" s="1545"/>
      <c r="QUX438" s="1545"/>
      <c r="QUY438" s="1545"/>
      <c r="QUZ438" s="1545"/>
      <c r="QVA438" s="1545"/>
      <c r="QVB438" s="1545"/>
      <c r="QVC438" s="1545"/>
      <c r="QVD438" s="1545"/>
      <c r="QVE438" s="1545"/>
      <c r="QVF438" s="1545"/>
      <c r="QVG438" s="1545"/>
      <c r="QVH438" s="1545"/>
      <c r="QVI438" s="1545"/>
      <c r="QVJ438" s="1545"/>
      <c r="QVK438" s="1545"/>
      <c r="QVL438" s="1545"/>
      <c r="QVM438" s="1545"/>
      <c r="QVN438" s="1545"/>
      <c r="QVO438" s="1545"/>
      <c r="QVP438" s="1545"/>
      <c r="QVQ438" s="1545"/>
      <c r="QVR438" s="1545"/>
      <c r="QVS438" s="1545"/>
      <c r="QVT438" s="1545"/>
      <c r="QVU438" s="1545"/>
      <c r="QVV438" s="1545"/>
      <c r="QVW438" s="1545"/>
      <c r="QVX438" s="1545"/>
      <c r="QVY438" s="1545"/>
      <c r="QVZ438" s="1545"/>
      <c r="QWA438" s="1545"/>
      <c r="QWB438" s="1545"/>
      <c r="QWC438" s="1545"/>
      <c r="QWD438" s="1545"/>
      <c r="QWE438" s="1545"/>
      <c r="QWF438" s="1545"/>
      <c r="QWG438" s="1545"/>
      <c r="QWH438" s="1545"/>
      <c r="QWI438" s="1545"/>
      <c r="QWJ438" s="1545"/>
      <c r="QWK438" s="1545"/>
      <c r="QWL438" s="1545"/>
      <c r="QWM438" s="1545"/>
      <c r="QWN438" s="1545"/>
      <c r="QWO438" s="1545"/>
      <c r="QWP438" s="1545"/>
      <c r="QWQ438" s="1545"/>
      <c r="QWR438" s="1545"/>
      <c r="QWS438" s="1545"/>
      <c r="QWT438" s="1545"/>
      <c r="QWU438" s="1545"/>
      <c r="QWV438" s="1545"/>
      <c r="QWW438" s="1545"/>
      <c r="QWX438" s="1545"/>
      <c r="QWY438" s="1545"/>
      <c r="QWZ438" s="1545"/>
      <c r="QXA438" s="1545"/>
      <c r="QXB438" s="1545"/>
      <c r="QXC438" s="1545"/>
      <c r="QXD438" s="1545"/>
      <c r="QXE438" s="1545"/>
      <c r="QXF438" s="1545"/>
      <c r="QXG438" s="1545"/>
      <c r="QXH438" s="1545"/>
      <c r="QXI438" s="1545"/>
      <c r="QXJ438" s="1545"/>
      <c r="QXK438" s="1545"/>
      <c r="QXL438" s="1545"/>
      <c r="QXM438" s="1545"/>
      <c r="QXN438" s="1545"/>
      <c r="QXO438" s="1545"/>
      <c r="QXP438" s="1545"/>
      <c r="QXQ438" s="1545"/>
      <c r="QXR438" s="1545"/>
      <c r="QXS438" s="1545"/>
      <c r="QXT438" s="1545"/>
      <c r="QXU438" s="1545"/>
      <c r="QXV438" s="1545"/>
      <c r="QXW438" s="1545"/>
      <c r="QXX438" s="1545"/>
      <c r="QXY438" s="1545"/>
      <c r="QXZ438" s="1545"/>
      <c r="QYA438" s="1545"/>
      <c r="QYB438" s="1545"/>
      <c r="QYC438" s="1545"/>
      <c r="QYD438" s="1545"/>
      <c r="QYE438" s="1545"/>
      <c r="QYF438" s="1545"/>
      <c r="QYG438" s="1545"/>
      <c r="QYH438" s="1545"/>
      <c r="QYI438" s="1545"/>
      <c r="QYJ438" s="1545"/>
      <c r="QYK438" s="1545"/>
      <c r="QYL438" s="1545"/>
      <c r="QYM438" s="1545"/>
      <c r="QYN438" s="1545"/>
      <c r="QYO438" s="1545"/>
      <c r="QYP438" s="1545"/>
      <c r="QYQ438" s="1545"/>
      <c r="QYR438" s="1545"/>
      <c r="QYS438" s="1545"/>
      <c r="QYT438" s="1545"/>
      <c r="QYU438" s="1545"/>
      <c r="QYV438" s="1545"/>
      <c r="QYW438" s="1545"/>
      <c r="QYX438" s="1545"/>
      <c r="QYY438" s="1545"/>
      <c r="QYZ438" s="1545"/>
      <c r="QZA438" s="1545"/>
      <c r="QZB438" s="1545"/>
      <c r="QZC438" s="1545"/>
      <c r="QZD438" s="1545"/>
      <c r="QZE438" s="1545"/>
      <c r="QZF438" s="1545"/>
      <c r="QZG438" s="1545"/>
      <c r="QZH438" s="1545"/>
      <c r="QZI438" s="1545"/>
      <c r="QZJ438" s="1545"/>
      <c r="QZK438" s="1545"/>
      <c r="QZL438" s="1545"/>
      <c r="QZM438" s="1545"/>
      <c r="QZN438" s="1545"/>
      <c r="QZO438" s="1545"/>
      <c r="QZP438" s="1545"/>
      <c r="QZQ438" s="1545"/>
      <c r="QZR438" s="1545"/>
      <c r="QZS438" s="1545"/>
      <c r="QZT438" s="1545"/>
      <c r="QZU438" s="1545"/>
      <c r="QZV438" s="1545"/>
      <c r="QZW438" s="1545"/>
      <c r="QZX438" s="1545"/>
      <c r="QZY438" s="1545"/>
      <c r="QZZ438" s="1545"/>
      <c r="RAA438" s="1545"/>
      <c r="RAB438" s="1545"/>
      <c r="RAC438" s="1545"/>
      <c r="RAD438" s="1545"/>
      <c r="RAE438" s="1545"/>
      <c r="RAF438" s="1545"/>
      <c r="RAG438" s="1545"/>
      <c r="RAH438" s="1545"/>
      <c r="RAI438" s="1545"/>
      <c r="RAJ438" s="1545"/>
      <c r="RAK438" s="1545"/>
      <c r="RAL438" s="1545"/>
      <c r="RAM438" s="1545"/>
      <c r="RAN438" s="1545"/>
      <c r="RAO438" s="1545"/>
      <c r="RAP438" s="1545"/>
      <c r="RAQ438" s="1545"/>
      <c r="RAR438" s="1545"/>
      <c r="RAS438" s="1545"/>
      <c r="RAT438" s="1545"/>
      <c r="RAU438" s="1545"/>
      <c r="RAV438" s="1545"/>
      <c r="RAW438" s="1545"/>
      <c r="RAX438" s="1545"/>
      <c r="RAY438" s="1545"/>
      <c r="RAZ438" s="1545"/>
      <c r="RBA438" s="1545"/>
      <c r="RBB438" s="1545"/>
      <c r="RBC438" s="1545"/>
      <c r="RBD438" s="1545"/>
      <c r="RBE438" s="1545"/>
      <c r="RBF438" s="1545"/>
      <c r="RBG438" s="1545"/>
      <c r="RBH438" s="1545"/>
      <c r="RBI438" s="1545"/>
      <c r="RBJ438" s="1545"/>
      <c r="RBK438" s="1545"/>
      <c r="RBL438" s="1545"/>
      <c r="RBM438" s="1545"/>
      <c r="RBN438" s="1545"/>
      <c r="RBO438" s="1545"/>
      <c r="RBP438" s="1545"/>
      <c r="RBQ438" s="1545"/>
      <c r="RBR438" s="1545"/>
      <c r="RBS438" s="1545"/>
      <c r="RBT438" s="1545"/>
      <c r="RBU438" s="1545"/>
      <c r="RBV438" s="1545"/>
      <c r="RBW438" s="1545"/>
      <c r="RBX438" s="1545"/>
      <c r="RBY438" s="1545"/>
      <c r="RBZ438" s="1545"/>
      <c r="RCA438" s="1545"/>
      <c r="RCB438" s="1545"/>
      <c r="RCC438" s="1545"/>
      <c r="RCD438" s="1545"/>
      <c r="RCE438" s="1545"/>
      <c r="RCF438" s="1545"/>
      <c r="RCG438" s="1545"/>
      <c r="RCH438" s="1545"/>
      <c r="RCI438" s="1545"/>
      <c r="RCJ438" s="1545"/>
      <c r="RCK438" s="1545"/>
      <c r="RCL438" s="1545"/>
      <c r="RCM438" s="1545"/>
      <c r="RCN438" s="1545"/>
      <c r="RCO438" s="1545"/>
      <c r="RCP438" s="1545"/>
      <c r="RCQ438" s="1545"/>
      <c r="RCR438" s="1545"/>
      <c r="RCS438" s="1545"/>
      <c r="RCT438" s="1545"/>
      <c r="RCU438" s="1545"/>
      <c r="RCV438" s="1545"/>
      <c r="RCW438" s="1545"/>
      <c r="RCX438" s="1545"/>
      <c r="RCY438" s="1545"/>
      <c r="RCZ438" s="1545"/>
      <c r="RDA438" s="1545"/>
      <c r="RDB438" s="1545"/>
      <c r="RDC438" s="1545"/>
      <c r="RDD438" s="1545"/>
      <c r="RDE438" s="1545"/>
      <c r="RDF438" s="1545"/>
      <c r="RDG438" s="1545"/>
      <c r="RDH438" s="1545"/>
      <c r="RDI438" s="1545"/>
      <c r="RDJ438" s="1545"/>
      <c r="RDK438" s="1545"/>
      <c r="RDL438" s="1545"/>
      <c r="RDM438" s="1545"/>
      <c r="RDN438" s="1545"/>
      <c r="RDO438" s="1545"/>
      <c r="RDP438" s="1545"/>
      <c r="RDQ438" s="1545"/>
      <c r="RDR438" s="1545"/>
      <c r="RDS438" s="1545"/>
      <c r="RDT438" s="1545"/>
      <c r="RDU438" s="1545"/>
      <c r="RDV438" s="1545"/>
      <c r="RDW438" s="1545"/>
      <c r="RDX438" s="1545"/>
      <c r="RDY438" s="1545"/>
      <c r="RDZ438" s="1545"/>
      <c r="REA438" s="1545"/>
      <c r="REB438" s="1545"/>
      <c r="REC438" s="1545"/>
      <c r="RED438" s="1545"/>
      <c r="REE438" s="1545"/>
      <c r="REF438" s="1545"/>
      <c r="REG438" s="1545"/>
      <c r="REH438" s="1545"/>
      <c r="REI438" s="1545"/>
      <c r="REJ438" s="1545"/>
      <c r="REK438" s="1545"/>
      <c r="REL438" s="1545"/>
      <c r="REM438" s="1545"/>
      <c r="REN438" s="1545"/>
      <c r="REO438" s="1545"/>
      <c r="REP438" s="1545"/>
      <c r="REQ438" s="1545"/>
      <c r="RER438" s="1545"/>
      <c r="RES438" s="1545"/>
      <c r="RET438" s="1545"/>
      <c r="REU438" s="1545"/>
      <c r="REV438" s="1545"/>
      <c r="REW438" s="1545"/>
      <c r="REX438" s="1545"/>
      <c r="REY438" s="1545"/>
      <c r="REZ438" s="1545"/>
      <c r="RFA438" s="1545"/>
      <c r="RFB438" s="1545"/>
      <c r="RFC438" s="1545"/>
      <c r="RFD438" s="1545"/>
      <c r="RFE438" s="1545"/>
      <c r="RFF438" s="1545"/>
      <c r="RFG438" s="1545"/>
      <c r="RFH438" s="1545"/>
      <c r="RFI438" s="1545"/>
      <c r="RFJ438" s="1545"/>
      <c r="RFK438" s="1545"/>
      <c r="RFL438" s="1545"/>
      <c r="RFM438" s="1545"/>
      <c r="RFN438" s="1545"/>
      <c r="RFO438" s="1545"/>
      <c r="RFP438" s="1545"/>
      <c r="RFQ438" s="1545"/>
      <c r="RFR438" s="1545"/>
      <c r="RFS438" s="1545"/>
      <c r="RFT438" s="1545"/>
      <c r="RFU438" s="1545"/>
      <c r="RFV438" s="1545"/>
      <c r="RFW438" s="1545"/>
      <c r="RFX438" s="1545"/>
      <c r="RFY438" s="1545"/>
      <c r="RFZ438" s="1545"/>
      <c r="RGA438" s="1545"/>
      <c r="RGB438" s="1545"/>
      <c r="RGC438" s="1545"/>
      <c r="RGD438" s="1545"/>
      <c r="RGE438" s="1545"/>
      <c r="RGF438" s="1545"/>
      <c r="RGG438" s="1545"/>
      <c r="RGH438" s="1545"/>
      <c r="RGI438" s="1545"/>
      <c r="RGJ438" s="1545"/>
      <c r="RGK438" s="1545"/>
      <c r="RGL438" s="1545"/>
      <c r="RGM438" s="1545"/>
      <c r="RGN438" s="1545"/>
      <c r="RGO438" s="1545"/>
      <c r="RGP438" s="1545"/>
      <c r="RGQ438" s="1545"/>
      <c r="RGR438" s="1545"/>
      <c r="RGS438" s="1545"/>
      <c r="RGT438" s="1545"/>
      <c r="RGU438" s="1545"/>
      <c r="RGV438" s="1545"/>
      <c r="RGW438" s="1545"/>
      <c r="RGX438" s="1545"/>
      <c r="RGY438" s="1545"/>
      <c r="RGZ438" s="1545"/>
      <c r="RHA438" s="1545"/>
      <c r="RHB438" s="1545"/>
      <c r="RHC438" s="1545"/>
      <c r="RHD438" s="1545"/>
      <c r="RHE438" s="1545"/>
      <c r="RHF438" s="1545"/>
      <c r="RHG438" s="1545"/>
      <c r="RHH438" s="1545"/>
      <c r="RHI438" s="1545"/>
      <c r="RHJ438" s="1545"/>
      <c r="RHK438" s="1545"/>
      <c r="RHL438" s="1545"/>
      <c r="RHM438" s="1545"/>
      <c r="RHN438" s="1545"/>
      <c r="RHO438" s="1545"/>
      <c r="RHP438" s="1545"/>
      <c r="RHQ438" s="1545"/>
      <c r="RHR438" s="1545"/>
      <c r="RHS438" s="1545"/>
      <c r="RHT438" s="1545"/>
      <c r="RHU438" s="1545"/>
      <c r="RHV438" s="1545"/>
      <c r="RHW438" s="1545"/>
      <c r="RHX438" s="1545"/>
      <c r="RHY438" s="1545"/>
      <c r="RHZ438" s="1545"/>
      <c r="RIA438" s="1545"/>
      <c r="RIB438" s="1545"/>
      <c r="RIC438" s="1545"/>
      <c r="RID438" s="1545"/>
      <c r="RIE438" s="1545"/>
      <c r="RIF438" s="1545"/>
      <c r="RIG438" s="1545"/>
      <c r="RIH438" s="1545"/>
      <c r="RII438" s="1545"/>
      <c r="RIJ438" s="1545"/>
      <c r="RIK438" s="1545"/>
      <c r="RIL438" s="1545"/>
      <c r="RIM438" s="1545"/>
      <c r="RIN438" s="1545"/>
      <c r="RIO438" s="1545"/>
      <c r="RIP438" s="1545"/>
      <c r="RIQ438" s="1545"/>
      <c r="RIR438" s="1545"/>
      <c r="RIS438" s="1545"/>
      <c r="RIT438" s="1545"/>
      <c r="RIU438" s="1545"/>
      <c r="RIV438" s="1545"/>
      <c r="RIW438" s="1545"/>
      <c r="RIX438" s="1545"/>
      <c r="RIY438" s="1545"/>
      <c r="RIZ438" s="1545"/>
      <c r="RJA438" s="1545"/>
      <c r="RJB438" s="1545"/>
      <c r="RJC438" s="1545"/>
      <c r="RJD438" s="1545"/>
      <c r="RJE438" s="1545"/>
      <c r="RJF438" s="1545"/>
      <c r="RJG438" s="1545"/>
      <c r="RJH438" s="1545"/>
      <c r="RJI438" s="1545"/>
      <c r="RJJ438" s="1545"/>
      <c r="RJK438" s="1545"/>
      <c r="RJL438" s="1545"/>
      <c r="RJM438" s="1545"/>
      <c r="RJN438" s="1545"/>
      <c r="RJO438" s="1545"/>
      <c r="RJP438" s="1545"/>
      <c r="RJQ438" s="1545"/>
      <c r="RJR438" s="1545"/>
      <c r="RJS438" s="1545"/>
      <c r="RJT438" s="1545"/>
      <c r="RJU438" s="1545"/>
      <c r="RJV438" s="1545"/>
      <c r="RJW438" s="1545"/>
      <c r="RJX438" s="1545"/>
      <c r="RJY438" s="1545"/>
      <c r="RJZ438" s="1545"/>
      <c r="RKA438" s="1545"/>
      <c r="RKB438" s="1545"/>
      <c r="RKC438" s="1545"/>
      <c r="RKD438" s="1545"/>
      <c r="RKE438" s="1545"/>
      <c r="RKF438" s="1545"/>
      <c r="RKG438" s="1545"/>
      <c r="RKH438" s="1545"/>
      <c r="RKI438" s="1545"/>
      <c r="RKJ438" s="1545"/>
      <c r="RKK438" s="1545"/>
      <c r="RKL438" s="1545"/>
      <c r="RKM438" s="1545"/>
      <c r="RKN438" s="1545"/>
      <c r="RKO438" s="1545"/>
      <c r="RKP438" s="1545"/>
      <c r="RKQ438" s="1545"/>
      <c r="RKR438" s="1545"/>
      <c r="RKS438" s="1545"/>
      <c r="RKT438" s="1545"/>
      <c r="RKU438" s="1545"/>
      <c r="RKV438" s="1545"/>
      <c r="RKW438" s="1545"/>
      <c r="RKX438" s="1545"/>
      <c r="RKY438" s="1545"/>
      <c r="RKZ438" s="1545"/>
      <c r="RLA438" s="1545"/>
      <c r="RLB438" s="1545"/>
      <c r="RLC438" s="1545"/>
      <c r="RLD438" s="1545"/>
      <c r="RLE438" s="1545"/>
      <c r="RLF438" s="1545"/>
      <c r="RLG438" s="1545"/>
      <c r="RLH438" s="1545"/>
      <c r="RLI438" s="1545"/>
      <c r="RLJ438" s="1545"/>
      <c r="RLK438" s="1545"/>
      <c r="RLL438" s="1545"/>
      <c r="RLM438" s="1545"/>
      <c r="RLN438" s="1545"/>
      <c r="RLO438" s="1545"/>
      <c r="RLP438" s="1545"/>
      <c r="RLQ438" s="1545"/>
      <c r="RLR438" s="1545"/>
      <c r="RLS438" s="1545"/>
      <c r="RLT438" s="1545"/>
      <c r="RLU438" s="1545"/>
      <c r="RLV438" s="1545"/>
      <c r="RLW438" s="1545"/>
      <c r="RLX438" s="1545"/>
      <c r="RLY438" s="1545"/>
      <c r="RLZ438" s="1545"/>
      <c r="RMA438" s="1545"/>
      <c r="RMB438" s="1545"/>
      <c r="RMC438" s="1545"/>
      <c r="RMD438" s="1545"/>
      <c r="RME438" s="1545"/>
      <c r="RMF438" s="1545"/>
      <c r="RMG438" s="1545"/>
      <c r="RMH438" s="1545"/>
      <c r="RMI438" s="1545"/>
      <c r="RMJ438" s="1545"/>
      <c r="RMK438" s="1545"/>
      <c r="RML438" s="1545"/>
      <c r="RMM438" s="1545"/>
      <c r="RMN438" s="1545"/>
      <c r="RMO438" s="1545"/>
      <c r="RMP438" s="1545"/>
      <c r="RMQ438" s="1545"/>
      <c r="RMR438" s="1545"/>
      <c r="RMS438" s="1545"/>
      <c r="RMT438" s="1545"/>
      <c r="RMU438" s="1545"/>
      <c r="RMV438" s="1545"/>
      <c r="RMW438" s="1545"/>
      <c r="RMX438" s="1545"/>
      <c r="RMY438" s="1545"/>
      <c r="RMZ438" s="1545"/>
      <c r="RNA438" s="1545"/>
      <c r="RNB438" s="1545"/>
      <c r="RNC438" s="1545"/>
      <c r="RND438" s="1545"/>
      <c r="RNE438" s="1545"/>
      <c r="RNF438" s="1545"/>
      <c r="RNG438" s="1545"/>
      <c r="RNH438" s="1545"/>
      <c r="RNI438" s="1545"/>
      <c r="RNJ438" s="1545"/>
      <c r="RNK438" s="1545"/>
      <c r="RNL438" s="1545"/>
      <c r="RNM438" s="1545"/>
      <c r="RNN438" s="1545"/>
      <c r="RNO438" s="1545"/>
      <c r="RNP438" s="1545"/>
      <c r="RNQ438" s="1545"/>
      <c r="RNR438" s="1545"/>
      <c r="RNS438" s="1545"/>
      <c r="RNT438" s="1545"/>
      <c r="RNU438" s="1545"/>
      <c r="RNV438" s="1545"/>
      <c r="RNW438" s="1545"/>
      <c r="RNX438" s="1545"/>
      <c r="RNY438" s="1545"/>
      <c r="RNZ438" s="1545"/>
      <c r="ROA438" s="1545"/>
      <c r="ROB438" s="1545"/>
      <c r="ROC438" s="1545"/>
      <c r="ROD438" s="1545"/>
      <c r="ROE438" s="1545"/>
      <c r="ROF438" s="1545"/>
      <c r="ROG438" s="1545"/>
      <c r="ROH438" s="1545"/>
      <c r="ROI438" s="1545"/>
      <c r="ROJ438" s="1545"/>
      <c r="ROK438" s="1545"/>
      <c r="ROL438" s="1545"/>
      <c r="ROM438" s="1545"/>
      <c r="RON438" s="1545"/>
      <c r="ROO438" s="1545"/>
      <c r="ROP438" s="1545"/>
      <c r="ROQ438" s="1545"/>
      <c r="ROR438" s="1545"/>
      <c r="ROS438" s="1545"/>
      <c r="ROT438" s="1545"/>
      <c r="ROU438" s="1545"/>
      <c r="ROV438" s="1545"/>
      <c r="ROW438" s="1545"/>
      <c r="ROX438" s="1545"/>
      <c r="ROY438" s="1545"/>
      <c r="ROZ438" s="1545"/>
      <c r="RPA438" s="1545"/>
      <c r="RPB438" s="1545"/>
      <c r="RPC438" s="1545"/>
      <c r="RPD438" s="1545"/>
      <c r="RPE438" s="1545"/>
      <c r="RPF438" s="1545"/>
      <c r="RPG438" s="1545"/>
      <c r="RPH438" s="1545"/>
      <c r="RPI438" s="1545"/>
      <c r="RPJ438" s="1545"/>
      <c r="RPK438" s="1545"/>
      <c r="RPL438" s="1545"/>
      <c r="RPM438" s="1545"/>
      <c r="RPN438" s="1545"/>
      <c r="RPO438" s="1545"/>
      <c r="RPP438" s="1545"/>
      <c r="RPQ438" s="1545"/>
      <c r="RPR438" s="1545"/>
      <c r="RPS438" s="1545"/>
      <c r="RPT438" s="1545"/>
      <c r="RPU438" s="1545"/>
      <c r="RPV438" s="1545"/>
      <c r="RPW438" s="1545"/>
      <c r="RPX438" s="1545"/>
      <c r="RPY438" s="1545"/>
      <c r="RPZ438" s="1545"/>
      <c r="RQA438" s="1545"/>
      <c r="RQB438" s="1545"/>
      <c r="RQC438" s="1545"/>
      <c r="RQD438" s="1545"/>
      <c r="RQE438" s="1545"/>
      <c r="RQF438" s="1545"/>
      <c r="RQG438" s="1545"/>
      <c r="RQH438" s="1545"/>
      <c r="RQI438" s="1545"/>
      <c r="RQJ438" s="1545"/>
      <c r="RQK438" s="1545"/>
      <c r="RQL438" s="1545"/>
      <c r="RQM438" s="1545"/>
      <c r="RQN438" s="1545"/>
      <c r="RQO438" s="1545"/>
      <c r="RQP438" s="1545"/>
      <c r="RQQ438" s="1545"/>
      <c r="RQR438" s="1545"/>
      <c r="RQS438" s="1545"/>
      <c r="RQT438" s="1545"/>
      <c r="RQU438" s="1545"/>
      <c r="RQV438" s="1545"/>
      <c r="RQW438" s="1545"/>
      <c r="RQX438" s="1545"/>
      <c r="RQY438" s="1545"/>
      <c r="RQZ438" s="1545"/>
      <c r="RRA438" s="1545"/>
      <c r="RRB438" s="1545"/>
      <c r="RRC438" s="1545"/>
      <c r="RRD438" s="1545"/>
      <c r="RRE438" s="1545"/>
      <c r="RRF438" s="1545"/>
      <c r="RRG438" s="1545"/>
      <c r="RRH438" s="1545"/>
      <c r="RRI438" s="1545"/>
      <c r="RRJ438" s="1545"/>
      <c r="RRK438" s="1545"/>
      <c r="RRL438" s="1545"/>
      <c r="RRM438" s="1545"/>
      <c r="RRN438" s="1545"/>
      <c r="RRO438" s="1545"/>
      <c r="RRP438" s="1545"/>
      <c r="RRQ438" s="1545"/>
      <c r="RRR438" s="1545"/>
      <c r="RRS438" s="1545"/>
      <c r="RRT438" s="1545"/>
      <c r="RRU438" s="1545"/>
      <c r="RRV438" s="1545"/>
      <c r="RRW438" s="1545"/>
      <c r="RRX438" s="1545"/>
      <c r="RRY438" s="1545"/>
      <c r="RRZ438" s="1545"/>
      <c r="RSA438" s="1545"/>
      <c r="RSB438" s="1545"/>
      <c r="RSC438" s="1545"/>
      <c r="RSD438" s="1545"/>
      <c r="RSE438" s="1545"/>
      <c r="RSF438" s="1545"/>
      <c r="RSG438" s="1545"/>
      <c r="RSH438" s="1545"/>
      <c r="RSI438" s="1545"/>
      <c r="RSJ438" s="1545"/>
      <c r="RSK438" s="1545"/>
      <c r="RSL438" s="1545"/>
      <c r="RSM438" s="1545"/>
      <c r="RSN438" s="1545"/>
      <c r="RSO438" s="1545"/>
      <c r="RSP438" s="1545"/>
      <c r="RSQ438" s="1545"/>
      <c r="RSR438" s="1545"/>
      <c r="RSS438" s="1545"/>
      <c r="RST438" s="1545"/>
      <c r="RSU438" s="1545"/>
      <c r="RSV438" s="1545"/>
      <c r="RSW438" s="1545"/>
      <c r="RSX438" s="1545"/>
      <c r="RSY438" s="1545"/>
      <c r="RSZ438" s="1545"/>
      <c r="RTA438" s="1545"/>
      <c r="RTB438" s="1545"/>
      <c r="RTC438" s="1545"/>
      <c r="RTD438" s="1545"/>
      <c r="RTE438" s="1545"/>
      <c r="RTF438" s="1545"/>
      <c r="RTG438" s="1545"/>
      <c r="RTH438" s="1545"/>
      <c r="RTI438" s="1545"/>
      <c r="RTJ438" s="1545"/>
      <c r="RTK438" s="1545"/>
      <c r="RTL438" s="1545"/>
      <c r="RTM438" s="1545"/>
      <c r="RTN438" s="1545"/>
      <c r="RTO438" s="1545"/>
      <c r="RTP438" s="1545"/>
      <c r="RTQ438" s="1545"/>
      <c r="RTR438" s="1545"/>
      <c r="RTS438" s="1545"/>
      <c r="RTT438" s="1545"/>
      <c r="RTU438" s="1545"/>
      <c r="RTV438" s="1545"/>
      <c r="RTW438" s="1545"/>
      <c r="RTX438" s="1545"/>
      <c r="RTY438" s="1545"/>
      <c r="RTZ438" s="1545"/>
      <c r="RUA438" s="1545"/>
      <c r="RUB438" s="1545"/>
      <c r="RUC438" s="1545"/>
      <c r="RUD438" s="1545"/>
      <c r="RUE438" s="1545"/>
      <c r="RUF438" s="1545"/>
      <c r="RUG438" s="1545"/>
      <c r="RUH438" s="1545"/>
      <c r="RUI438" s="1545"/>
      <c r="RUJ438" s="1545"/>
      <c r="RUK438" s="1545"/>
      <c r="RUL438" s="1545"/>
      <c r="RUM438" s="1545"/>
      <c r="RUN438" s="1545"/>
      <c r="RUO438" s="1545"/>
      <c r="RUP438" s="1545"/>
      <c r="RUQ438" s="1545"/>
      <c r="RUR438" s="1545"/>
      <c r="RUS438" s="1545"/>
      <c r="RUT438" s="1545"/>
      <c r="RUU438" s="1545"/>
      <c r="RUV438" s="1545"/>
      <c r="RUW438" s="1545"/>
      <c r="RUX438" s="1545"/>
      <c r="RUY438" s="1545"/>
      <c r="RUZ438" s="1545"/>
      <c r="RVA438" s="1545"/>
      <c r="RVB438" s="1545"/>
      <c r="RVC438" s="1545"/>
      <c r="RVD438" s="1545"/>
      <c r="RVE438" s="1545"/>
      <c r="RVF438" s="1545"/>
      <c r="RVG438" s="1545"/>
      <c r="RVH438" s="1545"/>
      <c r="RVI438" s="1545"/>
      <c r="RVJ438" s="1545"/>
      <c r="RVK438" s="1545"/>
      <c r="RVL438" s="1545"/>
      <c r="RVM438" s="1545"/>
      <c r="RVN438" s="1545"/>
      <c r="RVO438" s="1545"/>
      <c r="RVP438" s="1545"/>
      <c r="RVQ438" s="1545"/>
      <c r="RVR438" s="1545"/>
      <c r="RVS438" s="1545"/>
      <c r="RVT438" s="1545"/>
      <c r="RVU438" s="1545"/>
      <c r="RVV438" s="1545"/>
      <c r="RVW438" s="1545"/>
      <c r="RVX438" s="1545"/>
      <c r="RVY438" s="1545"/>
      <c r="RVZ438" s="1545"/>
      <c r="RWA438" s="1545"/>
      <c r="RWB438" s="1545"/>
      <c r="RWC438" s="1545"/>
      <c r="RWD438" s="1545"/>
      <c r="RWE438" s="1545"/>
      <c r="RWF438" s="1545"/>
      <c r="RWG438" s="1545"/>
      <c r="RWH438" s="1545"/>
      <c r="RWI438" s="1545"/>
      <c r="RWJ438" s="1545"/>
      <c r="RWK438" s="1545"/>
      <c r="RWL438" s="1545"/>
      <c r="RWM438" s="1545"/>
      <c r="RWN438" s="1545"/>
      <c r="RWO438" s="1545"/>
      <c r="RWP438" s="1545"/>
      <c r="RWQ438" s="1545"/>
      <c r="RWR438" s="1545"/>
      <c r="RWS438" s="1545"/>
      <c r="RWT438" s="1545"/>
      <c r="RWU438" s="1545"/>
      <c r="RWV438" s="1545"/>
      <c r="RWW438" s="1545"/>
      <c r="RWX438" s="1545"/>
      <c r="RWY438" s="1545"/>
      <c r="RWZ438" s="1545"/>
      <c r="RXA438" s="1545"/>
      <c r="RXB438" s="1545"/>
      <c r="RXC438" s="1545"/>
      <c r="RXD438" s="1545"/>
      <c r="RXE438" s="1545"/>
      <c r="RXF438" s="1545"/>
      <c r="RXG438" s="1545"/>
      <c r="RXH438" s="1545"/>
      <c r="RXI438" s="1545"/>
      <c r="RXJ438" s="1545"/>
      <c r="RXK438" s="1545"/>
      <c r="RXL438" s="1545"/>
      <c r="RXM438" s="1545"/>
      <c r="RXN438" s="1545"/>
      <c r="RXO438" s="1545"/>
      <c r="RXP438" s="1545"/>
      <c r="RXQ438" s="1545"/>
      <c r="RXR438" s="1545"/>
      <c r="RXS438" s="1545"/>
      <c r="RXT438" s="1545"/>
      <c r="RXU438" s="1545"/>
      <c r="RXV438" s="1545"/>
      <c r="RXW438" s="1545"/>
      <c r="RXX438" s="1545"/>
      <c r="RXY438" s="1545"/>
      <c r="RXZ438" s="1545"/>
      <c r="RYA438" s="1545"/>
      <c r="RYB438" s="1545"/>
      <c r="RYC438" s="1545"/>
      <c r="RYD438" s="1545"/>
      <c r="RYE438" s="1545"/>
      <c r="RYF438" s="1545"/>
      <c r="RYG438" s="1545"/>
      <c r="RYH438" s="1545"/>
      <c r="RYI438" s="1545"/>
      <c r="RYJ438" s="1545"/>
      <c r="RYK438" s="1545"/>
      <c r="RYL438" s="1545"/>
      <c r="RYM438" s="1545"/>
      <c r="RYN438" s="1545"/>
      <c r="RYO438" s="1545"/>
      <c r="RYP438" s="1545"/>
      <c r="RYQ438" s="1545"/>
      <c r="RYR438" s="1545"/>
      <c r="RYS438" s="1545"/>
      <c r="RYT438" s="1545"/>
      <c r="RYU438" s="1545"/>
      <c r="RYV438" s="1545"/>
      <c r="RYW438" s="1545"/>
      <c r="RYX438" s="1545"/>
      <c r="RYY438" s="1545"/>
      <c r="RYZ438" s="1545"/>
      <c r="RZA438" s="1545"/>
      <c r="RZB438" s="1545"/>
      <c r="RZC438" s="1545"/>
      <c r="RZD438" s="1545"/>
      <c r="RZE438" s="1545"/>
      <c r="RZF438" s="1545"/>
      <c r="RZG438" s="1545"/>
      <c r="RZH438" s="1545"/>
      <c r="RZI438" s="1545"/>
      <c r="RZJ438" s="1545"/>
      <c r="RZK438" s="1545"/>
      <c r="RZL438" s="1545"/>
      <c r="RZM438" s="1545"/>
      <c r="RZN438" s="1545"/>
      <c r="RZO438" s="1545"/>
      <c r="RZP438" s="1545"/>
      <c r="RZQ438" s="1545"/>
      <c r="RZR438" s="1545"/>
      <c r="RZS438" s="1545"/>
      <c r="RZT438" s="1545"/>
      <c r="RZU438" s="1545"/>
      <c r="RZV438" s="1545"/>
      <c r="RZW438" s="1545"/>
      <c r="RZX438" s="1545"/>
      <c r="RZY438" s="1545"/>
      <c r="RZZ438" s="1545"/>
      <c r="SAA438" s="1545"/>
      <c r="SAB438" s="1545"/>
      <c r="SAC438" s="1545"/>
      <c r="SAD438" s="1545"/>
      <c r="SAE438" s="1545"/>
      <c r="SAF438" s="1545"/>
      <c r="SAG438" s="1545"/>
      <c r="SAH438" s="1545"/>
      <c r="SAI438" s="1545"/>
      <c r="SAJ438" s="1545"/>
      <c r="SAK438" s="1545"/>
      <c r="SAL438" s="1545"/>
      <c r="SAM438" s="1545"/>
      <c r="SAN438" s="1545"/>
      <c r="SAO438" s="1545"/>
      <c r="SAP438" s="1545"/>
      <c r="SAQ438" s="1545"/>
      <c r="SAR438" s="1545"/>
      <c r="SAS438" s="1545"/>
      <c r="SAT438" s="1545"/>
      <c r="SAU438" s="1545"/>
      <c r="SAV438" s="1545"/>
      <c r="SAW438" s="1545"/>
      <c r="SAX438" s="1545"/>
      <c r="SAY438" s="1545"/>
      <c r="SAZ438" s="1545"/>
      <c r="SBA438" s="1545"/>
      <c r="SBB438" s="1545"/>
      <c r="SBC438" s="1545"/>
      <c r="SBD438" s="1545"/>
      <c r="SBE438" s="1545"/>
      <c r="SBF438" s="1545"/>
      <c r="SBG438" s="1545"/>
      <c r="SBH438" s="1545"/>
      <c r="SBI438" s="1545"/>
      <c r="SBJ438" s="1545"/>
      <c r="SBK438" s="1545"/>
      <c r="SBL438" s="1545"/>
      <c r="SBM438" s="1545"/>
      <c r="SBN438" s="1545"/>
      <c r="SBO438" s="1545"/>
      <c r="SBP438" s="1545"/>
      <c r="SBQ438" s="1545"/>
      <c r="SBR438" s="1545"/>
      <c r="SBS438" s="1545"/>
      <c r="SBT438" s="1545"/>
      <c r="SBU438" s="1545"/>
      <c r="SBV438" s="1545"/>
      <c r="SBW438" s="1545"/>
      <c r="SBX438" s="1545"/>
      <c r="SBY438" s="1545"/>
      <c r="SBZ438" s="1545"/>
      <c r="SCA438" s="1545"/>
      <c r="SCB438" s="1545"/>
      <c r="SCC438" s="1545"/>
      <c r="SCD438" s="1545"/>
      <c r="SCE438" s="1545"/>
      <c r="SCF438" s="1545"/>
      <c r="SCG438" s="1545"/>
      <c r="SCH438" s="1545"/>
      <c r="SCI438" s="1545"/>
      <c r="SCJ438" s="1545"/>
      <c r="SCK438" s="1545"/>
      <c r="SCL438" s="1545"/>
      <c r="SCM438" s="1545"/>
      <c r="SCN438" s="1545"/>
      <c r="SCO438" s="1545"/>
      <c r="SCP438" s="1545"/>
      <c r="SCQ438" s="1545"/>
      <c r="SCR438" s="1545"/>
      <c r="SCS438" s="1545"/>
      <c r="SCT438" s="1545"/>
      <c r="SCU438" s="1545"/>
      <c r="SCV438" s="1545"/>
      <c r="SCW438" s="1545"/>
      <c r="SCX438" s="1545"/>
      <c r="SCY438" s="1545"/>
      <c r="SCZ438" s="1545"/>
      <c r="SDA438" s="1545"/>
      <c r="SDB438" s="1545"/>
      <c r="SDC438" s="1545"/>
      <c r="SDD438" s="1545"/>
      <c r="SDE438" s="1545"/>
      <c r="SDF438" s="1545"/>
      <c r="SDG438" s="1545"/>
      <c r="SDH438" s="1545"/>
      <c r="SDI438" s="1545"/>
      <c r="SDJ438" s="1545"/>
      <c r="SDK438" s="1545"/>
      <c r="SDL438" s="1545"/>
      <c r="SDM438" s="1545"/>
      <c r="SDN438" s="1545"/>
      <c r="SDO438" s="1545"/>
      <c r="SDP438" s="1545"/>
      <c r="SDQ438" s="1545"/>
      <c r="SDR438" s="1545"/>
      <c r="SDS438" s="1545"/>
      <c r="SDT438" s="1545"/>
      <c r="SDU438" s="1545"/>
      <c r="SDV438" s="1545"/>
      <c r="SDW438" s="1545"/>
      <c r="SDX438" s="1545"/>
      <c r="SDY438" s="1545"/>
      <c r="SDZ438" s="1545"/>
      <c r="SEA438" s="1545"/>
      <c r="SEB438" s="1545"/>
      <c r="SEC438" s="1545"/>
      <c r="SED438" s="1545"/>
      <c r="SEE438" s="1545"/>
      <c r="SEF438" s="1545"/>
      <c r="SEG438" s="1545"/>
      <c r="SEH438" s="1545"/>
      <c r="SEI438" s="1545"/>
      <c r="SEJ438" s="1545"/>
      <c r="SEK438" s="1545"/>
      <c r="SEL438" s="1545"/>
      <c r="SEM438" s="1545"/>
      <c r="SEN438" s="1545"/>
      <c r="SEO438" s="1545"/>
      <c r="SEP438" s="1545"/>
      <c r="SEQ438" s="1545"/>
      <c r="SER438" s="1545"/>
      <c r="SES438" s="1545"/>
      <c r="SET438" s="1545"/>
      <c r="SEU438" s="1545"/>
      <c r="SEV438" s="1545"/>
      <c r="SEW438" s="1545"/>
      <c r="SEX438" s="1545"/>
      <c r="SEY438" s="1545"/>
      <c r="SEZ438" s="1545"/>
      <c r="SFA438" s="1545"/>
      <c r="SFB438" s="1545"/>
      <c r="SFC438" s="1545"/>
      <c r="SFD438" s="1545"/>
      <c r="SFE438" s="1545"/>
      <c r="SFF438" s="1545"/>
      <c r="SFG438" s="1545"/>
      <c r="SFH438" s="1545"/>
      <c r="SFI438" s="1545"/>
      <c r="SFJ438" s="1545"/>
      <c r="SFK438" s="1545"/>
      <c r="SFL438" s="1545"/>
      <c r="SFM438" s="1545"/>
      <c r="SFN438" s="1545"/>
      <c r="SFO438" s="1545"/>
      <c r="SFP438" s="1545"/>
      <c r="SFQ438" s="1545"/>
      <c r="SFR438" s="1545"/>
      <c r="SFS438" s="1545"/>
      <c r="SFT438" s="1545"/>
      <c r="SFU438" s="1545"/>
      <c r="SFV438" s="1545"/>
      <c r="SFW438" s="1545"/>
      <c r="SFX438" s="1545"/>
      <c r="SFY438" s="1545"/>
      <c r="SFZ438" s="1545"/>
      <c r="SGA438" s="1545"/>
      <c r="SGB438" s="1545"/>
      <c r="SGC438" s="1545"/>
      <c r="SGD438" s="1545"/>
      <c r="SGE438" s="1545"/>
      <c r="SGF438" s="1545"/>
      <c r="SGG438" s="1545"/>
      <c r="SGH438" s="1545"/>
      <c r="SGI438" s="1545"/>
      <c r="SGJ438" s="1545"/>
      <c r="SGK438" s="1545"/>
      <c r="SGL438" s="1545"/>
      <c r="SGM438" s="1545"/>
      <c r="SGN438" s="1545"/>
      <c r="SGO438" s="1545"/>
      <c r="SGP438" s="1545"/>
      <c r="SGQ438" s="1545"/>
      <c r="SGR438" s="1545"/>
      <c r="SGS438" s="1545"/>
      <c r="SGT438" s="1545"/>
      <c r="SGU438" s="1545"/>
      <c r="SGV438" s="1545"/>
      <c r="SGW438" s="1545"/>
      <c r="SGX438" s="1545"/>
      <c r="SGY438" s="1545"/>
      <c r="SGZ438" s="1545"/>
      <c r="SHA438" s="1545"/>
      <c r="SHB438" s="1545"/>
      <c r="SHC438" s="1545"/>
      <c r="SHD438" s="1545"/>
      <c r="SHE438" s="1545"/>
      <c r="SHF438" s="1545"/>
      <c r="SHG438" s="1545"/>
      <c r="SHH438" s="1545"/>
      <c r="SHI438" s="1545"/>
      <c r="SHJ438" s="1545"/>
      <c r="SHK438" s="1545"/>
      <c r="SHL438" s="1545"/>
      <c r="SHM438" s="1545"/>
      <c r="SHN438" s="1545"/>
      <c r="SHO438" s="1545"/>
      <c r="SHP438" s="1545"/>
      <c r="SHQ438" s="1545"/>
      <c r="SHR438" s="1545"/>
      <c r="SHS438" s="1545"/>
      <c r="SHT438" s="1545"/>
      <c r="SHU438" s="1545"/>
      <c r="SHV438" s="1545"/>
      <c r="SHW438" s="1545"/>
      <c r="SHX438" s="1545"/>
      <c r="SHY438" s="1545"/>
      <c r="SHZ438" s="1545"/>
      <c r="SIA438" s="1545"/>
      <c r="SIB438" s="1545"/>
      <c r="SIC438" s="1545"/>
      <c r="SID438" s="1545"/>
      <c r="SIE438" s="1545"/>
      <c r="SIF438" s="1545"/>
      <c r="SIG438" s="1545"/>
      <c r="SIH438" s="1545"/>
      <c r="SII438" s="1545"/>
      <c r="SIJ438" s="1545"/>
      <c r="SIK438" s="1545"/>
      <c r="SIL438" s="1545"/>
      <c r="SIM438" s="1545"/>
      <c r="SIN438" s="1545"/>
      <c r="SIO438" s="1545"/>
      <c r="SIP438" s="1545"/>
      <c r="SIQ438" s="1545"/>
      <c r="SIR438" s="1545"/>
      <c r="SIS438" s="1545"/>
      <c r="SIT438" s="1545"/>
      <c r="SIU438" s="1545"/>
      <c r="SIV438" s="1545"/>
      <c r="SIW438" s="1545"/>
      <c r="SIX438" s="1545"/>
      <c r="SIY438" s="1545"/>
      <c r="SIZ438" s="1545"/>
      <c r="SJA438" s="1545"/>
      <c r="SJB438" s="1545"/>
      <c r="SJC438" s="1545"/>
      <c r="SJD438" s="1545"/>
      <c r="SJE438" s="1545"/>
      <c r="SJF438" s="1545"/>
      <c r="SJG438" s="1545"/>
      <c r="SJH438" s="1545"/>
      <c r="SJI438" s="1545"/>
      <c r="SJJ438" s="1545"/>
      <c r="SJK438" s="1545"/>
      <c r="SJL438" s="1545"/>
      <c r="SJM438" s="1545"/>
      <c r="SJN438" s="1545"/>
      <c r="SJO438" s="1545"/>
      <c r="SJP438" s="1545"/>
      <c r="SJQ438" s="1545"/>
      <c r="SJR438" s="1545"/>
      <c r="SJS438" s="1545"/>
      <c r="SJT438" s="1545"/>
      <c r="SJU438" s="1545"/>
      <c r="SJV438" s="1545"/>
      <c r="SJW438" s="1545"/>
      <c r="SJX438" s="1545"/>
      <c r="SJY438" s="1545"/>
      <c r="SJZ438" s="1545"/>
      <c r="SKA438" s="1545"/>
      <c r="SKB438" s="1545"/>
      <c r="SKC438" s="1545"/>
      <c r="SKD438" s="1545"/>
      <c r="SKE438" s="1545"/>
      <c r="SKF438" s="1545"/>
      <c r="SKG438" s="1545"/>
      <c r="SKH438" s="1545"/>
      <c r="SKI438" s="1545"/>
      <c r="SKJ438" s="1545"/>
      <c r="SKK438" s="1545"/>
      <c r="SKL438" s="1545"/>
      <c r="SKM438" s="1545"/>
      <c r="SKN438" s="1545"/>
      <c r="SKO438" s="1545"/>
      <c r="SKP438" s="1545"/>
      <c r="SKQ438" s="1545"/>
      <c r="SKR438" s="1545"/>
      <c r="SKS438" s="1545"/>
      <c r="SKT438" s="1545"/>
      <c r="SKU438" s="1545"/>
      <c r="SKV438" s="1545"/>
      <c r="SKW438" s="1545"/>
      <c r="SKX438" s="1545"/>
      <c r="SKY438" s="1545"/>
      <c r="SKZ438" s="1545"/>
      <c r="SLA438" s="1545"/>
      <c r="SLB438" s="1545"/>
      <c r="SLC438" s="1545"/>
      <c r="SLD438" s="1545"/>
      <c r="SLE438" s="1545"/>
      <c r="SLF438" s="1545"/>
      <c r="SLG438" s="1545"/>
      <c r="SLH438" s="1545"/>
      <c r="SLI438" s="1545"/>
      <c r="SLJ438" s="1545"/>
      <c r="SLK438" s="1545"/>
      <c r="SLL438" s="1545"/>
      <c r="SLM438" s="1545"/>
      <c r="SLN438" s="1545"/>
      <c r="SLO438" s="1545"/>
      <c r="SLP438" s="1545"/>
      <c r="SLQ438" s="1545"/>
      <c r="SLR438" s="1545"/>
      <c r="SLS438" s="1545"/>
      <c r="SLT438" s="1545"/>
      <c r="SLU438" s="1545"/>
      <c r="SLV438" s="1545"/>
      <c r="SLW438" s="1545"/>
      <c r="SLX438" s="1545"/>
      <c r="SLY438" s="1545"/>
      <c r="SLZ438" s="1545"/>
      <c r="SMA438" s="1545"/>
      <c r="SMB438" s="1545"/>
      <c r="SMC438" s="1545"/>
      <c r="SMD438" s="1545"/>
      <c r="SME438" s="1545"/>
      <c r="SMF438" s="1545"/>
      <c r="SMG438" s="1545"/>
      <c r="SMH438" s="1545"/>
      <c r="SMI438" s="1545"/>
      <c r="SMJ438" s="1545"/>
      <c r="SMK438" s="1545"/>
      <c r="SML438" s="1545"/>
      <c r="SMM438" s="1545"/>
      <c r="SMN438" s="1545"/>
      <c r="SMO438" s="1545"/>
      <c r="SMP438" s="1545"/>
      <c r="SMQ438" s="1545"/>
      <c r="SMR438" s="1545"/>
      <c r="SMS438" s="1545"/>
      <c r="SMT438" s="1545"/>
      <c r="SMU438" s="1545"/>
      <c r="SMV438" s="1545"/>
      <c r="SMW438" s="1545"/>
      <c r="SMX438" s="1545"/>
      <c r="SMY438" s="1545"/>
      <c r="SMZ438" s="1545"/>
      <c r="SNA438" s="1545"/>
      <c r="SNB438" s="1545"/>
      <c r="SNC438" s="1545"/>
      <c r="SND438" s="1545"/>
      <c r="SNE438" s="1545"/>
      <c r="SNF438" s="1545"/>
      <c r="SNG438" s="1545"/>
      <c r="SNH438" s="1545"/>
      <c r="SNI438" s="1545"/>
      <c r="SNJ438" s="1545"/>
      <c r="SNK438" s="1545"/>
      <c r="SNL438" s="1545"/>
      <c r="SNM438" s="1545"/>
      <c r="SNN438" s="1545"/>
      <c r="SNO438" s="1545"/>
      <c r="SNP438" s="1545"/>
      <c r="SNQ438" s="1545"/>
      <c r="SNR438" s="1545"/>
      <c r="SNS438" s="1545"/>
      <c r="SNT438" s="1545"/>
      <c r="SNU438" s="1545"/>
      <c r="SNV438" s="1545"/>
      <c r="SNW438" s="1545"/>
      <c r="SNX438" s="1545"/>
      <c r="SNY438" s="1545"/>
      <c r="SNZ438" s="1545"/>
      <c r="SOA438" s="1545"/>
      <c r="SOB438" s="1545"/>
      <c r="SOC438" s="1545"/>
      <c r="SOD438" s="1545"/>
      <c r="SOE438" s="1545"/>
      <c r="SOF438" s="1545"/>
      <c r="SOG438" s="1545"/>
      <c r="SOH438" s="1545"/>
      <c r="SOI438" s="1545"/>
      <c r="SOJ438" s="1545"/>
      <c r="SOK438" s="1545"/>
      <c r="SOL438" s="1545"/>
      <c r="SOM438" s="1545"/>
      <c r="SON438" s="1545"/>
      <c r="SOO438" s="1545"/>
      <c r="SOP438" s="1545"/>
      <c r="SOQ438" s="1545"/>
      <c r="SOR438" s="1545"/>
      <c r="SOS438" s="1545"/>
      <c r="SOT438" s="1545"/>
      <c r="SOU438" s="1545"/>
      <c r="SOV438" s="1545"/>
      <c r="SOW438" s="1545"/>
      <c r="SOX438" s="1545"/>
      <c r="SOY438" s="1545"/>
      <c r="SOZ438" s="1545"/>
      <c r="SPA438" s="1545"/>
      <c r="SPB438" s="1545"/>
      <c r="SPC438" s="1545"/>
      <c r="SPD438" s="1545"/>
      <c r="SPE438" s="1545"/>
      <c r="SPF438" s="1545"/>
      <c r="SPG438" s="1545"/>
      <c r="SPH438" s="1545"/>
      <c r="SPI438" s="1545"/>
      <c r="SPJ438" s="1545"/>
      <c r="SPK438" s="1545"/>
      <c r="SPL438" s="1545"/>
      <c r="SPM438" s="1545"/>
      <c r="SPN438" s="1545"/>
      <c r="SPO438" s="1545"/>
      <c r="SPP438" s="1545"/>
      <c r="SPQ438" s="1545"/>
      <c r="SPR438" s="1545"/>
      <c r="SPS438" s="1545"/>
      <c r="SPT438" s="1545"/>
      <c r="SPU438" s="1545"/>
      <c r="SPV438" s="1545"/>
      <c r="SPW438" s="1545"/>
      <c r="SPX438" s="1545"/>
      <c r="SPY438" s="1545"/>
      <c r="SPZ438" s="1545"/>
      <c r="SQA438" s="1545"/>
      <c r="SQB438" s="1545"/>
      <c r="SQC438" s="1545"/>
      <c r="SQD438" s="1545"/>
      <c r="SQE438" s="1545"/>
      <c r="SQF438" s="1545"/>
      <c r="SQG438" s="1545"/>
      <c r="SQH438" s="1545"/>
      <c r="SQI438" s="1545"/>
      <c r="SQJ438" s="1545"/>
      <c r="SQK438" s="1545"/>
      <c r="SQL438" s="1545"/>
      <c r="SQM438" s="1545"/>
      <c r="SQN438" s="1545"/>
      <c r="SQO438" s="1545"/>
      <c r="SQP438" s="1545"/>
      <c r="SQQ438" s="1545"/>
      <c r="SQR438" s="1545"/>
      <c r="SQS438" s="1545"/>
      <c r="SQT438" s="1545"/>
      <c r="SQU438" s="1545"/>
      <c r="SQV438" s="1545"/>
      <c r="SQW438" s="1545"/>
      <c r="SQX438" s="1545"/>
      <c r="SQY438" s="1545"/>
      <c r="SQZ438" s="1545"/>
      <c r="SRA438" s="1545"/>
      <c r="SRB438" s="1545"/>
      <c r="SRC438" s="1545"/>
      <c r="SRD438" s="1545"/>
      <c r="SRE438" s="1545"/>
      <c r="SRF438" s="1545"/>
      <c r="SRG438" s="1545"/>
      <c r="SRH438" s="1545"/>
      <c r="SRI438" s="1545"/>
      <c r="SRJ438" s="1545"/>
      <c r="SRK438" s="1545"/>
      <c r="SRL438" s="1545"/>
      <c r="SRM438" s="1545"/>
      <c r="SRN438" s="1545"/>
      <c r="SRO438" s="1545"/>
      <c r="SRP438" s="1545"/>
      <c r="SRQ438" s="1545"/>
      <c r="SRR438" s="1545"/>
      <c r="SRS438" s="1545"/>
      <c r="SRT438" s="1545"/>
      <c r="SRU438" s="1545"/>
      <c r="SRV438" s="1545"/>
      <c r="SRW438" s="1545"/>
      <c r="SRX438" s="1545"/>
      <c r="SRY438" s="1545"/>
      <c r="SRZ438" s="1545"/>
      <c r="SSA438" s="1545"/>
      <c r="SSB438" s="1545"/>
      <c r="SSC438" s="1545"/>
      <c r="SSD438" s="1545"/>
      <c r="SSE438" s="1545"/>
      <c r="SSF438" s="1545"/>
      <c r="SSG438" s="1545"/>
      <c r="SSH438" s="1545"/>
      <c r="SSI438" s="1545"/>
      <c r="SSJ438" s="1545"/>
      <c r="SSK438" s="1545"/>
      <c r="SSL438" s="1545"/>
      <c r="SSM438" s="1545"/>
      <c r="SSN438" s="1545"/>
      <c r="SSO438" s="1545"/>
      <c r="SSP438" s="1545"/>
      <c r="SSQ438" s="1545"/>
      <c r="SSR438" s="1545"/>
      <c r="SSS438" s="1545"/>
      <c r="SST438" s="1545"/>
      <c r="SSU438" s="1545"/>
      <c r="SSV438" s="1545"/>
      <c r="SSW438" s="1545"/>
      <c r="SSX438" s="1545"/>
      <c r="SSY438" s="1545"/>
      <c r="SSZ438" s="1545"/>
      <c r="STA438" s="1545"/>
      <c r="STB438" s="1545"/>
      <c r="STC438" s="1545"/>
      <c r="STD438" s="1545"/>
      <c r="STE438" s="1545"/>
      <c r="STF438" s="1545"/>
      <c r="STG438" s="1545"/>
      <c r="STH438" s="1545"/>
      <c r="STI438" s="1545"/>
      <c r="STJ438" s="1545"/>
      <c r="STK438" s="1545"/>
      <c r="STL438" s="1545"/>
      <c r="STM438" s="1545"/>
      <c r="STN438" s="1545"/>
      <c r="STO438" s="1545"/>
      <c r="STP438" s="1545"/>
      <c r="STQ438" s="1545"/>
      <c r="STR438" s="1545"/>
      <c r="STS438" s="1545"/>
      <c r="STT438" s="1545"/>
      <c r="STU438" s="1545"/>
      <c r="STV438" s="1545"/>
      <c r="STW438" s="1545"/>
      <c r="STX438" s="1545"/>
      <c r="STY438" s="1545"/>
      <c r="STZ438" s="1545"/>
      <c r="SUA438" s="1545"/>
      <c r="SUB438" s="1545"/>
      <c r="SUC438" s="1545"/>
      <c r="SUD438" s="1545"/>
      <c r="SUE438" s="1545"/>
      <c r="SUF438" s="1545"/>
      <c r="SUG438" s="1545"/>
      <c r="SUH438" s="1545"/>
      <c r="SUI438" s="1545"/>
      <c r="SUJ438" s="1545"/>
      <c r="SUK438" s="1545"/>
      <c r="SUL438" s="1545"/>
      <c r="SUM438" s="1545"/>
      <c r="SUN438" s="1545"/>
      <c r="SUO438" s="1545"/>
      <c r="SUP438" s="1545"/>
      <c r="SUQ438" s="1545"/>
      <c r="SUR438" s="1545"/>
      <c r="SUS438" s="1545"/>
      <c r="SUT438" s="1545"/>
      <c r="SUU438" s="1545"/>
      <c r="SUV438" s="1545"/>
      <c r="SUW438" s="1545"/>
      <c r="SUX438" s="1545"/>
      <c r="SUY438" s="1545"/>
      <c r="SUZ438" s="1545"/>
      <c r="SVA438" s="1545"/>
      <c r="SVB438" s="1545"/>
      <c r="SVC438" s="1545"/>
      <c r="SVD438" s="1545"/>
      <c r="SVE438" s="1545"/>
      <c r="SVF438" s="1545"/>
      <c r="SVG438" s="1545"/>
      <c r="SVH438" s="1545"/>
      <c r="SVI438" s="1545"/>
      <c r="SVJ438" s="1545"/>
      <c r="SVK438" s="1545"/>
      <c r="SVL438" s="1545"/>
      <c r="SVM438" s="1545"/>
      <c r="SVN438" s="1545"/>
      <c r="SVO438" s="1545"/>
      <c r="SVP438" s="1545"/>
      <c r="SVQ438" s="1545"/>
      <c r="SVR438" s="1545"/>
      <c r="SVS438" s="1545"/>
      <c r="SVT438" s="1545"/>
      <c r="SVU438" s="1545"/>
      <c r="SVV438" s="1545"/>
      <c r="SVW438" s="1545"/>
      <c r="SVX438" s="1545"/>
      <c r="SVY438" s="1545"/>
      <c r="SVZ438" s="1545"/>
      <c r="SWA438" s="1545"/>
      <c r="SWB438" s="1545"/>
      <c r="SWC438" s="1545"/>
      <c r="SWD438" s="1545"/>
      <c r="SWE438" s="1545"/>
      <c r="SWF438" s="1545"/>
      <c r="SWG438" s="1545"/>
      <c r="SWH438" s="1545"/>
      <c r="SWI438" s="1545"/>
      <c r="SWJ438" s="1545"/>
      <c r="SWK438" s="1545"/>
      <c r="SWL438" s="1545"/>
      <c r="SWM438" s="1545"/>
      <c r="SWN438" s="1545"/>
      <c r="SWO438" s="1545"/>
      <c r="SWP438" s="1545"/>
      <c r="SWQ438" s="1545"/>
      <c r="SWR438" s="1545"/>
      <c r="SWS438" s="1545"/>
      <c r="SWT438" s="1545"/>
      <c r="SWU438" s="1545"/>
      <c r="SWV438" s="1545"/>
      <c r="SWW438" s="1545"/>
      <c r="SWX438" s="1545"/>
      <c r="SWY438" s="1545"/>
      <c r="SWZ438" s="1545"/>
      <c r="SXA438" s="1545"/>
      <c r="SXB438" s="1545"/>
      <c r="SXC438" s="1545"/>
      <c r="SXD438" s="1545"/>
      <c r="SXE438" s="1545"/>
      <c r="SXF438" s="1545"/>
      <c r="SXG438" s="1545"/>
      <c r="SXH438" s="1545"/>
      <c r="SXI438" s="1545"/>
      <c r="SXJ438" s="1545"/>
      <c r="SXK438" s="1545"/>
      <c r="SXL438" s="1545"/>
      <c r="SXM438" s="1545"/>
      <c r="SXN438" s="1545"/>
      <c r="SXO438" s="1545"/>
      <c r="SXP438" s="1545"/>
      <c r="SXQ438" s="1545"/>
      <c r="SXR438" s="1545"/>
      <c r="SXS438" s="1545"/>
      <c r="SXT438" s="1545"/>
      <c r="SXU438" s="1545"/>
      <c r="SXV438" s="1545"/>
      <c r="SXW438" s="1545"/>
      <c r="SXX438" s="1545"/>
      <c r="SXY438" s="1545"/>
      <c r="SXZ438" s="1545"/>
      <c r="SYA438" s="1545"/>
      <c r="SYB438" s="1545"/>
      <c r="SYC438" s="1545"/>
      <c r="SYD438" s="1545"/>
      <c r="SYE438" s="1545"/>
      <c r="SYF438" s="1545"/>
      <c r="SYG438" s="1545"/>
      <c r="SYH438" s="1545"/>
      <c r="SYI438" s="1545"/>
      <c r="SYJ438" s="1545"/>
      <c r="SYK438" s="1545"/>
      <c r="SYL438" s="1545"/>
      <c r="SYM438" s="1545"/>
      <c r="SYN438" s="1545"/>
      <c r="SYO438" s="1545"/>
      <c r="SYP438" s="1545"/>
      <c r="SYQ438" s="1545"/>
      <c r="SYR438" s="1545"/>
      <c r="SYS438" s="1545"/>
      <c r="SYT438" s="1545"/>
      <c r="SYU438" s="1545"/>
      <c r="SYV438" s="1545"/>
      <c r="SYW438" s="1545"/>
      <c r="SYX438" s="1545"/>
      <c r="SYY438" s="1545"/>
      <c r="SYZ438" s="1545"/>
      <c r="SZA438" s="1545"/>
      <c r="SZB438" s="1545"/>
      <c r="SZC438" s="1545"/>
      <c r="SZD438" s="1545"/>
      <c r="SZE438" s="1545"/>
      <c r="SZF438" s="1545"/>
      <c r="SZG438" s="1545"/>
      <c r="SZH438" s="1545"/>
      <c r="SZI438" s="1545"/>
      <c r="SZJ438" s="1545"/>
      <c r="SZK438" s="1545"/>
      <c r="SZL438" s="1545"/>
      <c r="SZM438" s="1545"/>
      <c r="SZN438" s="1545"/>
      <c r="SZO438" s="1545"/>
      <c r="SZP438" s="1545"/>
      <c r="SZQ438" s="1545"/>
      <c r="SZR438" s="1545"/>
      <c r="SZS438" s="1545"/>
      <c r="SZT438" s="1545"/>
      <c r="SZU438" s="1545"/>
      <c r="SZV438" s="1545"/>
      <c r="SZW438" s="1545"/>
      <c r="SZX438" s="1545"/>
      <c r="SZY438" s="1545"/>
      <c r="SZZ438" s="1545"/>
      <c r="TAA438" s="1545"/>
      <c r="TAB438" s="1545"/>
      <c r="TAC438" s="1545"/>
      <c r="TAD438" s="1545"/>
      <c r="TAE438" s="1545"/>
      <c r="TAF438" s="1545"/>
      <c r="TAG438" s="1545"/>
      <c r="TAH438" s="1545"/>
      <c r="TAI438" s="1545"/>
      <c r="TAJ438" s="1545"/>
      <c r="TAK438" s="1545"/>
      <c r="TAL438" s="1545"/>
      <c r="TAM438" s="1545"/>
      <c r="TAN438" s="1545"/>
      <c r="TAO438" s="1545"/>
      <c r="TAP438" s="1545"/>
      <c r="TAQ438" s="1545"/>
      <c r="TAR438" s="1545"/>
      <c r="TAS438" s="1545"/>
      <c r="TAT438" s="1545"/>
      <c r="TAU438" s="1545"/>
      <c r="TAV438" s="1545"/>
      <c r="TAW438" s="1545"/>
      <c r="TAX438" s="1545"/>
      <c r="TAY438" s="1545"/>
      <c r="TAZ438" s="1545"/>
      <c r="TBA438" s="1545"/>
      <c r="TBB438" s="1545"/>
      <c r="TBC438" s="1545"/>
      <c r="TBD438" s="1545"/>
      <c r="TBE438" s="1545"/>
      <c r="TBF438" s="1545"/>
      <c r="TBG438" s="1545"/>
      <c r="TBH438" s="1545"/>
      <c r="TBI438" s="1545"/>
      <c r="TBJ438" s="1545"/>
      <c r="TBK438" s="1545"/>
      <c r="TBL438" s="1545"/>
      <c r="TBM438" s="1545"/>
      <c r="TBN438" s="1545"/>
      <c r="TBO438" s="1545"/>
      <c r="TBP438" s="1545"/>
      <c r="TBQ438" s="1545"/>
      <c r="TBR438" s="1545"/>
      <c r="TBS438" s="1545"/>
      <c r="TBT438" s="1545"/>
      <c r="TBU438" s="1545"/>
      <c r="TBV438" s="1545"/>
      <c r="TBW438" s="1545"/>
      <c r="TBX438" s="1545"/>
      <c r="TBY438" s="1545"/>
      <c r="TBZ438" s="1545"/>
      <c r="TCA438" s="1545"/>
      <c r="TCB438" s="1545"/>
      <c r="TCC438" s="1545"/>
      <c r="TCD438" s="1545"/>
      <c r="TCE438" s="1545"/>
      <c r="TCF438" s="1545"/>
      <c r="TCG438" s="1545"/>
      <c r="TCH438" s="1545"/>
      <c r="TCI438" s="1545"/>
      <c r="TCJ438" s="1545"/>
      <c r="TCK438" s="1545"/>
      <c r="TCL438" s="1545"/>
      <c r="TCM438" s="1545"/>
      <c r="TCN438" s="1545"/>
      <c r="TCO438" s="1545"/>
      <c r="TCP438" s="1545"/>
      <c r="TCQ438" s="1545"/>
      <c r="TCR438" s="1545"/>
      <c r="TCS438" s="1545"/>
      <c r="TCT438" s="1545"/>
      <c r="TCU438" s="1545"/>
      <c r="TCV438" s="1545"/>
      <c r="TCW438" s="1545"/>
      <c r="TCX438" s="1545"/>
      <c r="TCY438" s="1545"/>
      <c r="TCZ438" s="1545"/>
      <c r="TDA438" s="1545"/>
      <c r="TDB438" s="1545"/>
      <c r="TDC438" s="1545"/>
      <c r="TDD438" s="1545"/>
      <c r="TDE438" s="1545"/>
      <c r="TDF438" s="1545"/>
      <c r="TDG438" s="1545"/>
      <c r="TDH438" s="1545"/>
      <c r="TDI438" s="1545"/>
      <c r="TDJ438" s="1545"/>
      <c r="TDK438" s="1545"/>
      <c r="TDL438" s="1545"/>
      <c r="TDM438" s="1545"/>
      <c r="TDN438" s="1545"/>
      <c r="TDO438" s="1545"/>
      <c r="TDP438" s="1545"/>
      <c r="TDQ438" s="1545"/>
      <c r="TDR438" s="1545"/>
      <c r="TDS438" s="1545"/>
      <c r="TDT438" s="1545"/>
      <c r="TDU438" s="1545"/>
      <c r="TDV438" s="1545"/>
      <c r="TDW438" s="1545"/>
      <c r="TDX438" s="1545"/>
      <c r="TDY438" s="1545"/>
      <c r="TDZ438" s="1545"/>
      <c r="TEA438" s="1545"/>
      <c r="TEB438" s="1545"/>
      <c r="TEC438" s="1545"/>
      <c r="TED438" s="1545"/>
      <c r="TEE438" s="1545"/>
      <c r="TEF438" s="1545"/>
      <c r="TEG438" s="1545"/>
      <c r="TEH438" s="1545"/>
      <c r="TEI438" s="1545"/>
      <c r="TEJ438" s="1545"/>
      <c r="TEK438" s="1545"/>
      <c r="TEL438" s="1545"/>
      <c r="TEM438" s="1545"/>
      <c r="TEN438" s="1545"/>
      <c r="TEO438" s="1545"/>
      <c r="TEP438" s="1545"/>
      <c r="TEQ438" s="1545"/>
      <c r="TER438" s="1545"/>
      <c r="TES438" s="1545"/>
      <c r="TET438" s="1545"/>
      <c r="TEU438" s="1545"/>
      <c r="TEV438" s="1545"/>
      <c r="TEW438" s="1545"/>
      <c r="TEX438" s="1545"/>
      <c r="TEY438" s="1545"/>
      <c r="TEZ438" s="1545"/>
      <c r="TFA438" s="1545"/>
      <c r="TFB438" s="1545"/>
      <c r="TFC438" s="1545"/>
      <c r="TFD438" s="1545"/>
      <c r="TFE438" s="1545"/>
      <c r="TFF438" s="1545"/>
      <c r="TFG438" s="1545"/>
      <c r="TFH438" s="1545"/>
      <c r="TFI438" s="1545"/>
      <c r="TFJ438" s="1545"/>
      <c r="TFK438" s="1545"/>
      <c r="TFL438" s="1545"/>
      <c r="TFM438" s="1545"/>
      <c r="TFN438" s="1545"/>
      <c r="TFO438" s="1545"/>
      <c r="TFP438" s="1545"/>
      <c r="TFQ438" s="1545"/>
      <c r="TFR438" s="1545"/>
      <c r="TFS438" s="1545"/>
      <c r="TFT438" s="1545"/>
      <c r="TFU438" s="1545"/>
      <c r="TFV438" s="1545"/>
      <c r="TFW438" s="1545"/>
      <c r="TFX438" s="1545"/>
      <c r="TFY438" s="1545"/>
      <c r="TFZ438" s="1545"/>
      <c r="TGA438" s="1545"/>
      <c r="TGB438" s="1545"/>
      <c r="TGC438" s="1545"/>
      <c r="TGD438" s="1545"/>
      <c r="TGE438" s="1545"/>
      <c r="TGF438" s="1545"/>
      <c r="TGG438" s="1545"/>
      <c r="TGH438" s="1545"/>
      <c r="TGI438" s="1545"/>
      <c r="TGJ438" s="1545"/>
      <c r="TGK438" s="1545"/>
      <c r="TGL438" s="1545"/>
      <c r="TGM438" s="1545"/>
      <c r="TGN438" s="1545"/>
      <c r="TGO438" s="1545"/>
      <c r="TGP438" s="1545"/>
      <c r="TGQ438" s="1545"/>
      <c r="TGR438" s="1545"/>
      <c r="TGS438" s="1545"/>
      <c r="TGT438" s="1545"/>
      <c r="TGU438" s="1545"/>
      <c r="TGV438" s="1545"/>
      <c r="TGW438" s="1545"/>
      <c r="TGX438" s="1545"/>
      <c r="TGY438" s="1545"/>
      <c r="TGZ438" s="1545"/>
      <c r="THA438" s="1545"/>
      <c r="THB438" s="1545"/>
      <c r="THC438" s="1545"/>
      <c r="THD438" s="1545"/>
      <c r="THE438" s="1545"/>
      <c r="THF438" s="1545"/>
      <c r="THG438" s="1545"/>
      <c r="THH438" s="1545"/>
      <c r="THI438" s="1545"/>
      <c r="THJ438" s="1545"/>
      <c r="THK438" s="1545"/>
      <c r="THL438" s="1545"/>
      <c r="THM438" s="1545"/>
      <c r="THN438" s="1545"/>
      <c r="THO438" s="1545"/>
      <c r="THP438" s="1545"/>
      <c r="THQ438" s="1545"/>
      <c r="THR438" s="1545"/>
      <c r="THS438" s="1545"/>
      <c r="THT438" s="1545"/>
      <c r="THU438" s="1545"/>
      <c r="THV438" s="1545"/>
      <c r="THW438" s="1545"/>
      <c r="THX438" s="1545"/>
      <c r="THY438" s="1545"/>
      <c r="THZ438" s="1545"/>
      <c r="TIA438" s="1545"/>
      <c r="TIB438" s="1545"/>
      <c r="TIC438" s="1545"/>
      <c r="TID438" s="1545"/>
      <c r="TIE438" s="1545"/>
      <c r="TIF438" s="1545"/>
      <c r="TIG438" s="1545"/>
      <c r="TIH438" s="1545"/>
      <c r="TII438" s="1545"/>
      <c r="TIJ438" s="1545"/>
      <c r="TIK438" s="1545"/>
      <c r="TIL438" s="1545"/>
      <c r="TIM438" s="1545"/>
      <c r="TIN438" s="1545"/>
      <c r="TIO438" s="1545"/>
      <c r="TIP438" s="1545"/>
      <c r="TIQ438" s="1545"/>
      <c r="TIR438" s="1545"/>
      <c r="TIS438" s="1545"/>
      <c r="TIT438" s="1545"/>
      <c r="TIU438" s="1545"/>
      <c r="TIV438" s="1545"/>
      <c r="TIW438" s="1545"/>
      <c r="TIX438" s="1545"/>
      <c r="TIY438" s="1545"/>
      <c r="TIZ438" s="1545"/>
      <c r="TJA438" s="1545"/>
      <c r="TJB438" s="1545"/>
      <c r="TJC438" s="1545"/>
      <c r="TJD438" s="1545"/>
      <c r="TJE438" s="1545"/>
      <c r="TJF438" s="1545"/>
      <c r="TJG438" s="1545"/>
      <c r="TJH438" s="1545"/>
      <c r="TJI438" s="1545"/>
      <c r="TJJ438" s="1545"/>
      <c r="TJK438" s="1545"/>
      <c r="TJL438" s="1545"/>
      <c r="TJM438" s="1545"/>
      <c r="TJN438" s="1545"/>
      <c r="TJO438" s="1545"/>
      <c r="TJP438" s="1545"/>
      <c r="TJQ438" s="1545"/>
      <c r="TJR438" s="1545"/>
      <c r="TJS438" s="1545"/>
      <c r="TJT438" s="1545"/>
      <c r="TJU438" s="1545"/>
      <c r="TJV438" s="1545"/>
      <c r="TJW438" s="1545"/>
      <c r="TJX438" s="1545"/>
      <c r="TJY438" s="1545"/>
      <c r="TJZ438" s="1545"/>
      <c r="TKA438" s="1545"/>
      <c r="TKB438" s="1545"/>
      <c r="TKC438" s="1545"/>
      <c r="TKD438" s="1545"/>
      <c r="TKE438" s="1545"/>
      <c r="TKF438" s="1545"/>
      <c r="TKG438" s="1545"/>
      <c r="TKH438" s="1545"/>
      <c r="TKI438" s="1545"/>
      <c r="TKJ438" s="1545"/>
      <c r="TKK438" s="1545"/>
      <c r="TKL438" s="1545"/>
      <c r="TKM438" s="1545"/>
      <c r="TKN438" s="1545"/>
      <c r="TKO438" s="1545"/>
      <c r="TKP438" s="1545"/>
      <c r="TKQ438" s="1545"/>
      <c r="TKR438" s="1545"/>
      <c r="TKS438" s="1545"/>
      <c r="TKT438" s="1545"/>
      <c r="TKU438" s="1545"/>
      <c r="TKV438" s="1545"/>
      <c r="TKW438" s="1545"/>
      <c r="TKX438" s="1545"/>
      <c r="TKY438" s="1545"/>
      <c r="TKZ438" s="1545"/>
      <c r="TLA438" s="1545"/>
      <c r="TLB438" s="1545"/>
      <c r="TLC438" s="1545"/>
      <c r="TLD438" s="1545"/>
      <c r="TLE438" s="1545"/>
      <c r="TLF438" s="1545"/>
      <c r="TLG438" s="1545"/>
      <c r="TLH438" s="1545"/>
      <c r="TLI438" s="1545"/>
      <c r="TLJ438" s="1545"/>
      <c r="TLK438" s="1545"/>
      <c r="TLL438" s="1545"/>
      <c r="TLM438" s="1545"/>
      <c r="TLN438" s="1545"/>
      <c r="TLO438" s="1545"/>
      <c r="TLP438" s="1545"/>
      <c r="TLQ438" s="1545"/>
      <c r="TLR438" s="1545"/>
      <c r="TLS438" s="1545"/>
      <c r="TLT438" s="1545"/>
      <c r="TLU438" s="1545"/>
      <c r="TLV438" s="1545"/>
      <c r="TLW438" s="1545"/>
      <c r="TLX438" s="1545"/>
      <c r="TLY438" s="1545"/>
      <c r="TLZ438" s="1545"/>
      <c r="TMA438" s="1545"/>
      <c r="TMB438" s="1545"/>
      <c r="TMC438" s="1545"/>
      <c r="TMD438" s="1545"/>
      <c r="TME438" s="1545"/>
      <c r="TMF438" s="1545"/>
      <c r="TMG438" s="1545"/>
      <c r="TMH438" s="1545"/>
      <c r="TMI438" s="1545"/>
      <c r="TMJ438" s="1545"/>
      <c r="TMK438" s="1545"/>
      <c r="TML438" s="1545"/>
      <c r="TMM438" s="1545"/>
      <c r="TMN438" s="1545"/>
      <c r="TMO438" s="1545"/>
      <c r="TMP438" s="1545"/>
      <c r="TMQ438" s="1545"/>
      <c r="TMR438" s="1545"/>
      <c r="TMS438" s="1545"/>
      <c r="TMT438" s="1545"/>
      <c r="TMU438" s="1545"/>
      <c r="TMV438" s="1545"/>
      <c r="TMW438" s="1545"/>
      <c r="TMX438" s="1545"/>
      <c r="TMY438" s="1545"/>
      <c r="TMZ438" s="1545"/>
      <c r="TNA438" s="1545"/>
      <c r="TNB438" s="1545"/>
      <c r="TNC438" s="1545"/>
      <c r="TND438" s="1545"/>
      <c r="TNE438" s="1545"/>
      <c r="TNF438" s="1545"/>
      <c r="TNG438" s="1545"/>
      <c r="TNH438" s="1545"/>
      <c r="TNI438" s="1545"/>
      <c r="TNJ438" s="1545"/>
      <c r="TNK438" s="1545"/>
      <c r="TNL438" s="1545"/>
      <c r="TNM438" s="1545"/>
      <c r="TNN438" s="1545"/>
      <c r="TNO438" s="1545"/>
      <c r="TNP438" s="1545"/>
      <c r="TNQ438" s="1545"/>
      <c r="TNR438" s="1545"/>
      <c r="TNS438" s="1545"/>
      <c r="TNT438" s="1545"/>
      <c r="TNU438" s="1545"/>
      <c r="TNV438" s="1545"/>
      <c r="TNW438" s="1545"/>
      <c r="TNX438" s="1545"/>
      <c r="TNY438" s="1545"/>
      <c r="TNZ438" s="1545"/>
      <c r="TOA438" s="1545"/>
      <c r="TOB438" s="1545"/>
      <c r="TOC438" s="1545"/>
      <c r="TOD438" s="1545"/>
      <c r="TOE438" s="1545"/>
      <c r="TOF438" s="1545"/>
      <c r="TOG438" s="1545"/>
      <c r="TOH438" s="1545"/>
      <c r="TOI438" s="1545"/>
      <c r="TOJ438" s="1545"/>
      <c r="TOK438" s="1545"/>
      <c r="TOL438" s="1545"/>
      <c r="TOM438" s="1545"/>
      <c r="TON438" s="1545"/>
      <c r="TOO438" s="1545"/>
      <c r="TOP438" s="1545"/>
      <c r="TOQ438" s="1545"/>
      <c r="TOR438" s="1545"/>
      <c r="TOS438" s="1545"/>
      <c r="TOT438" s="1545"/>
      <c r="TOU438" s="1545"/>
      <c r="TOV438" s="1545"/>
      <c r="TOW438" s="1545"/>
      <c r="TOX438" s="1545"/>
      <c r="TOY438" s="1545"/>
      <c r="TOZ438" s="1545"/>
      <c r="TPA438" s="1545"/>
      <c r="TPB438" s="1545"/>
      <c r="TPC438" s="1545"/>
      <c r="TPD438" s="1545"/>
      <c r="TPE438" s="1545"/>
      <c r="TPF438" s="1545"/>
      <c r="TPG438" s="1545"/>
      <c r="TPH438" s="1545"/>
      <c r="TPI438" s="1545"/>
      <c r="TPJ438" s="1545"/>
      <c r="TPK438" s="1545"/>
      <c r="TPL438" s="1545"/>
      <c r="TPM438" s="1545"/>
      <c r="TPN438" s="1545"/>
      <c r="TPO438" s="1545"/>
      <c r="TPP438" s="1545"/>
      <c r="TPQ438" s="1545"/>
      <c r="TPR438" s="1545"/>
      <c r="TPS438" s="1545"/>
      <c r="TPT438" s="1545"/>
      <c r="TPU438" s="1545"/>
      <c r="TPV438" s="1545"/>
      <c r="TPW438" s="1545"/>
      <c r="TPX438" s="1545"/>
      <c r="TPY438" s="1545"/>
      <c r="TPZ438" s="1545"/>
      <c r="TQA438" s="1545"/>
      <c r="TQB438" s="1545"/>
      <c r="TQC438" s="1545"/>
      <c r="TQD438" s="1545"/>
      <c r="TQE438" s="1545"/>
      <c r="TQF438" s="1545"/>
      <c r="TQG438" s="1545"/>
      <c r="TQH438" s="1545"/>
      <c r="TQI438" s="1545"/>
      <c r="TQJ438" s="1545"/>
      <c r="TQK438" s="1545"/>
      <c r="TQL438" s="1545"/>
      <c r="TQM438" s="1545"/>
      <c r="TQN438" s="1545"/>
      <c r="TQO438" s="1545"/>
      <c r="TQP438" s="1545"/>
      <c r="TQQ438" s="1545"/>
      <c r="TQR438" s="1545"/>
      <c r="TQS438" s="1545"/>
      <c r="TQT438" s="1545"/>
      <c r="TQU438" s="1545"/>
      <c r="TQV438" s="1545"/>
      <c r="TQW438" s="1545"/>
      <c r="TQX438" s="1545"/>
      <c r="TQY438" s="1545"/>
      <c r="TQZ438" s="1545"/>
      <c r="TRA438" s="1545"/>
      <c r="TRB438" s="1545"/>
      <c r="TRC438" s="1545"/>
      <c r="TRD438" s="1545"/>
      <c r="TRE438" s="1545"/>
      <c r="TRF438" s="1545"/>
      <c r="TRG438" s="1545"/>
      <c r="TRH438" s="1545"/>
      <c r="TRI438" s="1545"/>
      <c r="TRJ438" s="1545"/>
      <c r="TRK438" s="1545"/>
      <c r="TRL438" s="1545"/>
      <c r="TRM438" s="1545"/>
      <c r="TRN438" s="1545"/>
      <c r="TRO438" s="1545"/>
      <c r="TRP438" s="1545"/>
      <c r="TRQ438" s="1545"/>
      <c r="TRR438" s="1545"/>
      <c r="TRS438" s="1545"/>
      <c r="TRT438" s="1545"/>
      <c r="TRU438" s="1545"/>
      <c r="TRV438" s="1545"/>
      <c r="TRW438" s="1545"/>
      <c r="TRX438" s="1545"/>
      <c r="TRY438" s="1545"/>
      <c r="TRZ438" s="1545"/>
      <c r="TSA438" s="1545"/>
      <c r="TSB438" s="1545"/>
      <c r="TSC438" s="1545"/>
      <c r="TSD438" s="1545"/>
      <c r="TSE438" s="1545"/>
      <c r="TSF438" s="1545"/>
      <c r="TSG438" s="1545"/>
      <c r="TSH438" s="1545"/>
      <c r="TSI438" s="1545"/>
      <c r="TSJ438" s="1545"/>
      <c r="TSK438" s="1545"/>
      <c r="TSL438" s="1545"/>
      <c r="TSM438" s="1545"/>
      <c r="TSN438" s="1545"/>
      <c r="TSO438" s="1545"/>
      <c r="TSP438" s="1545"/>
      <c r="TSQ438" s="1545"/>
      <c r="TSR438" s="1545"/>
      <c r="TSS438" s="1545"/>
      <c r="TST438" s="1545"/>
      <c r="TSU438" s="1545"/>
      <c r="TSV438" s="1545"/>
      <c r="TSW438" s="1545"/>
      <c r="TSX438" s="1545"/>
      <c r="TSY438" s="1545"/>
      <c r="TSZ438" s="1545"/>
      <c r="TTA438" s="1545"/>
      <c r="TTB438" s="1545"/>
      <c r="TTC438" s="1545"/>
      <c r="TTD438" s="1545"/>
      <c r="TTE438" s="1545"/>
      <c r="TTF438" s="1545"/>
      <c r="TTG438" s="1545"/>
      <c r="TTH438" s="1545"/>
      <c r="TTI438" s="1545"/>
      <c r="TTJ438" s="1545"/>
      <c r="TTK438" s="1545"/>
      <c r="TTL438" s="1545"/>
      <c r="TTM438" s="1545"/>
      <c r="TTN438" s="1545"/>
      <c r="TTO438" s="1545"/>
      <c r="TTP438" s="1545"/>
      <c r="TTQ438" s="1545"/>
      <c r="TTR438" s="1545"/>
      <c r="TTS438" s="1545"/>
      <c r="TTT438" s="1545"/>
      <c r="TTU438" s="1545"/>
      <c r="TTV438" s="1545"/>
      <c r="TTW438" s="1545"/>
      <c r="TTX438" s="1545"/>
      <c r="TTY438" s="1545"/>
      <c r="TTZ438" s="1545"/>
      <c r="TUA438" s="1545"/>
      <c r="TUB438" s="1545"/>
      <c r="TUC438" s="1545"/>
      <c r="TUD438" s="1545"/>
      <c r="TUE438" s="1545"/>
      <c r="TUF438" s="1545"/>
      <c r="TUG438" s="1545"/>
      <c r="TUH438" s="1545"/>
      <c r="TUI438" s="1545"/>
      <c r="TUJ438" s="1545"/>
      <c r="TUK438" s="1545"/>
      <c r="TUL438" s="1545"/>
      <c r="TUM438" s="1545"/>
      <c r="TUN438" s="1545"/>
      <c r="TUO438" s="1545"/>
      <c r="TUP438" s="1545"/>
      <c r="TUQ438" s="1545"/>
      <c r="TUR438" s="1545"/>
      <c r="TUS438" s="1545"/>
      <c r="TUT438" s="1545"/>
      <c r="TUU438" s="1545"/>
      <c r="TUV438" s="1545"/>
      <c r="TUW438" s="1545"/>
      <c r="TUX438" s="1545"/>
      <c r="TUY438" s="1545"/>
      <c r="TUZ438" s="1545"/>
      <c r="TVA438" s="1545"/>
      <c r="TVB438" s="1545"/>
      <c r="TVC438" s="1545"/>
      <c r="TVD438" s="1545"/>
      <c r="TVE438" s="1545"/>
      <c r="TVF438" s="1545"/>
      <c r="TVG438" s="1545"/>
      <c r="TVH438" s="1545"/>
      <c r="TVI438" s="1545"/>
      <c r="TVJ438" s="1545"/>
      <c r="TVK438" s="1545"/>
      <c r="TVL438" s="1545"/>
      <c r="TVM438" s="1545"/>
      <c r="TVN438" s="1545"/>
      <c r="TVO438" s="1545"/>
      <c r="TVP438" s="1545"/>
      <c r="TVQ438" s="1545"/>
      <c r="TVR438" s="1545"/>
      <c r="TVS438" s="1545"/>
      <c r="TVT438" s="1545"/>
      <c r="TVU438" s="1545"/>
      <c r="TVV438" s="1545"/>
      <c r="TVW438" s="1545"/>
      <c r="TVX438" s="1545"/>
      <c r="TVY438" s="1545"/>
      <c r="TVZ438" s="1545"/>
      <c r="TWA438" s="1545"/>
      <c r="TWB438" s="1545"/>
      <c r="TWC438" s="1545"/>
      <c r="TWD438" s="1545"/>
      <c r="TWE438" s="1545"/>
      <c r="TWF438" s="1545"/>
      <c r="TWG438" s="1545"/>
      <c r="TWH438" s="1545"/>
      <c r="TWI438" s="1545"/>
      <c r="TWJ438" s="1545"/>
      <c r="TWK438" s="1545"/>
      <c r="TWL438" s="1545"/>
      <c r="TWM438" s="1545"/>
      <c r="TWN438" s="1545"/>
      <c r="TWO438" s="1545"/>
      <c r="TWP438" s="1545"/>
      <c r="TWQ438" s="1545"/>
      <c r="TWR438" s="1545"/>
      <c r="TWS438" s="1545"/>
      <c r="TWT438" s="1545"/>
      <c r="TWU438" s="1545"/>
      <c r="TWV438" s="1545"/>
      <c r="TWW438" s="1545"/>
      <c r="TWX438" s="1545"/>
      <c r="TWY438" s="1545"/>
      <c r="TWZ438" s="1545"/>
      <c r="TXA438" s="1545"/>
      <c r="TXB438" s="1545"/>
      <c r="TXC438" s="1545"/>
      <c r="TXD438" s="1545"/>
      <c r="TXE438" s="1545"/>
      <c r="TXF438" s="1545"/>
      <c r="TXG438" s="1545"/>
      <c r="TXH438" s="1545"/>
      <c r="TXI438" s="1545"/>
      <c r="TXJ438" s="1545"/>
      <c r="TXK438" s="1545"/>
      <c r="TXL438" s="1545"/>
      <c r="TXM438" s="1545"/>
      <c r="TXN438" s="1545"/>
      <c r="TXO438" s="1545"/>
      <c r="TXP438" s="1545"/>
      <c r="TXQ438" s="1545"/>
      <c r="TXR438" s="1545"/>
      <c r="TXS438" s="1545"/>
      <c r="TXT438" s="1545"/>
      <c r="TXU438" s="1545"/>
      <c r="TXV438" s="1545"/>
      <c r="TXW438" s="1545"/>
      <c r="TXX438" s="1545"/>
      <c r="TXY438" s="1545"/>
      <c r="TXZ438" s="1545"/>
      <c r="TYA438" s="1545"/>
      <c r="TYB438" s="1545"/>
      <c r="TYC438" s="1545"/>
      <c r="TYD438" s="1545"/>
      <c r="TYE438" s="1545"/>
      <c r="TYF438" s="1545"/>
      <c r="TYG438" s="1545"/>
      <c r="TYH438" s="1545"/>
      <c r="TYI438" s="1545"/>
      <c r="TYJ438" s="1545"/>
      <c r="TYK438" s="1545"/>
      <c r="TYL438" s="1545"/>
      <c r="TYM438" s="1545"/>
      <c r="TYN438" s="1545"/>
      <c r="TYO438" s="1545"/>
      <c r="TYP438" s="1545"/>
      <c r="TYQ438" s="1545"/>
      <c r="TYR438" s="1545"/>
      <c r="TYS438" s="1545"/>
      <c r="TYT438" s="1545"/>
      <c r="TYU438" s="1545"/>
      <c r="TYV438" s="1545"/>
      <c r="TYW438" s="1545"/>
      <c r="TYX438" s="1545"/>
      <c r="TYY438" s="1545"/>
      <c r="TYZ438" s="1545"/>
      <c r="TZA438" s="1545"/>
      <c r="TZB438" s="1545"/>
      <c r="TZC438" s="1545"/>
      <c r="TZD438" s="1545"/>
      <c r="TZE438" s="1545"/>
      <c r="TZF438" s="1545"/>
      <c r="TZG438" s="1545"/>
      <c r="TZH438" s="1545"/>
      <c r="TZI438" s="1545"/>
      <c r="TZJ438" s="1545"/>
      <c r="TZK438" s="1545"/>
      <c r="TZL438" s="1545"/>
      <c r="TZM438" s="1545"/>
      <c r="TZN438" s="1545"/>
      <c r="TZO438" s="1545"/>
      <c r="TZP438" s="1545"/>
      <c r="TZQ438" s="1545"/>
      <c r="TZR438" s="1545"/>
      <c r="TZS438" s="1545"/>
      <c r="TZT438" s="1545"/>
      <c r="TZU438" s="1545"/>
      <c r="TZV438" s="1545"/>
      <c r="TZW438" s="1545"/>
      <c r="TZX438" s="1545"/>
      <c r="TZY438" s="1545"/>
      <c r="TZZ438" s="1545"/>
      <c r="UAA438" s="1545"/>
      <c r="UAB438" s="1545"/>
      <c r="UAC438" s="1545"/>
      <c r="UAD438" s="1545"/>
      <c r="UAE438" s="1545"/>
      <c r="UAF438" s="1545"/>
      <c r="UAG438" s="1545"/>
      <c r="UAH438" s="1545"/>
      <c r="UAI438" s="1545"/>
      <c r="UAJ438" s="1545"/>
      <c r="UAK438" s="1545"/>
      <c r="UAL438" s="1545"/>
      <c r="UAM438" s="1545"/>
      <c r="UAN438" s="1545"/>
      <c r="UAO438" s="1545"/>
      <c r="UAP438" s="1545"/>
      <c r="UAQ438" s="1545"/>
      <c r="UAR438" s="1545"/>
      <c r="UAS438" s="1545"/>
      <c r="UAT438" s="1545"/>
      <c r="UAU438" s="1545"/>
      <c r="UAV438" s="1545"/>
      <c r="UAW438" s="1545"/>
      <c r="UAX438" s="1545"/>
      <c r="UAY438" s="1545"/>
      <c r="UAZ438" s="1545"/>
      <c r="UBA438" s="1545"/>
      <c r="UBB438" s="1545"/>
      <c r="UBC438" s="1545"/>
      <c r="UBD438" s="1545"/>
      <c r="UBE438" s="1545"/>
      <c r="UBF438" s="1545"/>
      <c r="UBG438" s="1545"/>
      <c r="UBH438" s="1545"/>
      <c r="UBI438" s="1545"/>
      <c r="UBJ438" s="1545"/>
      <c r="UBK438" s="1545"/>
      <c r="UBL438" s="1545"/>
      <c r="UBM438" s="1545"/>
      <c r="UBN438" s="1545"/>
      <c r="UBO438" s="1545"/>
      <c r="UBP438" s="1545"/>
      <c r="UBQ438" s="1545"/>
      <c r="UBR438" s="1545"/>
      <c r="UBS438" s="1545"/>
      <c r="UBT438" s="1545"/>
      <c r="UBU438" s="1545"/>
      <c r="UBV438" s="1545"/>
      <c r="UBW438" s="1545"/>
      <c r="UBX438" s="1545"/>
      <c r="UBY438" s="1545"/>
      <c r="UBZ438" s="1545"/>
      <c r="UCA438" s="1545"/>
      <c r="UCB438" s="1545"/>
      <c r="UCC438" s="1545"/>
      <c r="UCD438" s="1545"/>
      <c r="UCE438" s="1545"/>
      <c r="UCF438" s="1545"/>
      <c r="UCG438" s="1545"/>
      <c r="UCH438" s="1545"/>
      <c r="UCI438" s="1545"/>
      <c r="UCJ438" s="1545"/>
      <c r="UCK438" s="1545"/>
      <c r="UCL438" s="1545"/>
      <c r="UCM438" s="1545"/>
      <c r="UCN438" s="1545"/>
      <c r="UCO438" s="1545"/>
      <c r="UCP438" s="1545"/>
      <c r="UCQ438" s="1545"/>
      <c r="UCR438" s="1545"/>
      <c r="UCS438" s="1545"/>
      <c r="UCT438" s="1545"/>
      <c r="UCU438" s="1545"/>
      <c r="UCV438" s="1545"/>
      <c r="UCW438" s="1545"/>
      <c r="UCX438" s="1545"/>
      <c r="UCY438" s="1545"/>
      <c r="UCZ438" s="1545"/>
      <c r="UDA438" s="1545"/>
      <c r="UDB438" s="1545"/>
      <c r="UDC438" s="1545"/>
      <c r="UDD438" s="1545"/>
      <c r="UDE438" s="1545"/>
      <c r="UDF438" s="1545"/>
      <c r="UDG438" s="1545"/>
      <c r="UDH438" s="1545"/>
      <c r="UDI438" s="1545"/>
      <c r="UDJ438" s="1545"/>
      <c r="UDK438" s="1545"/>
      <c r="UDL438" s="1545"/>
      <c r="UDM438" s="1545"/>
      <c r="UDN438" s="1545"/>
      <c r="UDO438" s="1545"/>
      <c r="UDP438" s="1545"/>
      <c r="UDQ438" s="1545"/>
      <c r="UDR438" s="1545"/>
      <c r="UDS438" s="1545"/>
      <c r="UDT438" s="1545"/>
      <c r="UDU438" s="1545"/>
      <c r="UDV438" s="1545"/>
      <c r="UDW438" s="1545"/>
      <c r="UDX438" s="1545"/>
      <c r="UDY438" s="1545"/>
      <c r="UDZ438" s="1545"/>
      <c r="UEA438" s="1545"/>
      <c r="UEB438" s="1545"/>
      <c r="UEC438" s="1545"/>
      <c r="UED438" s="1545"/>
      <c r="UEE438" s="1545"/>
      <c r="UEF438" s="1545"/>
      <c r="UEG438" s="1545"/>
      <c r="UEH438" s="1545"/>
      <c r="UEI438" s="1545"/>
      <c r="UEJ438" s="1545"/>
      <c r="UEK438" s="1545"/>
      <c r="UEL438" s="1545"/>
      <c r="UEM438" s="1545"/>
      <c r="UEN438" s="1545"/>
      <c r="UEO438" s="1545"/>
      <c r="UEP438" s="1545"/>
      <c r="UEQ438" s="1545"/>
      <c r="UER438" s="1545"/>
      <c r="UES438" s="1545"/>
      <c r="UET438" s="1545"/>
      <c r="UEU438" s="1545"/>
      <c r="UEV438" s="1545"/>
      <c r="UEW438" s="1545"/>
      <c r="UEX438" s="1545"/>
      <c r="UEY438" s="1545"/>
      <c r="UEZ438" s="1545"/>
      <c r="UFA438" s="1545"/>
      <c r="UFB438" s="1545"/>
      <c r="UFC438" s="1545"/>
      <c r="UFD438" s="1545"/>
      <c r="UFE438" s="1545"/>
      <c r="UFF438" s="1545"/>
      <c r="UFG438" s="1545"/>
      <c r="UFH438" s="1545"/>
      <c r="UFI438" s="1545"/>
      <c r="UFJ438" s="1545"/>
      <c r="UFK438" s="1545"/>
      <c r="UFL438" s="1545"/>
      <c r="UFM438" s="1545"/>
      <c r="UFN438" s="1545"/>
      <c r="UFO438" s="1545"/>
      <c r="UFP438" s="1545"/>
      <c r="UFQ438" s="1545"/>
      <c r="UFR438" s="1545"/>
      <c r="UFS438" s="1545"/>
      <c r="UFT438" s="1545"/>
      <c r="UFU438" s="1545"/>
      <c r="UFV438" s="1545"/>
      <c r="UFW438" s="1545"/>
      <c r="UFX438" s="1545"/>
      <c r="UFY438" s="1545"/>
      <c r="UFZ438" s="1545"/>
      <c r="UGA438" s="1545"/>
      <c r="UGB438" s="1545"/>
      <c r="UGC438" s="1545"/>
      <c r="UGD438" s="1545"/>
      <c r="UGE438" s="1545"/>
      <c r="UGF438" s="1545"/>
      <c r="UGG438" s="1545"/>
      <c r="UGH438" s="1545"/>
      <c r="UGI438" s="1545"/>
      <c r="UGJ438" s="1545"/>
      <c r="UGK438" s="1545"/>
      <c r="UGL438" s="1545"/>
      <c r="UGM438" s="1545"/>
      <c r="UGN438" s="1545"/>
      <c r="UGO438" s="1545"/>
      <c r="UGP438" s="1545"/>
      <c r="UGQ438" s="1545"/>
      <c r="UGR438" s="1545"/>
      <c r="UGS438" s="1545"/>
      <c r="UGT438" s="1545"/>
      <c r="UGU438" s="1545"/>
      <c r="UGV438" s="1545"/>
      <c r="UGW438" s="1545"/>
      <c r="UGX438" s="1545"/>
      <c r="UGY438" s="1545"/>
      <c r="UGZ438" s="1545"/>
      <c r="UHA438" s="1545"/>
      <c r="UHB438" s="1545"/>
      <c r="UHC438" s="1545"/>
      <c r="UHD438" s="1545"/>
      <c r="UHE438" s="1545"/>
      <c r="UHF438" s="1545"/>
      <c r="UHG438" s="1545"/>
      <c r="UHH438" s="1545"/>
      <c r="UHI438" s="1545"/>
      <c r="UHJ438" s="1545"/>
      <c r="UHK438" s="1545"/>
      <c r="UHL438" s="1545"/>
      <c r="UHM438" s="1545"/>
      <c r="UHN438" s="1545"/>
      <c r="UHO438" s="1545"/>
      <c r="UHP438" s="1545"/>
      <c r="UHQ438" s="1545"/>
      <c r="UHR438" s="1545"/>
      <c r="UHS438" s="1545"/>
      <c r="UHT438" s="1545"/>
      <c r="UHU438" s="1545"/>
      <c r="UHV438" s="1545"/>
      <c r="UHW438" s="1545"/>
      <c r="UHX438" s="1545"/>
      <c r="UHY438" s="1545"/>
      <c r="UHZ438" s="1545"/>
      <c r="UIA438" s="1545"/>
      <c r="UIB438" s="1545"/>
      <c r="UIC438" s="1545"/>
      <c r="UID438" s="1545"/>
      <c r="UIE438" s="1545"/>
      <c r="UIF438" s="1545"/>
      <c r="UIG438" s="1545"/>
      <c r="UIH438" s="1545"/>
      <c r="UII438" s="1545"/>
      <c r="UIJ438" s="1545"/>
      <c r="UIK438" s="1545"/>
      <c r="UIL438" s="1545"/>
      <c r="UIM438" s="1545"/>
      <c r="UIN438" s="1545"/>
      <c r="UIO438" s="1545"/>
      <c r="UIP438" s="1545"/>
      <c r="UIQ438" s="1545"/>
      <c r="UIR438" s="1545"/>
      <c r="UIS438" s="1545"/>
      <c r="UIT438" s="1545"/>
      <c r="UIU438" s="1545"/>
      <c r="UIV438" s="1545"/>
      <c r="UIW438" s="1545"/>
      <c r="UIX438" s="1545"/>
      <c r="UIY438" s="1545"/>
      <c r="UIZ438" s="1545"/>
      <c r="UJA438" s="1545"/>
      <c r="UJB438" s="1545"/>
      <c r="UJC438" s="1545"/>
      <c r="UJD438" s="1545"/>
      <c r="UJE438" s="1545"/>
      <c r="UJF438" s="1545"/>
      <c r="UJG438" s="1545"/>
      <c r="UJH438" s="1545"/>
      <c r="UJI438" s="1545"/>
      <c r="UJJ438" s="1545"/>
      <c r="UJK438" s="1545"/>
      <c r="UJL438" s="1545"/>
      <c r="UJM438" s="1545"/>
      <c r="UJN438" s="1545"/>
      <c r="UJO438" s="1545"/>
      <c r="UJP438" s="1545"/>
      <c r="UJQ438" s="1545"/>
      <c r="UJR438" s="1545"/>
      <c r="UJS438" s="1545"/>
      <c r="UJT438" s="1545"/>
      <c r="UJU438" s="1545"/>
      <c r="UJV438" s="1545"/>
      <c r="UJW438" s="1545"/>
      <c r="UJX438" s="1545"/>
      <c r="UJY438" s="1545"/>
      <c r="UJZ438" s="1545"/>
      <c r="UKA438" s="1545"/>
      <c r="UKB438" s="1545"/>
      <c r="UKC438" s="1545"/>
      <c r="UKD438" s="1545"/>
      <c r="UKE438" s="1545"/>
      <c r="UKF438" s="1545"/>
      <c r="UKG438" s="1545"/>
      <c r="UKH438" s="1545"/>
      <c r="UKI438" s="1545"/>
      <c r="UKJ438" s="1545"/>
      <c r="UKK438" s="1545"/>
      <c r="UKL438" s="1545"/>
      <c r="UKM438" s="1545"/>
      <c r="UKN438" s="1545"/>
      <c r="UKO438" s="1545"/>
      <c r="UKP438" s="1545"/>
      <c r="UKQ438" s="1545"/>
      <c r="UKR438" s="1545"/>
      <c r="UKS438" s="1545"/>
      <c r="UKT438" s="1545"/>
      <c r="UKU438" s="1545"/>
      <c r="UKV438" s="1545"/>
      <c r="UKW438" s="1545"/>
      <c r="UKX438" s="1545"/>
      <c r="UKY438" s="1545"/>
      <c r="UKZ438" s="1545"/>
      <c r="ULA438" s="1545"/>
      <c r="ULB438" s="1545"/>
      <c r="ULC438" s="1545"/>
      <c r="ULD438" s="1545"/>
      <c r="ULE438" s="1545"/>
      <c r="ULF438" s="1545"/>
      <c r="ULG438" s="1545"/>
      <c r="ULH438" s="1545"/>
      <c r="ULI438" s="1545"/>
      <c r="ULJ438" s="1545"/>
      <c r="ULK438" s="1545"/>
      <c r="ULL438" s="1545"/>
      <c r="ULM438" s="1545"/>
      <c r="ULN438" s="1545"/>
      <c r="ULO438" s="1545"/>
      <c r="ULP438" s="1545"/>
      <c r="ULQ438" s="1545"/>
      <c r="ULR438" s="1545"/>
      <c r="ULS438" s="1545"/>
      <c r="ULT438" s="1545"/>
      <c r="ULU438" s="1545"/>
      <c r="ULV438" s="1545"/>
      <c r="ULW438" s="1545"/>
      <c r="ULX438" s="1545"/>
      <c r="ULY438" s="1545"/>
      <c r="ULZ438" s="1545"/>
      <c r="UMA438" s="1545"/>
      <c r="UMB438" s="1545"/>
      <c r="UMC438" s="1545"/>
      <c r="UMD438" s="1545"/>
      <c r="UME438" s="1545"/>
      <c r="UMF438" s="1545"/>
      <c r="UMG438" s="1545"/>
      <c r="UMH438" s="1545"/>
      <c r="UMI438" s="1545"/>
      <c r="UMJ438" s="1545"/>
      <c r="UMK438" s="1545"/>
      <c r="UML438" s="1545"/>
      <c r="UMM438" s="1545"/>
      <c r="UMN438" s="1545"/>
      <c r="UMO438" s="1545"/>
      <c r="UMP438" s="1545"/>
      <c r="UMQ438" s="1545"/>
      <c r="UMR438" s="1545"/>
      <c r="UMS438" s="1545"/>
      <c r="UMT438" s="1545"/>
      <c r="UMU438" s="1545"/>
      <c r="UMV438" s="1545"/>
      <c r="UMW438" s="1545"/>
      <c r="UMX438" s="1545"/>
      <c r="UMY438" s="1545"/>
      <c r="UMZ438" s="1545"/>
      <c r="UNA438" s="1545"/>
      <c r="UNB438" s="1545"/>
      <c r="UNC438" s="1545"/>
      <c r="UND438" s="1545"/>
      <c r="UNE438" s="1545"/>
      <c r="UNF438" s="1545"/>
      <c r="UNG438" s="1545"/>
      <c r="UNH438" s="1545"/>
      <c r="UNI438" s="1545"/>
      <c r="UNJ438" s="1545"/>
      <c r="UNK438" s="1545"/>
      <c r="UNL438" s="1545"/>
      <c r="UNM438" s="1545"/>
      <c r="UNN438" s="1545"/>
      <c r="UNO438" s="1545"/>
      <c r="UNP438" s="1545"/>
      <c r="UNQ438" s="1545"/>
      <c r="UNR438" s="1545"/>
      <c r="UNS438" s="1545"/>
      <c r="UNT438" s="1545"/>
      <c r="UNU438" s="1545"/>
      <c r="UNV438" s="1545"/>
      <c r="UNW438" s="1545"/>
      <c r="UNX438" s="1545"/>
      <c r="UNY438" s="1545"/>
      <c r="UNZ438" s="1545"/>
      <c r="UOA438" s="1545"/>
      <c r="UOB438" s="1545"/>
      <c r="UOC438" s="1545"/>
      <c r="UOD438" s="1545"/>
      <c r="UOE438" s="1545"/>
      <c r="UOF438" s="1545"/>
      <c r="UOG438" s="1545"/>
      <c r="UOH438" s="1545"/>
      <c r="UOI438" s="1545"/>
      <c r="UOJ438" s="1545"/>
      <c r="UOK438" s="1545"/>
      <c r="UOL438" s="1545"/>
      <c r="UOM438" s="1545"/>
      <c r="UON438" s="1545"/>
      <c r="UOO438" s="1545"/>
      <c r="UOP438" s="1545"/>
      <c r="UOQ438" s="1545"/>
      <c r="UOR438" s="1545"/>
      <c r="UOS438" s="1545"/>
      <c r="UOT438" s="1545"/>
      <c r="UOU438" s="1545"/>
      <c r="UOV438" s="1545"/>
      <c r="UOW438" s="1545"/>
      <c r="UOX438" s="1545"/>
      <c r="UOY438" s="1545"/>
      <c r="UOZ438" s="1545"/>
      <c r="UPA438" s="1545"/>
      <c r="UPB438" s="1545"/>
      <c r="UPC438" s="1545"/>
      <c r="UPD438" s="1545"/>
      <c r="UPE438" s="1545"/>
      <c r="UPF438" s="1545"/>
      <c r="UPG438" s="1545"/>
      <c r="UPH438" s="1545"/>
      <c r="UPI438" s="1545"/>
      <c r="UPJ438" s="1545"/>
      <c r="UPK438" s="1545"/>
      <c r="UPL438" s="1545"/>
      <c r="UPM438" s="1545"/>
      <c r="UPN438" s="1545"/>
      <c r="UPO438" s="1545"/>
      <c r="UPP438" s="1545"/>
      <c r="UPQ438" s="1545"/>
      <c r="UPR438" s="1545"/>
      <c r="UPS438" s="1545"/>
      <c r="UPT438" s="1545"/>
      <c r="UPU438" s="1545"/>
      <c r="UPV438" s="1545"/>
      <c r="UPW438" s="1545"/>
      <c r="UPX438" s="1545"/>
      <c r="UPY438" s="1545"/>
      <c r="UPZ438" s="1545"/>
      <c r="UQA438" s="1545"/>
      <c r="UQB438" s="1545"/>
      <c r="UQC438" s="1545"/>
      <c r="UQD438" s="1545"/>
      <c r="UQE438" s="1545"/>
      <c r="UQF438" s="1545"/>
      <c r="UQG438" s="1545"/>
      <c r="UQH438" s="1545"/>
      <c r="UQI438" s="1545"/>
      <c r="UQJ438" s="1545"/>
      <c r="UQK438" s="1545"/>
      <c r="UQL438" s="1545"/>
      <c r="UQM438" s="1545"/>
      <c r="UQN438" s="1545"/>
      <c r="UQO438" s="1545"/>
      <c r="UQP438" s="1545"/>
      <c r="UQQ438" s="1545"/>
      <c r="UQR438" s="1545"/>
      <c r="UQS438" s="1545"/>
      <c r="UQT438" s="1545"/>
      <c r="UQU438" s="1545"/>
      <c r="UQV438" s="1545"/>
      <c r="UQW438" s="1545"/>
      <c r="UQX438" s="1545"/>
      <c r="UQY438" s="1545"/>
      <c r="UQZ438" s="1545"/>
      <c r="URA438" s="1545"/>
      <c r="URB438" s="1545"/>
      <c r="URC438" s="1545"/>
      <c r="URD438" s="1545"/>
      <c r="URE438" s="1545"/>
      <c r="URF438" s="1545"/>
      <c r="URG438" s="1545"/>
      <c r="URH438" s="1545"/>
      <c r="URI438" s="1545"/>
      <c r="URJ438" s="1545"/>
      <c r="URK438" s="1545"/>
      <c r="URL438" s="1545"/>
      <c r="URM438" s="1545"/>
      <c r="URN438" s="1545"/>
      <c r="URO438" s="1545"/>
      <c r="URP438" s="1545"/>
      <c r="URQ438" s="1545"/>
      <c r="URR438" s="1545"/>
      <c r="URS438" s="1545"/>
      <c r="URT438" s="1545"/>
      <c r="URU438" s="1545"/>
      <c r="URV438" s="1545"/>
      <c r="URW438" s="1545"/>
      <c r="URX438" s="1545"/>
      <c r="URY438" s="1545"/>
      <c r="URZ438" s="1545"/>
      <c r="USA438" s="1545"/>
      <c r="USB438" s="1545"/>
      <c r="USC438" s="1545"/>
      <c r="USD438" s="1545"/>
      <c r="USE438" s="1545"/>
      <c r="USF438" s="1545"/>
      <c r="USG438" s="1545"/>
      <c r="USH438" s="1545"/>
      <c r="USI438" s="1545"/>
      <c r="USJ438" s="1545"/>
      <c r="USK438" s="1545"/>
      <c r="USL438" s="1545"/>
      <c r="USM438" s="1545"/>
      <c r="USN438" s="1545"/>
      <c r="USO438" s="1545"/>
      <c r="USP438" s="1545"/>
      <c r="USQ438" s="1545"/>
      <c r="USR438" s="1545"/>
      <c r="USS438" s="1545"/>
      <c r="UST438" s="1545"/>
      <c r="USU438" s="1545"/>
      <c r="USV438" s="1545"/>
      <c r="USW438" s="1545"/>
      <c r="USX438" s="1545"/>
      <c r="USY438" s="1545"/>
      <c r="USZ438" s="1545"/>
      <c r="UTA438" s="1545"/>
      <c r="UTB438" s="1545"/>
      <c r="UTC438" s="1545"/>
      <c r="UTD438" s="1545"/>
      <c r="UTE438" s="1545"/>
      <c r="UTF438" s="1545"/>
      <c r="UTG438" s="1545"/>
      <c r="UTH438" s="1545"/>
      <c r="UTI438" s="1545"/>
      <c r="UTJ438" s="1545"/>
      <c r="UTK438" s="1545"/>
      <c r="UTL438" s="1545"/>
      <c r="UTM438" s="1545"/>
      <c r="UTN438" s="1545"/>
      <c r="UTO438" s="1545"/>
      <c r="UTP438" s="1545"/>
      <c r="UTQ438" s="1545"/>
      <c r="UTR438" s="1545"/>
      <c r="UTS438" s="1545"/>
      <c r="UTT438" s="1545"/>
      <c r="UTU438" s="1545"/>
      <c r="UTV438" s="1545"/>
      <c r="UTW438" s="1545"/>
      <c r="UTX438" s="1545"/>
      <c r="UTY438" s="1545"/>
      <c r="UTZ438" s="1545"/>
      <c r="UUA438" s="1545"/>
      <c r="UUB438" s="1545"/>
      <c r="UUC438" s="1545"/>
      <c r="UUD438" s="1545"/>
      <c r="UUE438" s="1545"/>
      <c r="UUF438" s="1545"/>
      <c r="UUG438" s="1545"/>
      <c r="UUH438" s="1545"/>
      <c r="UUI438" s="1545"/>
      <c r="UUJ438" s="1545"/>
      <c r="UUK438" s="1545"/>
      <c r="UUL438" s="1545"/>
      <c r="UUM438" s="1545"/>
      <c r="UUN438" s="1545"/>
      <c r="UUO438" s="1545"/>
      <c r="UUP438" s="1545"/>
      <c r="UUQ438" s="1545"/>
      <c r="UUR438" s="1545"/>
      <c r="UUS438" s="1545"/>
      <c r="UUT438" s="1545"/>
      <c r="UUU438" s="1545"/>
      <c r="UUV438" s="1545"/>
      <c r="UUW438" s="1545"/>
      <c r="UUX438" s="1545"/>
      <c r="UUY438" s="1545"/>
      <c r="UUZ438" s="1545"/>
      <c r="UVA438" s="1545"/>
      <c r="UVB438" s="1545"/>
      <c r="UVC438" s="1545"/>
      <c r="UVD438" s="1545"/>
      <c r="UVE438" s="1545"/>
      <c r="UVF438" s="1545"/>
      <c r="UVG438" s="1545"/>
      <c r="UVH438" s="1545"/>
      <c r="UVI438" s="1545"/>
      <c r="UVJ438" s="1545"/>
      <c r="UVK438" s="1545"/>
      <c r="UVL438" s="1545"/>
      <c r="UVM438" s="1545"/>
      <c r="UVN438" s="1545"/>
      <c r="UVO438" s="1545"/>
      <c r="UVP438" s="1545"/>
      <c r="UVQ438" s="1545"/>
      <c r="UVR438" s="1545"/>
      <c r="UVS438" s="1545"/>
      <c r="UVT438" s="1545"/>
      <c r="UVU438" s="1545"/>
      <c r="UVV438" s="1545"/>
      <c r="UVW438" s="1545"/>
      <c r="UVX438" s="1545"/>
      <c r="UVY438" s="1545"/>
      <c r="UVZ438" s="1545"/>
      <c r="UWA438" s="1545"/>
      <c r="UWB438" s="1545"/>
      <c r="UWC438" s="1545"/>
      <c r="UWD438" s="1545"/>
      <c r="UWE438" s="1545"/>
      <c r="UWF438" s="1545"/>
      <c r="UWG438" s="1545"/>
      <c r="UWH438" s="1545"/>
      <c r="UWI438" s="1545"/>
      <c r="UWJ438" s="1545"/>
      <c r="UWK438" s="1545"/>
      <c r="UWL438" s="1545"/>
      <c r="UWM438" s="1545"/>
      <c r="UWN438" s="1545"/>
      <c r="UWO438" s="1545"/>
      <c r="UWP438" s="1545"/>
      <c r="UWQ438" s="1545"/>
      <c r="UWR438" s="1545"/>
      <c r="UWS438" s="1545"/>
      <c r="UWT438" s="1545"/>
      <c r="UWU438" s="1545"/>
      <c r="UWV438" s="1545"/>
      <c r="UWW438" s="1545"/>
      <c r="UWX438" s="1545"/>
      <c r="UWY438" s="1545"/>
      <c r="UWZ438" s="1545"/>
      <c r="UXA438" s="1545"/>
      <c r="UXB438" s="1545"/>
      <c r="UXC438" s="1545"/>
      <c r="UXD438" s="1545"/>
      <c r="UXE438" s="1545"/>
      <c r="UXF438" s="1545"/>
      <c r="UXG438" s="1545"/>
      <c r="UXH438" s="1545"/>
      <c r="UXI438" s="1545"/>
      <c r="UXJ438" s="1545"/>
      <c r="UXK438" s="1545"/>
      <c r="UXL438" s="1545"/>
      <c r="UXM438" s="1545"/>
      <c r="UXN438" s="1545"/>
      <c r="UXO438" s="1545"/>
      <c r="UXP438" s="1545"/>
      <c r="UXQ438" s="1545"/>
      <c r="UXR438" s="1545"/>
      <c r="UXS438" s="1545"/>
      <c r="UXT438" s="1545"/>
      <c r="UXU438" s="1545"/>
      <c r="UXV438" s="1545"/>
      <c r="UXW438" s="1545"/>
      <c r="UXX438" s="1545"/>
      <c r="UXY438" s="1545"/>
      <c r="UXZ438" s="1545"/>
      <c r="UYA438" s="1545"/>
      <c r="UYB438" s="1545"/>
      <c r="UYC438" s="1545"/>
      <c r="UYD438" s="1545"/>
      <c r="UYE438" s="1545"/>
      <c r="UYF438" s="1545"/>
      <c r="UYG438" s="1545"/>
      <c r="UYH438" s="1545"/>
      <c r="UYI438" s="1545"/>
      <c r="UYJ438" s="1545"/>
      <c r="UYK438" s="1545"/>
      <c r="UYL438" s="1545"/>
      <c r="UYM438" s="1545"/>
      <c r="UYN438" s="1545"/>
      <c r="UYO438" s="1545"/>
      <c r="UYP438" s="1545"/>
      <c r="UYQ438" s="1545"/>
      <c r="UYR438" s="1545"/>
      <c r="UYS438" s="1545"/>
      <c r="UYT438" s="1545"/>
      <c r="UYU438" s="1545"/>
      <c r="UYV438" s="1545"/>
      <c r="UYW438" s="1545"/>
      <c r="UYX438" s="1545"/>
      <c r="UYY438" s="1545"/>
      <c r="UYZ438" s="1545"/>
      <c r="UZA438" s="1545"/>
      <c r="UZB438" s="1545"/>
      <c r="UZC438" s="1545"/>
      <c r="UZD438" s="1545"/>
      <c r="UZE438" s="1545"/>
      <c r="UZF438" s="1545"/>
      <c r="UZG438" s="1545"/>
      <c r="UZH438" s="1545"/>
      <c r="UZI438" s="1545"/>
      <c r="UZJ438" s="1545"/>
      <c r="UZK438" s="1545"/>
      <c r="UZL438" s="1545"/>
      <c r="UZM438" s="1545"/>
      <c r="UZN438" s="1545"/>
      <c r="UZO438" s="1545"/>
      <c r="UZP438" s="1545"/>
      <c r="UZQ438" s="1545"/>
      <c r="UZR438" s="1545"/>
      <c r="UZS438" s="1545"/>
      <c r="UZT438" s="1545"/>
      <c r="UZU438" s="1545"/>
      <c r="UZV438" s="1545"/>
      <c r="UZW438" s="1545"/>
      <c r="UZX438" s="1545"/>
      <c r="UZY438" s="1545"/>
      <c r="UZZ438" s="1545"/>
      <c r="VAA438" s="1545"/>
      <c r="VAB438" s="1545"/>
      <c r="VAC438" s="1545"/>
      <c r="VAD438" s="1545"/>
      <c r="VAE438" s="1545"/>
      <c r="VAF438" s="1545"/>
      <c r="VAG438" s="1545"/>
      <c r="VAH438" s="1545"/>
      <c r="VAI438" s="1545"/>
      <c r="VAJ438" s="1545"/>
      <c r="VAK438" s="1545"/>
      <c r="VAL438" s="1545"/>
      <c r="VAM438" s="1545"/>
      <c r="VAN438" s="1545"/>
      <c r="VAO438" s="1545"/>
      <c r="VAP438" s="1545"/>
      <c r="VAQ438" s="1545"/>
      <c r="VAR438" s="1545"/>
      <c r="VAS438" s="1545"/>
      <c r="VAT438" s="1545"/>
      <c r="VAU438" s="1545"/>
      <c r="VAV438" s="1545"/>
      <c r="VAW438" s="1545"/>
      <c r="VAX438" s="1545"/>
      <c r="VAY438" s="1545"/>
      <c r="VAZ438" s="1545"/>
      <c r="VBA438" s="1545"/>
      <c r="VBB438" s="1545"/>
      <c r="VBC438" s="1545"/>
      <c r="VBD438" s="1545"/>
      <c r="VBE438" s="1545"/>
      <c r="VBF438" s="1545"/>
      <c r="VBG438" s="1545"/>
      <c r="VBH438" s="1545"/>
      <c r="VBI438" s="1545"/>
      <c r="VBJ438" s="1545"/>
      <c r="VBK438" s="1545"/>
      <c r="VBL438" s="1545"/>
      <c r="VBM438" s="1545"/>
      <c r="VBN438" s="1545"/>
      <c r="VBO438" s="1545"/>
      <c r="VBP438" s="1545"/>
      <c r="VBQ438" s="1545"/>
      <c r="VBR438" s="1545"/>
      <c r="VBS438" s="1545"/>
      <c r="VBT438" s="1545"/>
      <c r="VBU438" s="1545"/>
      <c r="VBV438" s="1545"/>
      <c r="VBW438" s="1545"/>
      <c r="VBX438" s="1545"/>
      <c r="VBY438" s="1545"/>
      <c r="VBZ438" s="1545"/>
      <c r="VCA438" s="1545"/>
      <c r="VCB438" s="1545"/>
      <c r="VCC438" s="1545"/>
      <c r="VCD438" s="1545"/>
      <c r="VCE438" s="1545"/>
      <c r="VCF438" s="1545"/>
      <c r="VCG438" s="1545"/>
      <c r="VCH438" s="1545"/>
      <c r="VCI438" s="1545"/>
      <c r="VCJ438" s="1545"/>
      <c r="VCK438" s="1545"/>
      <c r="VCL438" s="1545"/>
      <c r="VCM438" s="1545"/>
      <c r="VCN438" s="1545"/>
      <c r="VCO438" s="1545"/>
      <c r="VCP438" s="1545"/>
      <c r="VCQ438" s="1545"/>
      <c r="VCR438" s="1545"/>
      <c r="VCS438" s="1545"/>
      <c r="VCT438" s="1545"/>
      <c r="VCU438" s="1545"/>
      <c r="VCV438" s="1545"/>
      <c r="VCW438" s="1545"/>
      <c r="VCX438" s="1545"/>
      <c r="VCY438" s="1545"/>
      <c r="VCZ438" s="1545"/>
      <c r="VDA438" s="1545"/>
      <c r="VDB438" s="1545"/>
      <c r="VDC438" s="1545"/>
      <c r="VDD438" s="1545"/>
      <c r="VDE438" s="1545"/>
      <c r="VDF438" s="1545"/>
      <c r="VDG438" s="1545"/>
      <c r="VDH438" s="1545"/>
      <c r="VDI438" s="1545"/>
      <c r="VDJ438" s="1545"/>
      <c r="VDK438" s="1545"/>
      <c r="VDL438" s="1545"/>
      <c r="VDM438" s="1545"/>
      <c r="VDN438" s="1545"/>
      <c r="VDO438" s="1545"/>
      <c r="VDP438" s="1545"/>
      <c r="VDQ438" s="1545"/>
      <c r="VDR438" s="1545"/>
      <c r="VDS438" s="1545"/>
      <c r="VDT438" s="1545"/>
      <c r="VDU438" s="1545"/>
      <c r="VDV438" s="1545"/>
      <c r="VDW438" s="1545"/>
      <c r="VDX438" s="1545"/>
      <c r="VDY438" s="1545"/>
      <c r="VDZ438" s="1545"/>
      <c r="VEA438" s="1545"/>
      <c r="VEB438" s="1545"/>
      <c r="VEC438" s="1545"/>
      <c r="VED438" s="1545"/>
      <c r="VEE438" s="1545"/>
      <c r="VEF438" s="1545"/>
      <c r="VEG438" s="1545"/>
      <c r="VEH438" s="1545"/>
      <c r="VEI438" s="1545"/>
      <c r="VEJ438" s="1545"/>
      <c r="VEK438" s="1545"/>
      <c r="VEL438" s="1545"/>
      <c r="VEM438" s="1545"/>
      <c r="VEN438" s="1545"/>
      <c r="VEO438" s="1545"/>
      <c r="VEP438" s="1545"/>
      <c r="VEQ438" s="1545"/>
      <c r="VER438" s="1545"/>
      <c r="VES438" s="1545"/>
      <c r="VET438" s="1545"/>
      <c r="VEU438" s="1545"/>
      <c r="VEV438" s="1545"/>
      <c r="VEW438" s="1545"/>
      <c r="VEX438" s="1545"/>
      <c r="VEY438" s="1545"/>
      <c r="VEZ438" s="1545"/>
      <c r="VFA438" s="1545"/>
      <c r="VFB438" s="1545"/>
      <c r="VFC438" s="1545"/>
      <c r="VFD438" s="1545"/>
      <c r="VFE438" s="1545"/>
      <c r="VFF438" s="1545"/>
      <c r="VFG438" s="1545"/>
      <c r="VFH438" s="1545"/>
      <c r="VFI438" s="1545"/>
      <c r="VFJ438" s="1545"/>
      <c r="VFK438" s="1545"/>
      <c r="VFL438" s="1545"/>
      <c r="VFM438" s="1545"/>
      <c r="VFN438" s="1545"/>
      <c r="VFO438" s="1545"/>
      <c r="VFP438" s="1545"/>
      <c r="VFQ438" s="1545"/>
      <c r="VFR438" s="1545"/>
      <c r="VFS438" s="1545"/>
      <c r="VFT438" s="1545"/>
      <c r="VFU438" s="1545"/>
      <c r="VFV438" s="1545"/>
      <c r="VFW438" s="1545"/>
      <c r="VFX438" s="1545"/>
      <c r="VFY438" s="1545"/>
      <c r="VFZ438" s="1545"/>
      <c r="VGA438" s="1545"/>
      <c r="VGB438" s="1545"/>
      <c r="VGC438" s="1545"/>
      <c r="VGD438" s="1545"/>
      <c r="VGE438" s="1545"/>
      <c r="VGF438" s="1545"/>
      <c r="VGG438" s="1545"/>
      <c r="VGH438" s="1545"/>
      <c r="VGI438" s="1545"/>
      <c r="VGJ438" s="1545"/>
      <c r="VGK438" s="1545"/>
      <c r="VGL438" s="1545"/>
      <c r="VGM438" s="1545"/>
      <c r="VGN438" s="1545"/>
      <c r="VGO438" s="1545"/>
      <c r="VGP438" s="1545"/>
      <c r="VGQ438" s="1545"/>
      <c r="VGR438" s="1545"/>
      <c r="VGS438" s="1545"/>
      <c r="VGT438" s="1545"/>
      <c r="VGU438" s="1545"/>
      <c r="VGV438" s="1545"/>
      <c r="VGW438" s="1545"/>
      <c r="VGX438" s="1545"/>
      <c r="VGY438" s="1545"/>
      <c r="VGZ438" s="1545"/>
      <c r="VHA438" s="1545"/>
      <c r="VHB438" s="1545"/>
      <c r="VHC438" s="1545"/>
      <c r="VHD438" s="1545"/>
      <c r="VHE438" s="1545"/>
      <c r="VHF438" s="1545"/>
      <c r="VHG438" s="1545"/>
      <c r="VHH438" s="1545"/>
      <c r="VHI438" s="1545"/>
      <c r="VHJ438" s="1545"/>
      <c r="VHK438" s="1545"/>
      <c r="VHL438" s="1545"/>
      <c r="VHM438" s="1545"/>
      <c r="VHN438" s="1545"/>
      <c r="VHO438" s="1545"/>
      <c r="VHP438" s="1545"/>
      <c r="VHQ438" s="1545"/>
      <c r="VHR438" s="1545"/>
      <c r="VHS438" s="1545"/>
      <c r="VHT438" s="1545"/>
      <c r="VHU438" s="1545"/>
      <c r="VHV438" s="1545"/>
      <c r="VHW438" s="1545"/>
      <c r="VHX438" s="1545"/>
      <c r="VHY438" s="1545"/>
      <c r="VHZ438" s="1545"/>
      <c r="VIA438" s="1545"/>
      <c r="VIB438" s="1545"/>
      <c r="VIC438" s="1545"/>
      <c r="VID438" s="1545"/>
      <c r="VIE438" s="1545"/>
      <c r="VIF438" s="1545"/>
      <c r="VIG438" s="1545"/>
      <c r="VIH438" s="1545"/>
      <c r="VII438" s="1545"/>
      <c r="VIJ438" s="1545"/>
      <c r="VIK438" s="1545"/>
      <c r="VIL438" s="1545"/>
      <c r="VIM438" s="1545"/>
      <c r="VIN438" s="1545"/>
      <c r="VIO438" s="1545"/>
      <c r="VIP438" s="1545"/>
      <c r="VIQ438" s="1545"/>
      <c r="VIR438" s="1545"/>
      <c r="VIS438" s="1545"/>
      <c r="VIT438" s="1545"/>
      <c r="VIU438" s="1545"/>
      <c r="VIV438" s="1545"/>
      <c r="VIW438" s="1545"/>
      <c r="VIX438" s="1545"/>
      <c r="VIY438" s="1545"/>
      <c r="VIZ438" s="1545"/>
      <c r="VJA438" s="1545"/>
      <c r="VJB438" s="1545"/>
      <c r="VJC438" s="1545"/>
      <c r="VJD438" s="1545"/>
      <c r="VJE438" s="1545"/>
      <c r="VJF438" s="1545"/>
      <c r="VJG438" s="1545"/>
      <c r="VJH438" s="1545"/>
      <c r="VJI438" s="1545"/>
      <c r="VJJ438" s="1545"/>
      <c r="VJK438" s="1545"/>
      <c r="VJL438" s="1545"/>
      <c r="VJM438" s="1545"/>
      <c r="VJN438" s="1545"/>
      <c r="VJO438" s="1545"/>
      <c r="VJP438" s="1545"/>
      <c r="VJQ438" s="1545"/>
      <c r="VJR438" s="1545"/>
      <c r="VJS438" s="1545"/>
      <c r="VJT438" s="1545"/>
      <c r="VJU438" s="1545"/>
      <c r="VJV438" s="1545"/>
      <c r="VJW438" s="1545"/>
      <c r="VJX438" s="1545"/>
      <c r="VJY438" s="1545"/>
      <c r="VJZ438" s="1545"/>
      <c r="VKA438" s="1545"/>
      <c r="VKB438" s="1545"/>
      <c r="VKC438" s="1545"/>
      <c r="VKD438" s="1545"/>
      <c r="VKE438" s="1545"/>
      <c r="VKF438" s="1545"/>
      <c r="VKG438" s="1545"/>
      <c r="VKH438" s="1545"/>
      <c r="VKI438" s="1545"/>
      <c r="VKJ438" s="1545"/>
      <c r="VKK438" s="1545"/>
      <c r="VKL438" s="1545"/>
      <c r="VKM438" s="1545"/>
      <c r="VKN438" s="1545"/>
      <c r="VKO438" s="1545"/>
      <c r="VKP438" s="1545"/>
      <c r="VKQ438" s="1545"/>
      <c r="VKR438" s="1545"/>
      <c r="VKS438" s="1545"/>
      <c r="VKT438" s="1545"/>
      <c r="VKU438" s="1545"/>
      <c r="VKV438" s="1545"/>
      <c r="VKW438" s="1545"/>
      <c r="VKX438" s="1545"/>
      <c r="VKY438" s="1545"/>
      <c r="VKZ438" s="1545"/>
      <c r="VLA438" s="1545"/>
      <c r="VLB438" s="1545"/>
      <c r="VLC438" s="1545"/>
      <c r="VLD438" s="1545"/>
      <c r="VLE438" s="1545"/>
      <c r="VLF438" s="1545"/>
      <c r="VLG438" s="1545"/>
      <c r="VLH438" s="1545"/>
      <c r="VLI438" s="1545"/>
      <c r="VLJ438" s="1545"/>
      <c r="VLK438" s="1545"/>
      <c r="VLL438" s="1545"/>
      <c r="VLM438" s="1545"/>
      <c r="VLN438" s="1545"/>
      <c r="VLO438" s="1545"/>
      <c r="VLP438" s="1545"/>
      <c r="VLQ438" s="1545"/>
      <c r="VLR438" s="1545"/>
      <c r="VLS438" s="1545"/>
      <c r="VLT438" s="1545"/>
      <c r="VLU438" s="1545"/>
      <c r="VLV438" s="1545"/>
      <c r="VLW438" s="1545"/>
      <c r="VLX438" s="1545"/>
      <c r="VLY438" s="1545"/>
      <c r="VLZ438" s="1545"/>
      <c r="VMA438" s="1545"/>
      <c r="VMB438" s="1545"/>
      <c r="VMC438" s="1545"/>
      <c r="VMD438" s="1545"/>
      <c r="VME438" s="1545"/>
      <c r="VMF438" s="1545"/>
      <c r="VMG438" s="1545"/>
      <c r="VMH438" s="1545"/>
      <c r="VMI438" s="1545"/>
      <c r="VMJ438" s="1545"/>
      <c r="VMK438" s="1545"/>
      <c r="VML438" s="1545"/>
      <c r="VMM438" s="1545"/>
      <c r="VMN438" s="1545"/>
      <c r="VMO438" s="1545"/>
      <c r="VMP438" s="1545"/>
      <c r="VMQ438" s="1545"/>
      <c r="VMR438" s="1545"/>
      <c r="VMS438" s="1545"/>
      <c r="VMT438" s="1545"/>
      <c r="VMU438" s="1545"/>
      <c r="VMV438" s="1545"/>
      <c r="VMW438" s="1545"/>
      <c r="VMX438" s="1545"/>
      <c r="VMY438" s="1545"/>
      <c r="VMZ438" s="1545"/>
      <c r="VNA438" s="1545"/>
      <c r="VNB438" s="1545"/>
      <c r="VNC438" s="1545"/>
      <c r="VND438" s="1545"/>
      <c r="VNE438" s="1545"/>
      <c r="VNF438" s="1545"/>
      <c r="VNG438" s="1545"/>
      <c r="VNH438" s="1545"/>
      <c r="VNI438" s="1545"/>
      <c r="VNJ438" s="1545"/>
      <c r="VNK438" s="1545"/>
      <c r="VNL438" s="1545"/>
      <c r="VNM438" s="1545"/>
      <c r="VNN438" s="1545"/>
      <c r="VNO438" s="1545"/>
      <c r="VNP438" s="1545"/>
      <c r="VNQ438" s="1545"/>
      <c r="VNR438" s="1545"/>
      <c r="VNS438" s="1545"/>
      <c r="VNT438" s="1545"/>
      <c r="VNU438" s="1545"/>
      <c r="VNV438" s="1545"/>
      <c r="VNW438" s="1545"/>
      <c r="VNX438" s="1545"/>
      <c r="VNY438" s="1545"/>
      <c r="VNZ438" s="1545"/>
      <c r="VOA438" s="1545"/>
      <c r="VOB438" s="1545"/>
      <c r="VOC438" s="1545"/>
      <c r="VOD438" s="1545"/>
      <c r="VOE438" s="1545"/>
      <c r="VOF438" s="1545"/>
      <c r="VOG438" s="1545"/>
      <c r="VOH438" s="1545"/>
      <c r="VOI438" s="1545"/>
      <c r="VOJ438" s="1545"/>
      <c r="VOK438" s="1545"/>
      <c r="VOL438" s="1545"/>
      <c r="VOM438" s="1545"/>
      <c r="VON438" s="1545"/>
      <c r="VOO438" s="1545"/>
      <c r="VOP438" s="1545"/>
      <c r="VOQ438" s="1545"/>
      <c r="VOR438" s="1545"/>
      <c r="VOS438" s="1545"/>
      <c r="VOT438" s="1545"/>
      <c r="VOU438" s="1545"/>
      <c r="VOV438" s="1545"/>
      <c r="VOW438" s="1545"/>
      <c r="VOX438" s="1545"/>
      <c r="VOY438" s="1545"/>
      <c r="VOZ438" s="1545"/>
      <c r="VPA438" s="1545"/>
      <c r="VPB438" s="1545"/>
      <c r="VPC438" s="1545"/>
      <c r="VPD438" s="1545"/>
      <c r="VPE438" s="1545"/>
      <c r="VPF438" s="1545"/>
      <c r="VPG438" s="1545"/>
      <c r="VPH438" s="1545"/>
      <c r="VPI438" s="1545"/>
      <c r="VPJ438" s="1545"/>
      <c r="VPK438" s="1545"/>
      <c r="VPL438" s="1545"/>
      <c r="VPM438" s="1545"/>
      <c r="VPN438" s="1545"/>
      <c r="VPO438" s="1545"/>
      <c r="VPP438" s="1545"/>
      <c r="VPQ438" s="1545"/>
      <c r="VPR438" s="1545"/>
      <c r="VPS438" s="1545"/>
      <c r="VPT438" s="1545"/>
      <c r="VPU438" s="1545"/>
      <c r="VPV438" s="1545"/>
      <c r="VPW438" s="1545"/>
      <c r="VPX438" s="1545"/>
      <c r="VPY438" s="1545"/>
      <c r="VPZ438" s="1545"/>
      <c r="VQA438" s="1545"/>
      <c r="VQB438" s="1545"/>
      <c r="VQC438" s="1545"/>
      <c r="VQD438" s="1545"/>
      <c r="VQE438" s="1545"/>
      <c r="VQF438" s="1545"/>
      <c r="VQG438" s="1545"/>
      <c r="VQH438" s="1545"/>
      <c r="VQI438" s="1545"/>
      <c r="VQJ438" s="1545"/>
      <c r="VQK438" s="1545"/>
      <c r="VQL438" s="1545"/>
      <c r="VQM438" s="1545"/>
      <c r="VQN438" s="1545"/>
      <c r="VQO438" s="1545"/>
      <c r="VQP438" s="1545"/>
      <c r="VQQ438" s="1545"/>
      <c r="VQR438" s="1545"/>
      <c r="VQS438" s="1545"/>
      <c r="VQT438" s="1545"/>
      <c r="VQU438" s="1545"/>
      <c r="VQV438" s="1545"/>
      <c r="VQW438" s="1545"/>
      <c r="VQX438" s="1545"/>
      <c r="VQY438" s="1545"/>
      <c r="VQZ438" s="1545"/>
      <c r="VRA438" s="1545"/>
      <c r="VRB438" s="1545"/>
      <c r="VRC438" s="1545"/>
      <c r="VRD438" s="1545"/>
      <c r="VRE438" s="1545"/>
      <c r="VRF438" s="1545"/>
      <c r="VRG438" s="1545"/>
      <c r="VRH438" s="1545"/>
      <c r="VRI438" s="1545"/>
      <c r="VRJ438" s="1545"/>
      <c r="VRK438" s="1545"/>
      <c r="VRL438" s="1545"/>
      <c r="VRM438" s="1545"/>
      <c r="VRN438" s="1545"/>
      <c r="VRO438" s="1545"/>
      <c r="VRP438" s="1545"/>
      <c r="VRQ438" s="1545"/>
      <c r="VRR438" s="1545"/>
      <c r="VRS438" s="1545"/>
      <c r="VRT438" s="1545"/>
      <c r="VRU438" s="1545"/>
      <c r="VRV438" s="1545"/>
      <c r="VRW438" s="1545"/>
      <c r="VRX438" s="1545"/>
      <c r="VRY438" s="1545"/>
      <c r="VRZ438" s="1545"/>
      <c r="VSA438" s="1545"/>
      <c r="VSB438" s="1545"/>
      <c r="VSC438" s="1545"/>
      <c r="VSD438" s="1545"/>
      <c r="VSE438" s="1545"/>
      <c r="VSF438" s="1545"/>
      <c r="VSG438" s="1545"/>
      <c r="VSH438" s="1545"/>
      <c r="VSI438" s="1545"/>
      <c r="VSJ438" s="1545"/>
      <c r="VSK438" s="1545"/>
      <c r="VSL438" s="1545"/>
      <c r="VSM438" s="1545"/>
      <c r="VSN438" s="1545"/>
      <c r="VSO438" s="1545"/>
      <c r="VSP438" s="1545"/>
      <c r="VSQ438" s="1545"/>
      <c r="VSR438" s="1545"/>
      <c r="VSS438" s="1545"/>
      <c r="VST438" s="1545"/>
      <c r="VSU438" s="1545"/>
      <c r="VSV438" s="1545"/>
      <c r="VSW438" s="1545"/>
      <c r="VSX438" s="1545"/>
      <c r="VSY438" s="1545"/>
      <c r="VSZ438" s="1545"/>
      <c r="VTA438" s="1545"/>
      <c r="VTB438" s="1545"/>
      <c r="VTC438" s="1545"/>
      <c r="VTD438" s="1545"/>
      <c r="VTE438" s="1545"/>
      <c r="VTF438" s="1545"/>
      <c r="VTG438" s="1545"/>
      <c r="VTH438" s="1545"/>
      <c r="VTI438" s="1545"/>
      <c r="VTJ438" s="1545"/>
      <c r="VTK438" s="1545"/>
      <c r="VTL438" s="1545"/>
      <c r="VTM438" s="1545"/>
      <c r="VTN438" s="1545"/>
      <c r="VTO438" s="1545"/>
      <c r="VTP438" s="1545"/>
      <c r="VTQ438" s="1545"/>
      <c r="VTR438" s="1545"/>
      <c r="VTS438" s="1545"/>
      <c r="VTT438" s="1545"/>
      <c r="VTU438" s="1545"/>
      <c r="VTV438" s="1545"/>
      <c r="VTW438" s="1545"/>
      <c r="VTX438" s="1545"/>
      <c r="VTY438" s="1545"/>
      <c r="VTZ438" s="1545"/>
      <c r="VUA438" s="1545"/>
      <c r="VUB438" s="1545"/>
      <c r="VUC438" s="1545"/>
      <c r="VUD438" s="1545"/>
      <c r="VUE438" s="1545"/>
      <c r="VUF438" s="1545"/>
      <c r="VUG438" s="1545"/>
      <c r="VUH438" s="1545"/>
      <c r="VUI438" s="1545"/>
      <c r="VUJ438" s="1545"/>
      <c r="VUK438" s="1545"/>
      <c r="VUL438" s="1545"/>
      <c r="VUM438" s="1545"/>
      <c r="VUN438" s="1545"/>
      <c r="VUO438" s="1545"/>
      <c r="VUP438" s="1545"/>
      <c r="VUQ438" s="1545"/>
      <c r="VUR438" s="1545"/>
      <c r="VUS438" s="1545"/>
      <c r="VUT438" s="1545"/>
      <c r="VUU438" s="1545"/>
      <c r="VUV438" s="1545"/>
      <c r="VUW438" s="1545"/>
      <c r="VUX438" s="1545"/>
      <c r="VUY438" s="1545"/>
      <c r="VUZ438" s="1545"/>
      <c r="VVA438" s="1545"/>
      <c r="VVB438" s="1545"/>
      <c r="VVC438" s="1545"/>
      <c r="VVD438" s="1545"/>
      <c r="VVE438" s="1545"/>
      <c r="VVF438" s="1545"/>
      <c r="VVG438" s="1545"/>
      <c r="VVH438" s="1545"/>
      <c r="VVI438" s="1545"/>
      <c r="VVJ438" s="1545"/>
      <c r="VVK438" s="1545"/>
      <c r="VVL438" s="1545"/>
      <c r="VVM438" s="1545"/>
      <c r="VVN438" s="1545"/>
      <c r="VVO438" s="1545"/>
      <c r="VVP438" s="1545"/>
      <c r="VVQ438" s="1545"/>
      <c r="VVR438" s="1545"/>
      <c r="VVS438" s="1545"/>
      <c r="VVT438" s="1545"/>
      <c r="VVU438" s="1545"/>
      <c r="VVV438" s="1545"/>
      <c r="VVW438" s="1545"/>
      <c r="VVX438" s="1545"/>
      <c r="VVY438" s="1545"/>
      <c r="VVZ438" s="1545"/>
      <c r="VWA438" s="1545"/>
      <c r="VWB438" s="1545"/>
      <c r="VWC438" s="1545"/>
      <c r="VWD438" s="1545"/>
      <c r="VWE438" s="1545"/>
      <c r="VWF438" s="1545"/>
      <c r="VWG438" s="1545"/>
      <c r="VWH438" s="1545"/>
      <c r="VWI438" s="1545"/>
      <c r="VWJ438" s="1545"/>
      <c r="VWK438" s="1545"/>
      <c r="VWL438" s="1545"/>
      <c r="VWM438" s="1545"/>
      <c r="VWN438" s="1545"/>
      <c r="VWO438" s="1545"/>
      <c r="VWP438" s="1545"/>
      <c r="VWQ438" s="1545"/>
      <c r="VWR438" s="1545"/>
      <c r="VWS438" s="1545"/>
      <c r="VWT438" s="1545"/>
      <c r="VWU438" s="1545"/>
      <c r="VWV438" s="1545"/>
      <c r="VWW438" s="1545"/>
      <c r="VWX438" s="1545"/>
      <c r="VWY438" s="1545"/>
      <c r="VWZ438" s="1545"/>
      <c r="VXA438" s="1545"/>
      <c r="VXB438" s="1545"/>
      <c r="VXC438" s="1545"/>
      <c r="VXD438" s="1545"/>
      <c r="VXE438" s="1545"/>
      <c r="VXF438" s="1545"/>
      <c r="VXG438" s="1545"/>
      <c r="VXH438" s="1545"/>
      <c r="VXI438" s="1545"/>
      <c r="VXJ438" s="1545"/>
      <c r="VXK438" s="1545"/>
      <c r="VXL438" s="1545"/>
      <c r="VXM438" s="1545"/>
      <c r="VXN438" s="1545"/>
      <c r="VXO438" s="1545"/>
      <c r="VXP438" s="1545"/>
      <c r="VXQ438" s="1545"/>
      <c r="VXR438" s="1545"/>
      <c r="VXS438" s="1545"/>
      <c r="VXT438" s="1545"/>
      <c r="VXU438" s="1545"/>
      <c r="VXV438" s="1545"/>
      <c r="VXW438" s="1545"/>
      <c r="VXX438" s="1545"/>
      <c r="VXY438" s="1545"/>
      <c r="VXZ438" s="1545"/>
      <c r="VYA438" s="1545"/>
      <c r="VYB438" s="1545"/>
      <c r="VYC438" s="1545"/>
      <c r="VYD438" s="1545"/>
      <c r="VYE438" s="1545"/>
      <c r="VYF438" s="1545"/>
      <c r="VYG438" s="1545"/>
      <c r="VYH438" s="1545"/>
      <c r="VYI438" s="1545"/>
      <c r="VYJ438" s="1545"/>
      <c r="VYK438" s="1545"/>
      <c r="VYL438" s="1545"/>
      <c r="VYM438" s="1545"/>
      <c r="VYN438" s="1545"/>
      <c r="VYO438" s="1545"/>
      <c r="VYP438" s="1545"/>
      <c r="VYQ438" s="1545"/>
      <c r="VYR438" s="1545"/>
      <c r="VYS438" s="1545"/>
      <c r="VYT438" s="1545"/>
      <c r="VYU438" s="1545"/>
      <c r="VYV438" s="1545"/>
      <c r="VYW438" s="1545"/>
      <c r="VYX438" s="1545"/>
      <c r="VYY438" s="1545"/>
      <c r="VYZ438" s="1545"/>
      <c r="VZA438" s="1545"/>
      <c r="VZB438" s="1545"/>
      <c r="VZC438" s="1545"/>
      <c r="VZD438" s="1545"/>
      <c r="VZE438" s="1545"/>
      <c r="VZF438" s="1545"/>
      <c r="VZG438" s="1545"/>
      <c r="VZH438" s="1545"/>
      <c r="VZI438" s="1545"/>
      <c r="VZJ438" s="1545"/>
      <c r="VZK438" s="1545"/>
      <c r="VZL438" s="1545"/>
      <c r="VZM438" s="1545"/>
      <c r="VZN438" s="1545"/>
      <c r="VZO438" s="1545"/>
      <c r="VZP438" s="1545"/>
      <c r="VZQ438" s="1545"/>
      <c r="VZR438" s="1545"/>
      <c r="VZS438" s="1545"/>
      <c r="VZT438" s="1545"/>
      <c r="VZU438" s="1545"/>
      <c r="VZV438" s="1545"/>
      <c r="VZW438" s="1545"/>
      <c r="VZX438" s="1545"/>
      <c r="VZY438" s="1545"/>
      <c r="VZZ438" s="1545"/>
      <c r="WAA438" s="1545"/>
      <c r="WAB438" s="1545"/>
      <c r="WAC438" s="1545"/>
      <c r="WAD438" s="1545"/>
      <c r="WAE438" s="1545"/>
      <c r="WAF438" s="1545"/>
      <c r="WAG438" s="1545"/>
      <c r="WAH438" s="1545"/>
      <c r="WAI438" s="1545"/>
      <c r="WAJ438" s="1545"/>
      <c r="WAK438" s="1545"/>
      <c r="WAL438" s="1545"/>
      <c r="WAM438" s="1545"/>
      <c r="WAN438" s="1545"/>
      <c r="WAO438" s="1545"/>
      <c r="WAP438" s="1545"/>
      <c r="WAQ438" s="1545"/>
      <c r="WAR438" s="1545"/>
      <c r="WAS438" s="1545"/>
      <c r="WAT438" s="1545"/>
      <c r="WAU438" s="1545"/>
      <c r="WAV438" s="1545"/>
      <c r="WAW438" s="1545"/>
      <c r="WAX438" s="1545"/>
      <c r="WAY438" s="1545"/>
      <c r="WAZ438" s="1545"/>
      <c r="WBA438" s="1545"/>
      <c r="WBB438" s="1545"/>
      <c r="WBC438" s="1545"/>
      <c r="WBD438" s="1545"/>
      <c r="WBE438" s="1545"/>
      <c r="WBF438" s="1545"/>
      <c r="WBG438" s="1545"/>
      <c r="WBH438" s="1545"/>
      <c r="WBI438" s="1545"/>
      <c r="WBJ438" s="1545"/>
      <c r="WBK438" s="1545"/>
      <c r="WBL438" s="1545"/>
      <c r="WBM438" s="1545"/>
      <c r="WBN438" s="1545"/>
      <c r="WBO438" s="1545"/>
      <c r="WBP438" s="1545"/>
      <c r="WBQ438" s="1545"/>
      <c r="WBR438" s="1545"/>
      <c r="WBS438" s="1545"/>
      <c r="WBT438" s="1545"/>
      <c r="WBU438" s="1545"/>
      <c r="WBV438" s="1545"/>
      <c r="WBW438" s="1545"/>
      <c r="WBX438" s="1545"/>
      <c r="WBY438" s="1545"/>
      <c r="WBZ438" s="1545"/>
      <c r="WCA438" s="1545"/>
      <c r="WCB438" s="1545"/>
      <c r="WCC438" s="1545"/>
      <c r="WCD438" s="1545"/>
      <c r="WCE438" s="1545"/>
      <c r="WCF438" s="1545"/>
      <c r="WCG438" s="1545"/>
      <c r="WCH438" s="1545"/>
      <c r="WCI438" s="1545"/>
      <c r="WCJ438" s="1545"/>
      <c r="WCK438" s="1545"/>
      <c r="WCL438" s="1545"/>
      <c r="WCM438" s="1545"/>
      <c r="WCN438" s="1545"/>
      <c r="WCO438" s="1545"/>
      <c r="WCP438" s="1545"/>
      <c r="WCQ438" s="1545"/>
      <c r="WCR438" s="1545"/>
      <c r="WCS438" s="1545"/>
      <c r="WCT438" s="1545"/>
      <c r="WCU438" s="1545"/>
      <c r="WCV438" s="1545"/>
      <c r="WCW438" s="1545"/>
      <c r="WCX438" s="1545"/>
      <c r="WCY438" s="1545"/>
      <c r="WCZ438" s="1545"/>
      <c r="WDA438" s="1545"/>
      <c r="WDB438" s="1545"/>
      <c r="WDC438" s="1545"/>
      <c r="WDD438" s="1545"/>
      <c r="WDE438" s="1545"/>
      <c r="WDF438" s="1545"/>
      <c r="WDG438" s="1545"/>
      <c r="WDH438" s="1545"/>
      <c r="WDI438" s="1545"/>
      <c r="WDJ438" s="1545"/>
      <c r="WDK438" s="1545"/>
      <c r="WDL438" s="1545"/>
      <c r="WDM438" s="1545"/>
      <c r="WDN438" s="1545"/>
      <c r="WDO438" s="1545"/>
      <c r="WDP438" s="1545"/>
      <c r="WDQ438" s="1545"/>
      <c r="WDR438" s="1545"/>
      <c r="WDS438" s="1545"/>
      <c r="WDT438" s="1545"/>
      <c r="WDU438" s="1545"/>
      <c r="WDV438" s="1545"/>
      <c r="WDW438" s="1545"/>
      <c r="WDX438" s="1545"/>
      <c r="WDY438" s="1545"/>
      <c r="WDZ438" s="1545"/>
      <c r="WEA438" s="1545"/>
      <c r="WEB438" s="1545"/>
      <c r="WEC438" s="1545"/>
      <c r="WED438" s="1545"/>
      <c r="WEE438" s="1545"/>
      <c r="WEF438" s="1545"/>
      <c r="WEG438" s="1545"/>
      <c r="WEH438" s="1545"/>
      <c r="WEI438" s="1545"/>
      <c r="WEJ438" s="1545"/>
      <c r="WEK438" s="1545"/>
      <c r="WEL438" s="1545"/>
      <c r="WEM438" s="1545"/>
      <c r="WEN438" s="1545"/>
      <c r="WEO438" s="1545"/>
      <c r="WEP438" s="1545"/>
      <c r="WEQ438" s="1545"/>
      <c r="WER438" s="1545"/>
      <c r="WES438" s="1545"/>
      <c r="WET438" s="1545"/>
      <c r="WEU438" s="1545"/>
      <c r="WEV438" s="1545"/>
      <c r="WEW438" s="1545"/>
      <c r="WEX438" s="1545"/>
      <c r="WEY438" s="1545"/>
      <c r="WEZ438" s="1545"/>
      <c r="WFA438" s="1545"/>
      <c r="WFB438" s="1545"/>
      <c r="WFC438" s="1545"/>
      <c r="WFD438" s="1545"/>
      <c r="WFE438" s="1545"/>
      <c r="WFF438" s="1545"/>
      <c r="WFG438" s="1545"/>
      <c r="WFH438" s="1545"/>
      <c r="WFI438" s="1545"/>
      <c r="WFJ438" s="1545"/>
      <c r="WFK438" s="1545"/>
      <c r="WFL438" s="1545"/>
      <c r="WFM438" s="1545"/>
      <c r="WFN438" s="1545"/>
      <c r="WFO438" s="1545"/>
      <c r="WFP438" s="1545"/>
      <c r="WFQ438" s="1545"/>
      <c r="WFR438" s="1545"/>
      <c r="WFS438" s="1545"/>
      <c r="WFT438" s="1545"/>
      <c r="WFU438" s="1545"/>
      <c r="WFV438" s="1545"/>
      <c r="WFW438" s="1545"/>
      <c r="WFX438" s="1545"/>
      <c r="WFY438" s="1545"/>
      <c r="WFZ438" s="1545"/>
      <c r="WGA438" s="1545"/>
      <c r="WGB438" s="1545"/>
      <c r="WGC438" s="1545"/>
      <c r="WGD438" s="1545"/>
      <c r="WGE438" s="1545"/>
      <c r="WGF438" s="1545"/>
      <c r="WGG438" s="1545"/>
      <c r="WGH438" s="1545"/>
      <c r="WGI438" s="1545"/>
      <c r="WGJ438" s="1545"/>
      <c r="WGK438" s="1545"/>
      <c r="WGL438" s="1545"/>
      <c r="WGM438" s="1545"/>
      <c r="WGN438" s="1545"/>
      <c r="WGO438" s="1545"/>
      <c r="WGP438" s="1545"/>
      <c r="WGQ438" s="1545"/>
      <c r="WGR438" s="1545"/>
      <c r="WGS438" s="1545"/>
      <c r="WGT438" s="1545"/>
      <c r="WGU438" s="1545"/>
      <c r="WGV438" s="1545"/>
      <c r="WGW438" s="1545"/>
      <c r="WGX438" s="1545"/>
      <c r="WGY438" s="1545"/>
      <c r="WGZ438" s="1545"/>
      <c r="WHA438" s="1545"/>
      <c r="WHB438" s="1545"/>
      <c r="WHC438" s="1545"/>
      <c r="WHD438" s="1545"/>
      <c r="WHE438" s="1545"/>
      <c r="WHF438" s="1545"/>
      <c r="WHG438" s="1545"/>
      <c r="WHH438" s="1545"/>
      <c r="WHI438" s="1545"/>
      <c r="WHJ438" s="1545"/>
      <c r="WHK438" s="1545"/>
      <c r="WHL438" s="1545"/>
      <c r="WHM438" s="1545"/>
      <c r="WHN438" s="1545"/>
      <c r="WHO438" s="1545"/>
      <c r="WHP438" s="1545"/>
      <c r="WHQ438" s="1545"/>
      <c r="WHR438" s="1545"/>
      <c r="WHS438" s="1545"/>
      <c r="WHT438" s="1545"/>
      <c r="WHU438" s="1545"/>
      <c r="WHV438" s="1545"/>
      <c r="WHW438" s="1545"/>
      <c r="WHX438" s="1545"/>
      <c r="WHY438" s="1545"/>
      <c r="WHZ438" s="1545"/>
      <c r="WIA438" s="1545"/>
      <c r="WIB438" s="1545"/>
      <c r="WIC438" s="1545"/>
      <c r="WID438" s="1545"/>
      <c r="WIE438" s="1545"/>
      <c r="WIF438" s="1545"/>
      <c r="WIG438" s="1545"/>
      <c r="WIH438" s="1545"/>
      <c r="WII438" s="1545"/>
      <c r="WIJ438" s="1545"/>
      <c r="WIK438" s="1545"/>
      <c r="WIL438" s="1545"/>
      <c r="WIM438" s="1545"/>
      <c r="WIN438" s="1545"/>
      <c r="WIO438" s="1545"/>
      <c r="WIP438" s="1545"/>
      <c r="WIQ438" s="1545"/>
      <c r="WIR438" s="1545"/>
      <c r="WIS438" s="1545"/>
      <c r="WIT438" s="1545"/>
      <c r="WIU438" s="1545"/>
      <c r="WIV438" s="1545"/>
      <c r="WIW438" s="1545"/>
      <c r="WIX438" s="1545"/>
      <c r="WIY438" s="1545"/>
      <c r="WIZ438" s="1545"/>
      <c r="WJA438" s="1545"/>
      <c r="WJB438" s="1545"/>
      <c r="WJC438" s="1545"/>
      <c r="WJD438" s="1545"/>
      <c r="WJE438" s="1545"/>
      <c r="WJF438" s="1545"/>
      <c r="WJG438" s="1545"/>
      <c r="WJH438" s="1545"/>
      <c r="WJI438" s="1545"/>
      <c r="WJJ438" s="1545"/>
      <c r="WJK438" s="1545"/>
      <c r="WJL438" s="1545"/>
      <c r="WJM438" s="1545"/>
      <c r="WJN438" s="1545"/>
      <c r="WJO438" s="1545"/>
      <c r="WJP438" s="1545"/>
      <c r="WJQ438" s="1545"/>
      <c r="WJR438" s="1545"/>
      <c r="WJS438" s="1545"/>
      <c r="WJT438" s="1545"/>
      <c r="WJU438" s="1545"/>
      <c r="WJV438" s="1545"/>
      <c r="WJW438" s="1545"/>
      <c r="WJX438" s="1545"/>
      <c r="WJY438" s="1545"/>
      <c r="WJZ438" s="1545"/>
      <c r="WKA438" s="1545"/>
      <c r="WKB438" s="1545"/>
      <c r="WKC438" s="1545"/>
      <c r="WKD438" s="1545"/>
      <c r="WKE438" s="1545"/>
      <c r="WKF438" s="1545"/>
      <c r="WKG438" s="1545"/>
      <c r="WKH438" s="1545"/>
      <c r="WKI438" s="1545"/>
      <c r="WKJ438" s="1545"/>
      <c r="WKK438" s="1545"/>
      <c r="WKL438" s="1545"/>
      <c r="WKM438" s="1545"/>
      <c r="WKN438" s="1545"/>
      <c r="WKO438" s="1545"/>
      <c r="WKP438" s="1545"/>
      <c r="WKQ438" s="1545"/>
      <c r="WKR438" s="1545"/>
      <c r="WKS438" s="1545"/>
      <c r="WKT438" s="1545"/>
      <c r="WKU438" s="1545"/>
      <c r="WKV438" s="1545"/>
      <c r="WKW438" s="1545"/>
      <c r="WKX438" s="1545"/>
      <c r="WKY438" s="1545"/>
      <c r="WKZ438" s="1545"/>
      <c r="WLA438" s="1545"/>
      <c r="WLB438" s="1545"/>
      <c r="WLC438" s="1545"/>
      <c r="WLD438" s="1545"/>
      <c r="WLE438" s="1545"/>
      <c r="WLF438" s="1545"/>
      <c r="WLG438" s="1545"/>
      <c r="WLH438" s="1545"/>
      <c r="WLI438" s="1545"/>
      <c r="WLJ438" s="1545"/>
      <c r="WLK438" s="1545"/>
      <c r="WLL438" s="1545"/>
      <c r="WLM438" s="1545"/>
      <c r="WLN438" s="1545"/>
      <c r="WLO438" s="1545"/>
      <c r="WLP438" s="1545"/>
      <c r="WLQ438" s="1545"/>
      <c r="WLR438" s="1545"/>
      <c r="WLS438" s="1545"/>
      <c r="WLT438" s="1545"/>
      <c r="WLU438" s="1545"/>
      <c r="WLV438" s="1545"/>
      <c r="WLW438" s="1545"/>
      <c r="WLX438" s="1545"/>
      <c r="WLY438" s="1545"/>
      <c r="WLZ438" s="1545"/>
      <c r="WMA438" s="1545"/>
      <c r="WMB438" s="1545"/>
      <c r="WMC438" s="1545"/>
      <c r="WMD438" s="1545"/>
      <c r="WME438" s="1545"/>
      <c r="WMF438" s="1545"/>
      <c r="WMG438" s="1545"/>
      <c r="WMH438" s="1545"/>
      <c r="WMI438" s="1545"/>
      <c r="WMJ438" s="1545"/>
      <c r="WMK438" s="1545"/>
      <c r="WML438" s="1545"/>
      <c r="WMM438" s="1545"/>
      <c r="WMN438" s="1545"/>
      <c r="WMO438" s="1545"/>
      <c r="WMP438" s="1545"/>
      <c r="WMQ438" s="1545"/>
      <c r="WMR438" s="1545"/>
      <c r="WMS438" s="1545"/>
      <c r="WMT438" s="1545"/>
      <c r="WMU438" s="1545"/>
      <c r="WMV438" s="1545"/>
      <c r="WMW438" s="1545"/>
      <c r="WMX438" s="1545"/>
      <c r="WMY438" s="1545"/>
      <c r="WMZ438" s="1545"/>
      <c r="WNA438" s="1545"/>
      <c r="WNB438" s="1545"/>
      <c r="WNC438" s="1545"/>
      <c r="WND438" s="1545"/>
      <c r="WNE438" s="1545"/>
      <c r="WNF438" s="1545"/>
      <c r="WNG438" s="1545"/>
      <c r="WNH438" s="1545"/>
      <c r="WNI438" s="1545"/>
      <c r="WNJ438" s="1545"/>
      <c r="WNK438" s="1545"/>
      <c r="WNL438" s="1545"/>
      <c r="WNM438" s="1545"/>
      <c r="WNN438" s="1545"/>
      <c r="WNO438" s="1545"/>
      <c r="WNP438" s="1545"/>
      <c r="WNQ438" s="1545"/>
      <c r="WNR438" s="1545"/>
      <c r="WNS438" s="1545"/>
      <c r="WNT438" s="1545"/>
      <c r="WNU438" s="1545"/>
      <c r="WNV438" s="1545"/>
      <c r="WNW438" s="1545"/>
      <c r="WNX438" s="1545"/>
      <c r="WNY438" s="1545"/>
      <c r="WNZ438" s="1545"/>
      <c r="WOA438" s="1545"/>
      <c r="WOB438" s="1545"/>
      <c r="WOC438" s="1545"/>
      <c r="WOD438" s="1545"/>
      <c r="WOE438" s="1545"/>
      <c r="WOF438" s="1545"/>
      <c r="WOG438" s="1545"/>
      <c r="WOH438" s="1545"/>
      <c r="WOI438" s="1545"/>
      <c r="WOJ438" s="1545"/>
      <c r="WOK438" s="1545"/>
      <c r="WOL438" s="1545"/>
      <c r="WOM438" s="1545"/>
      <c r="WON438" s="1545"/>
      <c r="WOO438" s="1545"/>
      <c r="WOP438" s="1545"/>
      <c r="WOQ438" s="1545"/>
      <c r="WOR438" s="1545"/>
      <c r="WOS438" s="1545"/>
      <c r="WOT438" s="1545"/>
      <c r="WOU438" s="1545"/>
      <c r="WOV438" s="1545"/>
      <c r="WOW438" s="1545"/>
      <c r="WOX438" s="1545"/>
      <c r="WOY438" s="1545"/>
      <c r="WOZ438" s="1545"/>
      <c r="WPA438" s="1545"/>
      <c r="WPB438" s="1545"/>
      <c r="WPC438" s="1545"/>
      <c r="WPD438" s="1545"/>
      <c r="WPE438" s="1545"/>
      <c r="WPF438" s="1545"/>
      <c r="WPG438" s="1545"/>
      <c r="WPH438" s="1545"/>
      <c r="WPI438" s="1545"/>
      <c r="WPJ438" s="1545"/>
      <c r="WPK438" s="1545"/>
      <c r="WPL438" s="1545"/>
      <c r="WPM438" s="1545"/>
      <c r="WPN438" s="1545"/>
      <c r="WPO438" s="1545"/>
      <c r="WPP438" s="1545"/>
      <c r="WPQ438" s="1545"/>
      <c r="WPR438" s="1545"/>
      <c r="WPS438" s="1545"/>
      <c r="WPT438" s="1545"/>
      <c r="WPU438" s="1545"/>
      <c r="WPV438" s="1545"/>
      <c r="WPW438" s="1545"/>
      <c r="WPX438" s="1545"/>
      <c r="WPY438" s="1545"/>
      <c r="WPZ438" s="1545"/>
      <c r="WQA438" s="1545"/>
      <c r="WQB438" s="1545"/>
      <c r="WQC438" s="1545"/>
      <c r="WQD438" s="1545"/>
      <c r="WQE438" s="1545"/>
      <c r="WQF438" s="1545"/>
      <c r="WQG438" s="1545"/>
      <c r="WQH438" s="1545"/>
      <c r="WQI438" s="1545"/>
      <c r="WQJ438" s="1545"/>
      <c r="WQK438" s="1545"/>
      <c r="WQL438" s="1545"/>
      <c r="WQM438" s="1545"/>
      <c r="WQN438" s="1545"/>
      <c r="WQO438" s="1545"/>
      <c r="WQP438" s="1545"/>
      <c r="WQQ438" s="1545"/>
      <c r="WQR438" s="1545"/>
      <c r="WQS438" s="1545"/>
      <c r="WQT438" s="1545"/>
      <c r="WQU438" s="1545"/>
      <c r="WQV438" s="1545"/>
      <c r="WQW438" s="1545"/>
      <c r="WQX438" s="1545"/>
      <c r="WQY438" s="1545"/>
      <c r="WQZ438" s="1545"/>
      <c r="WRA438" s="1545"/>
      <c r="WRB438" s="1545"/>
      <c r="WRC438" s="1545"/>
      <c r="WRD438" s="1545"/>
      <c r="WRE438" s="1545"/>
      <c r="WRF438" s="1545"/>
      <c r="WRG438" s="1545"/>
      <c r="WRH438" s="1545"/>
      <c r="WRI438" s="1545"/>
      <c r="WRJ438" s="1545"/>
      <c r="WRK438" s="1545"/>
      <c r="WRL438" s="1545"/>
      <c r="WRM438" s="1545"/>
      <c r="WRN438" s="1545"/>
      <c r="WRO438" s="1545"/>
      <c r="WRP438" s="1545"/>
      <c r="WRQ438" s="1545"/>
      <c r="WRR438" s="1545"/>
      <c r="WRS438" s="1545"/>
      <c r="WRT438" s="1545"/>
      <c r="WRU438" s="1545"/>
      <c r="WRV438" s="1545"/>
      <c r="WRW438" s="1545"/>
      <c r="WRX438" s="1545"/>
      <c r="WRY438" s="1545"/>
      <c r="WRZ438" s="1545"/>
      <c r="WSA438" s="1545"/>
      <c r="WSB438" s="1545"/>
      <c r="WSC438" s="1545"/>
      <c r="WSD438" s="1545"/>
      <c r="WSE438" s="1545"/>
      <c r="WSF438" s="1545"/>
      <c r="WSG438" s="1545"/>
      <c r="WSH438" s="1545"/>
      <c r="WSI438" s="1545"/>
      <c r="WSJ438" s="1545"/>
      <c r="WSK438" s="1545"/>
      <c r="WSL438" s="1545"/>
      <c r="WSM438" s="1545"/>
      <c r="WSN438" s="1545"/>
      <c r="WSO438" s="1545"/>
      <c r="WSP438" s="1545"/>
      <c r="WSQ438" s="1545"/>
      <c r="WSR438" s="1545"/>
      <c r="WSS438" s="1545"/>
      <c r="WST438" s="1545"/>
      <c r="WSU438" s="1545"/>
      <c r="WSV438" s="1545"/>
      <c r="WSW438" s="1545"/>
      <c r="WSX438" s="1545"/>
      <c r="WSY438" s="1545"/>
      <c r="WSZ438" s="1545"/>
      <c r="WTA438" s="1545"/>
      <c r="WTB438" s="1545"/>
      <c r="WTC438" s="1545"/>
      <c r="WTD438" s="1545"/>
      <c r="WTE438" s="1545"/>
      <c r="WTF438" s="1545"/>
      <c r="WTG438" s="1545"/>
      <c r="WTH438" s="1545"/>
      <c r="WTI438" s="1545"/>
      <c r="WTJ438" s="1545"/>
      <c r="WTK438" s="1545"/>
      <c r="WTL438" s="1545"/>
      <c r="WTM438" s="1545"/>
      <c r="WTN438" s="1545"/>
      <c r="WTO438" s="1545"/>
      <c r="WTP438" s="1545"/>
      <c r="WTQ438" s="1545"/>
      <c r="WTR438" s="1545"/>
      <c r="WTS438" s="1545"/>
      <c r="WTT438" s="1545"/>
      <c r="WTU438" s="1545"/>
      <c r="WTV438" s="1545"/>
      <c r="WTW438" s="1545"/>
      <c r="WTX438" s="1545"/>
      <c r="WTY438" s="1545"/>
      <c r="WTZ438" s="1545"/>
      <c r="WUA438" s="1545"/>
      <c r="WUB438" s="1545"/>
      <c r="WUC438" s="1545"/>
      <c r="WUD438" s="1545"/>
      <c r="WUE438" s="1545"/>
      <c r="WUF438" s="1545"/>
      <c r="WUG438" s="1545"/>
      <c r="WUH438" s="1545"/>
      <c r="WUI438" s="1545"/>
      <c r="WUJ438" s="1545"/>
      <c r="WUK438" s="1545"/>
      <c r="WUL438" s="1545"/>
      <c r="WUM438" s="1545"/>
      <c r="WUN438" s="1545"/>
      <c r="WUO438" s="1545"/>
      <c r="WUP438" s="1545"/>
      <c r="WUQ438" s="1545"/>
      <c r="WUR438" s="1545"/>
      <c r="WUS438" s="1545"/>
      <c r="WUT438" s="1545"/>
      <c r="WUU438" s="1545"/>
      <c r="WUV438" s="1545"/>
      <c r="WUW438" s="1545"/>
      <c r="WUX438" s="1545"/>
      <c r="WUY438" s="1545"/>
      <c r="WUZ438" s="1545"/>
      <c r="WVA438" s="1545"/>
      <c r="WVB438" s="1545"/>
      <c r="WVC438" s="1545"/>
      <c r="WVD438" s="1545"/>
      <c r="WVE438" s="1545"/>
      <c r="WVF438" s="1545"/>
      <c r="WVG438" s="1545"/>
      <c r="WVH438" s="1545"/>
      <c r="WVI438" s="1545"/>
      <c r="WVJ438" s="1545"/>
      <c r="WVK438" s="1545"/>
      <c r="WVL438" s="1545"/>
      <c r="WVM438" s="1545"/>
      <c r="WVN438" s="1545"/>
      <c r="WVO438" s="1545"/>
      <c r="WVP438" s="1545"/>
      <c r="WVQ438" s="1545"/>
      <c r="WVR438" s="1545"/>
      <c r="WVS438" s="1545"/>
      <c r="WVT438" s="1545"/>
      <c r="WVU438" s="1545"/>
      <c r="WVV438" s="1545"/>
      <c r="WVW438" s="1545"/>
      <c r="WVX438" s="1545"/>
      <c r="WVY438" s="1545"/>
      <c r="WVZ438" s="1545"/>
      <c r="WWA438" s="1545"/>
      <c r="WWB438" s="1545"/>
      <c r="WWC438" s="1545"/>
      <c r="WWD438" s="1545"/>
      <c r="WWE438" s="1545"/>
      <c r="WWF438" s="1545"/>
      <c r="WWG438" s="1545"/>
      <c r="WWH438" s="1545"/>
      <c r="WWI438" s="1545"/>
      <c r="WWJ438" s="1545"/>
      <c r="WWK438" s="1545"/>
      <c r="WWL438" s="1545"/>
      <c r="WWM438" s="1545"/>
      <c r="WWN438" s="1545"/>
      <c r="WWO438" s="1545"/>
      <c r="WWP438" s="1545"/>
      <c r="WWQ438" s="1545"/>
      <c r="WWR438" s="1545"/>
      <c r="WWS438" s="1545"/>
      <c r="WWT438" s="1545"/>
      <c r="WWU438" s="1545"/>
      <c r="WWV438" s="1545"/>
      <c r="WWW438" s="1545"/>
      <c r="WWX438" s="1545"/>
      <c r="WWY438" s="1545"/>
      <c r="WWZ438" s="1545"/>
      <c r="WXA438" s="1545"/>
      <c r="WXB438" s="1545"/>
      <c r="WXC438" s="1545"/>
      <c r="WXD438" s="1545"/>
      <c r="WXE438" s="1545"/>
      <c r="WXF438" s="1545"/>
      <c r="WXG438" s="1545"/>
      <c r="WXH438" s="1545"/>
      <c r="WXI438" s="1545"/>
      <c r="WXJ438" s="1545"/>
      <c r="WXK438" s="1545"/>
      <c r="WXL438" s="1545"/>
      <c r="WXM438" s="1545"/>
      <c r="WXN438" s="1545"/>
      <c r="WXO438" s="1545"/>
      <c r="WXP438" s="1545"/>
      <c r="WXQ438" s="1545"/>
      <c r="WXR438" s="1545"/>
      <c r="WXS438" s="1545"/>
      <c r="WXT438" s="1545"/>
      <c r="WXU438" s="1545"/>
      <c r="WXV438" s="1545"/>
      <c r="WXW438" s="1545"/>
      <c r="WXX438" s="1545"/>
      <c r="WXY438" s="1545"/>
      <c r="WXZ438" s="1545"/>
      <c r="WYA438" s="1545"/>
      <c r="WYB438" s="1545"/>
      <c r="WYC438" s="1545"/>
      <c r="WYD438" s="1545"/>
      <c r="WYE438" s="1545"/>
      <c r="WYF438" s="1545"/>
      <c r="WYG438" s="1545"/>
      <c r="WYH438" s="1545"/>
      <c r="WYI438" s="1545"/>
      <c r="WYJ438" s="1545"/>
      <c r="WYK438" s="1545"/>
      <c r="WYL438" s="1545"/>
      <c r="WYM438" s="1545"/>
      <c r="WYN438" s="1545"/>
      <c r="WYO438" s="1545"/>
      <c r="WYP438" s="1545"/>
      <c r="WYQ438" s="1545"/>
      <c r="WYR438" s="1545"/>
      <c r="WYS438" s="1545"/>
      <c r="WYT438" s="1545"/>
      <c r="WYU438" s="1545"/>
      <c r="WYV438" s="1545"/>
      <c r="WYW438" s="1545"/>
      <c r="WYX438" s="1545"/>
      <c r="WYY438" s="1545"/>
      <c r="WYZ438" s="1545"/>
      <c r="WZA438" s="1545"/>
      <c r="WZB438" s="1545"/>
      <c r="WZC438" s="1545"/>
      <c r="WZD438" s="1545"/>
      <c r="WZE438" s="1545"/>
      <c r="WZF438" s="1545"/>
      <c r="WZG438" s="1545"/>
      <c r="WZH438" s="1545"/>
      <c r="WZI438" s="1545"/>
      <c r="WZJ438" s="1545"/>
      <c r="WZK438" s="1545"/>
      <c r="WZL438" s="1545"/>
      <c r="WZM438" s="1545"/>
      <c r="WZN438" s="1545"/>
      <c r="WZO438" s="1545"/>
      <c r="WZP438" s="1545"/>
      <c r="WZQ438" s="1545"/>
      <c r="WZR438" s="1545"/>
      <c r="WZS438" s="1545"/>
      <c r="WZT438" s="1545"/>
      <c r="WZU438" s="1545"/>
      <c r="WZV438" s="1545"/>
      <c r="WZW438" s="1545"/>
      <c r="WZX438" s="1545"/>
      <c r="WZY438" s="1545"/>
      <c r="WZZ438" s="1545"/>
      <c r="XAA438" s="1545"/>
      <c r="XAB438" s="1545"/>
      <c r="XAC438" s="1545"/>
      <c r="XAD438" s="1545"/>
      <c r="XAE438" s="1545"/>
      <c r="XAF438" s="1545"/>
      <c r="XAG438" s="1545"/>
      <c r="XAH438" s="1545"/>
      <c r="XAI438" s="1545"/>
      <c r="XAJ438" s="1545"/>
      <c r="XAK438" s="1545"/>
      <c r="XAL438" s="1545"/>
      <c r="XAM438" s="1545"/>
      <c r="XAN438" s="1545"/>
      <c r="XAO438" s="1545"/>
      <c r="XAP438" s="1545"/>
      <c r="XAQ438" s="1545"/>
      <c r="XAR438" s="1545"/>
      <c r="XAS438" s="1545"/>
      <c r="XAT438" s="1545"/>
      <c r="XAU438" s="1545"/>
      <c r="XAV438" s="1545"/>
      <c r="XAW438" s="1545"/>
      <c r="XAX438" s="1545"/>
      <c r="XAY438" s="1545"/>
      <c r="XAZ438" s="1545"/>
      <c r="XBA438" s="1545"/>
      <c r="XBB438" s="1545"/>
      <c r="XBC438" s="1545"/>
      <c r="XBD438" s="1545"/>
      <c r="XBE438" s="1545"/>
      <c r="XBF438" s="1545"/>
      <c r="XBG438" s="1545"/>
      <c r="XBH438" s="1545"/>
      <c r="XBI438" s="1545"/>
      <c r="XBJ438" s="1545"/>
      <c r="XBK438" s="1545"/>
      <c r="XBL438" s="1545"/>
      <c r="XBM438" s="1545"/>
      <c r="XBN438" s="1545"/>
      <c r="XBO438" s="1545"/>
      <c r="XBP438" s="1545"/>
      <c r="XBQ438" s="1545"/>
      <c r="XBR438" s="1545"/>
      <c r="XBS438" s="1545"/>
      <c r="XBT438" s="1545"/>
      <c r="XBU438" s="1545"/>
      <c r="XBV438" s="1545"/>
      <c r="XBW438" s="1545"/>
      <c r="XBX438" s="1545"/>
      <c r="XBY438" s="1545"/>
      <c r="XBZ438" s="1545"/>
      <c r="XCA438" s="1545"/>
      <c r="XCB438" s="1545"/>
      <c r="XCC438" s="1545"/>
      <c r="XCD438" s="1545"/>
      <c r="XCE438" s="1545"/>
      <c r="XCF438" s="1545"/>
      <c r="XCG438" s="1545"/>
      <c r="XCH438" s="1545"/>
      <c r="XCI438" s="1545"/>
      <c r="XCJ438" s="1545"/>
      <c r="XCK438" s="1545"/>
      <c r="XCL438" s="1545"/>
      <c r="XCM438" s="1545"/>
      <c r="XCN438" s="1545"/>
      <c r="XCO438" s="1545"/>
      <c r="XCP438" s="1545"/>
      <c r="XCQ438" s="1545"/>
      <c r="XCR438" s="1545"/>
      <c r="XCS438" s="1545"/>
      <c r="XCT438" s="1545"/>
      <c r="XCU438" s="1545"/>
      <c r="XCV438" s="1545"/>
      <c r="XCW438" s="1545"/>
      <c r="XCX438" s="1545"/>
      <c r="XCY438" s="1545"/>
      <c r="XCZ438" s="1545"/>
      <c r="XDA438" s="1545"/>
      <c r="XDB438" s="1545"/>
      <c r="XDC438" s="1545"/>
      <c r="XDD438" s="1545"/>
      <c r="XDE438" s="1545"/>
      <c r="XDF438" s="1545"/>
      <c r="XDG438" s="1545"/>
      <c r="XDH438" s="1545"/>
      <c r="XDI438" s="1545"/>
      <c r="XDJ438" s="1545"/>
      <c r="XDK438" s="1545"/>
      <c r="XDL438" s="1545"/>
      <c r="XDM438" s="1545"/>
      <c r="XDN438" s="1545"/>
      <c r="XDO438" s="1545"/>
      <c r="XDP438" s="1545"/>
      <c r="XDQ438" s="1545"/>
      <c r="XDR438" s="1545"/>
      <c r="XDS438" s="1545"/>
      <c r="XDT438" s="1545"/>
      <c r="XDU438" s="1545"/>
      <c r="XDV438" s="1545"/>
      <c r="XDW438" s="1545"/>
      <c r="XDX438" s="1545"/>
      <c r="XDY438" s="1545"/>
      <c r="XDZ438" s="1545"/>
      <c r="XEA438" s="1545"/>
      <c r="XEB438" s="1545"/>
      <c r="XEC438" s="1545"/>
      <c r="XED438" s="1545"/>
      <c r="XEE438" s="1545"/>
      <c r="XEF438" s="1545"/>
      <c r="XEG438" s="1545"/>
      <c r="XEH438" s="1545"/>
      <c r="XEI438" s="1545"/>
      <c r="XEJ438" s="1545"/>
      <c r="XEK438" s="1545"/>
      <c r="XEL438" s="1545"/>
      <c r="XEM438" s="1545"/>
      <c r="XEN438" s="1545"/>
      <c r="XEO438" s="1545"/>
      <c r="XEP438" s="1545"/>
      <c r="XEQ438" s="1545"/>
      <c r="XER438" s="1545"/>
      <c r="XES438" s="1545"/>
      <c r="XET438" s="1545"/>
      <c r="XEU438" s="1545"/>
      <c r="XEV438" s="1545"/>
      <c r="XEW438" s="1545"/>
      <c r="XEX438" s="1545"/>
      <c r="XEY438" s="1545"/>
      <c r="XEZ438" s="1545"/>
      <c r="XFA438" s="1545"/>
      <c r="XFB438" s="1545"/>
      <c r="XFC438" s="1545"/>
      <c r="XFD438" s="1545"/>
    </row>
    <row r="439" spans="1:16384" ht="35.450000000000003" customHeight="1" x14ac:dyDescent="0.55000000000000004">
      <c r="A439" s="1019"/>
      <c r="B439" s="1019"/>
      <c r="C439" s="1019"/>
      <c r="D439" s="1019"/>
      <c r="E439" s="1019"/>
      <c r="F439" s="1019"/>
      <c r="G439" s="1019"/>
      <c r="H439" s="1019"/>
      <c r="I439" s="166"/>
      <c r="J439" s="166"/>
      <c r="M439" s="631"/>
    </row>
    <row r="440" spans="1:16384" ht="104.45" customHeight="1" x14ac:dyDescent="0.55000000000000004">
      <c r="A440" s="1044" t="s">
        <v>662</v>
      </c>
      <c r="B440" s="1044"/>
      <c r="C440" s="1044"/>
      <c r="D440" s="1044"/>
      <c r="E440" s="1044"/>
      <c r="F440" s="1044"/>
      <c r="G440" s="1044"/>
      <c r="H440" s="1044"/>
      <c r="I440" s="1044"/>
      <c r="J440" s="1044"/>
      <c r="K440" s="1044"/>
      <c r="M440" s="631"/>
      <c r="O440" s="1545"/>
      <c r="P440" s="1545"/>
      <c r="Q440" s="1545"/>
      <c r="R440" s="1545"/>
      <c r="S440" s="1545"/>
      <c r="T440" s="1545"/>
      <c r="U440" s="1545"/>
      <c r="V440" s="1545"/>
      <c r="W440" s="1545"/>
      <c r="X440" s="1545"/>
      <c r="Y440" s="1545"/>
      <c r="Z440" s="1545"/>
      <c r="AA440" s="1545"/>
      <c r="AB440" s="1545"/>
      <c r="AC440" s="1545"/>
      <c r="AD440" s="1545"/>
      <c r="AE440" s="1545"/>
      <c r="AF440" s="1545"/>
      <c r="AG440" s="1545"/>
      <c r="AH440" s="1545"/>
      <c r="AI440" s="1545"/>
      <c r="AJ440" s="1545"/>
      <c r="AK440" s="1545"/>
      <c r="AL440" s="1545"/>
      <c r="AM440" s="1545"/>
      <c r="AN440" s="1545"/>
      <c r="AO440" s="1545"/>
      <c r="AP440" s="1545"/>
      <c r="AQ440" s="1545"/>
      <c r="AR440" s="1545"/>
      <c r="AS440" s="1545"/>
      <c r="AT440" s="1545"/>
      <c r="AU440" s="1545"/>
      <c r="AV440" s="1545"/>
      <c r="AW440" s="1545"/>
      <c r="AX440" s="1545"/>
      <c r="AY440" s="1545"/>
      <c r="AZ440" s="1545"/>
      <c r="BA440" s="1545"/>
      <c r="BB440" s="1545"/>
      <c r="BC440" s="1545"/>
      <c r="BD440" s="1545"/>
      <c r="BE440" s="1545"/>
      <c r="BF440" s="1545"/>
      <c r="BG440" s="1545"/>
      <c r="BH440" s="1545"/>
      <c r="BI440" s="1545"/>
      <c r="BJ440" s="1545"/>
      <c r="BK440" s="1545"/>
      <c r="BL440" s="1545"/>
      <c r="BM440" s="1545"/>
      <c r="BN440" s="1545"/>
      <c r="BO440" s="1545"/>
      <c r="BP440" s="1545"/>
      <c r="BQ440" s="1545"/>
      <c r="BR440" s="1545"/>
      <c r="BS440" s="1545"/>
      <c r="BT440" s="1545"/>
      <c r="BU440" s="1545"/>
      <c r="BV440" s="1545"/>
      <c r="BW440" s="1545"/>
      <c r="BX440" s="1545"/>
      <c r="BY440" s="1545"/>
      <c r="BZ440" s="1545"/>
      <c r="CA440" s="1545"/>
      <c r="CB440" s="1545"/>
      <c r="CC440" s="1545"/>
      <c r="CD440" s="1545"/>
      <c r="CE440" s="1545"/>
      <c r="CF440" s="1545"/>
      <c r="CG440" s="1545"/>
      <c r="CH440" s="1545"/>
      <c r="CI440" s="1545"/>
      <c r="CJ440" s="1545"/>
      <c r="CK440" s="1545"/>
      <c r="CL440" s="1545"/>
      <c r="CM440" s="1545"/>
      <c r="CN440" s="1545"/>
      <c r="CO440" s="1545"/>
      <c r="CP440" s="1545"/>
      <c r="CQ440" s="1545"/>
      <c r="CR440" s="1545"/>
      <c r="CS440" s="1545"/>
      <c r="CT440" s="1545"/>
      <c r="CU440" s="1545"/>
      <c r="CV440" s="1545"/>
      <c r="CW440" s="1545"/>
      <c r="CX440" s="1545"/>
      <c r="CY440" s="1545"/>
      <c r="CZ440" s="1545"/>
      <c r="DA440" s="1545"/>
      <c r="DB440" s="1545"/>
      <c r="DC440" s="1545"/>
      <c r="DD440" s="1545"/>
      <c r="DE440" s="1545"/>
      <c r="DF440" s="1545"/>
      <c r="DG440" s="1545"/>
      <c r="DH440" s="1545"/>
      <c r="DI440" s="1545"/>
      <c r="DJ440" s="1545"/>
      <c r="DK440" s="1545"/>
      <c r="DL440" s="1545"/>
      <c r="DM440" s="1545"/>
      <c r="DN440" s="1545"/>
      <c r="DO440" s="1545"/>
      <c r="DP440" s="1545"/>
      <c r="DQ440" s="1545"/>
      <c r="DR440" s="1545"/>
      <c r="DS440" s="1545"/>
      <c r="DT440" s="1545"/>
      <c r="DU440" s="1545"/>
      <c r="DV440" s="1545"/>
      <c r="DW440" s="1545"/>
      <c r="DX440" s="1545"/>
      <c r="DY440" s="1545"/>
      <c r="DZ440" s="1545"/>
      <c r="EA440" s="1545"/>
      <c r="EB440" s="1545"/>
      <c r="EC440" s="1545"/>
      <c r="ED440" s="1545"/>
      <c r="EE440" s="1545"/>
      <c r="EF440" s="1545"/>
      <c r="EG440" s="1545"/>
      <c r="EH440" s="1545"/>
      <c r="EI440" s="1545"/>
      <c r="EJ440" s="1545"/>
      <c r="EK440" s="1545"/>
      <c r="EL440" s="1545"/>
      <c r="EM440" s="1545"/>
      <c r="EN440" s="1545"/>
      <c r="EO440" s="1545"/>
      <c r="EP440" s="1545"/>
      <c r="EQ440" s="1545"/>
      <c r="ER440" s="1545"/>
      <c r="ES440" s="1545"/>
      <c r="ET440" s="1545"/>
      <c r="EU440" s="1545"/>
      <c r="EV440" s="1545"/>
      <c r="EW440" s="1545"/>
      <c r="EX440" s="1545"/>
      <c r="EY440" s="1545"/>
      <c r="EZ440" s="1545"/>
      <c r="FA440" s="1545"/>
      <c r="FB440" s="1545"/>
      <c r="FC440" s="1545"/>
      <c r="FD440" s="1545"/>
      <c r="FE440" s="1545"/>
      <c r="FF440" s="1545"/>
      <c r="FG440" s="1545"/>
      <c r="FH440" s="1545"/>
      <c r="FI440" s="1545"/>
      <c r="FJ440" s="1545"/>
      <c r="FK440" s="1545"/>
      <c r="FL440" s="1545"/>
      <c r="FM440" s="1545"/>
      <c r="FN440" s="1545"/>
      <c r="FO440" s="1545"/>
      <c r="FP440" s="1545"/>
      <c r="FQ440" s="1545"/>
      <c r="FR440" s="1545"/>
      <c r="FS440" s="1545"/>
      <c r="FT440" s="1545"/>
      <c r="FU440" s="1545"/>
      <c r="FV440" s="1545"/>
      <c r="FW440" s="1545"/>
      <c r="FX440" s="1545"/>
      <c r="FY440" s="1545"/>
      <c r="FZ440" s="1545"/>
      <c r="GA440" s="1545"/>
      <c r="GB440" s="1545"/>
      <c r="GC440" s="1545"/>
      <c r="GD440" s="1545"/>
      <c r="GE440" s="1545"/>
      <c r="GF440" s="1545"/>
      <c r="GG440" s="1545"/>
      <c r="GH440" s="1545"/>
      <c r="GI440" s="1545"/>
      <c r="GJ440" s="1545"/>
      <c r="GK440" s="1545"/>
      <c r="GL440" s="1545"/>
      <c r="GM440" s="1545"/>
      <c r="GN440" s="1545"/>
      <c r="GO440" s="1545"/>
      <c r="GP440" s="1545"/>
      <c r="GQ440" s="1545"/>
      <c r="GR440" s="1545"/>
      <c r="GS440" s="1545"/>
      <c r="GT440" s="1545"/>
      <c r="GU440" s="1545"/>
      <c r="GV440" s="1545"/>
      <c r="GW440" s="1545"/>
      <c r="GX440" s="1545"/>
      <c r="GY440" s="1545"/>
      <c r="GZ440" s="1545"/>
      <c r="HA440" s="1545"/>
      <c r="HB440" s="1545"/>
      <c r="HC440" s="1545"/>
      <c r="HD440" s="1545"/>
      <c r="HE440" s="1545"/>
      <c r="HF440" s="1545"/>
      <c r="HG440" s="1545"/>
      <c r="HH440" s="1545"/>
      <c r="HI440" s="1545"/>
      <c r="HJ440" s="1545"/>
      <c r="HK440" s="1545"/>
      <c r="HL440" s="1545"/>
      <c r="HM440" s="1545"/>
      <c r="HN440" s="1545"/>
      <c r="HO440" s="1545"/>
      <c r="HP440" s="1545"/>
      <c r="HQ440" s="1545"/>
      <c r="HR440" s="1545"/>
      <c r="HS440" s="1545"/>
      <c r="HT440" s="1545"/>
      <c r="HU440" s="1545"/>
      <c r="HV440" s="1545"/>
      <c r="HW440" s="1545"/>
      <c r="HX440" s="1545"/>
      <c r="HY440" s="1545"/>
      <c r="HZ440" s="1545"/>
      <c r="IA440" s="1545"/>
      <c r="IB440" s="1545"/>
      <c r="IC440" s="1545"/>
      <c r="ID440" s="1545"/>
      <c r="IE440" s="1545"/>
      <c r="IF440" s="1545"/>
      <c r="IG440" s="1545"/>
      <c r="IH440" s="1545"/>
      <c r="II440" s="1545"/>
      <c r="IJ440" s="1545"/>
      <c r="IK440" s="1545"/>
      <c r="IL440" s="1545"/>
      <c r="IM440" s="1545"/>
      <c r="IN440" s="1545"/>
      <c r="IO440" s="1545"/>
      <c r="IP440" s="1545"/>
      <c r="IQ440" s="1545"/>
      <c r="IR440" s="1545"/>
      <c r="IS440" s="1545"/>
      <c r="IT440" s="1545"/>
      <c r="IU440" s="1545"/>
      <c r="IV440" s="1545"/>
      <c r="IW440" s="1545"/>
      <c r="IX440" s="1545"/>
      <c r="IY440" s="1545"/>
      <c r="IZ440" s="1545"/>
      <c r="JA440" s="1545"/>
      <c r="JB440" s="1545"/>
      <c r="JC440" s="1545"/>
      <c r="JD440" s="1545"/>
      <c r="JE440" s="1545"/>
      <c r="JF440" s="1545"/>
      <c r="JG440" s="1545"/>
      <c r="JH440" s="1545"/>
      <c r="JI440" s="1545"/>
      <c r="JJ440" s="1545"/>
      <c r="JK440" s="1545"/>
      <c r="JL440" s="1545"/>
      <c r="JM440" s="1545"/>
      <c r="JN440" s="1545"/>
      <c r="JO440" s="1545"/>
      <c r="JP440" s="1545"/>
      <c r="JQ440" s="1545"/>
      <c r="JR440" s="1545"/>
      <c r="JS440" s="1545"/>
      <c r="JT440" s="1545"/>
      <c r="JU440" s="1545"/>
      <c r="JV440" s="1545"/>
      <c r="JW440" s="1545"/>
      <c r="JX440" s="1545"/>
      <c r="JY440" s="1545"/>
      <c r="JZ440" s="1545"/>
      <c r="KA440" s="1545"/>
      <c r="KB440" s="1545"/>
      <c r="KC440" s="1545"/>
      <c r="KD440" s="1545"/>
      <c r="KE440" s="1545"/>
      <c r="KF440" s="1545"/>
      <c r="KG440" s="1545"/>
      <c r="KH440" s="1545"/>
      <c r="KI440" s="1545"/>
      <c r="KJ440" s="1545"/>
      <c r="KK440" s="1545"/>
      <c r="KL440" s="1545"/>
      <c r="KM440" s="1545"/>
      <c r="KN440" s="1545"/>
      <c r="KO440" s="1545"/>
      <c r="KP440" s="1545"/>
      <c r="KQ440" s="1545"/>
      <c r="KR440" s="1545"/>
      <c r="KS440" s="1545"/>
      <c r="KT440" s="1545"/>
      <c r="KU440" s="1545"/>
      <c r="KV440" s="1545"/>
      <c r="KW440" s="1545"/>
      <c r="KX440" s="1545"/>
      <c r="KY440" s="1545"/>
      <c r="KZ440" s="1545"/>
      <c r="LA440" s="1545"/>
      <c r="LB440" s="1545"/>
      <c r="LC440" s="1545"/>
      <c r="LD440" s="1545"/>
      <c r="LE440" s="1545"/>
      <c r="LF440" s="1545"/>
      <c r="LG440" s="1545"/>
      <c r="LH440" s="1545"/>
      <c r="LI440" s="1545"/>
      <c r="LJ440" s="1545"/>
      <c r="LK440" s="1545"/>
      <c r="LL440" s="1545"/>
      <c r="LM440" s="1545"/>
      <c r="LN440" s="1545"/>
      <c r="LO440" s="1545"/>
      <c r="LP440" s="1545"/>
      <c r="LQ440" s="1545"/>
      <c r="LR440" s="1545"/>
      <c r="LS440" s="1545"/>
      <c r="LT440" s="1545"/>
      <c r="LU440" s="1545"/>
      <c r="LV440" s="1545"/>
      <c r="LW440" s="1545"/>
      <c r="LX440" s="1545"/>
      <c r="LY440" s="1545"/>
      <c r="LZ440" s="1545"/>
      <c r="MA440" s="1545"/>
      <c r="MB440" s="1545"/>
      <c r="MC440" s="1545"/>
      <c r="MD440" s="1545"/>
      <c r="ME440" s="1545"/>
      <c r="MF440" s="1545"/>
      <c r="MG440" s="1545"/>
      <c r="MH440" s="1545"/>
      <c r="MI440" s="1545"/>
      <c r="MJ440" s="1545"/>
      <c r="MK440" s="1545"/>
      <c r="ML440" s="1545"/>
      <c r="MM440" s="1545"/>
      <c r="MN440" s="1545"/>
      <c r="MO440" s="1545"/>
      <c r="MP440" s="1545"/>
      <c r="MQ440" s="1545"/>
      <c r="MR440" s="1545"/>
      <c r="MS440" s="1545"/>
      <c r="MT440" s="1545"/>
      <c r="MU440" s="1545"/>
      <c r="MV440" s="1545"/>
      <c r="MW440" s="1545"/>
      <c r="MX440" s="1545"/>
      <c r="MY440" s="1545"/>
      <c r="MZ440" s="1545"/>
      <c r="NA440" s="1545"/>
      <c r="NB440" s="1545"/>
      <c r="NC440" s="1545"/>
      <c r="ND440" s="1545"/>
      <c r="NE440" s="1545"/>
      <c r="NF440" s="1545"/>
      <c r="NG440" s="1545"/>
      <c r="NH440" s="1545"/>
      <c r="NI440" s="1545"/>
      <c r="NJ440" s="1545"/>
      <c r="NK440" s="1545"/>
      <c r="NL440" s="1545"/>
      <c r="NM440" s="1545"/>
      <c r="NN440" s="1545"/>
      <c r="NO440" s="1545"/>
      <c r="NP440" s="1545"/>
      <c r="NQ440" s="1545"/>
      <c r="NR440" s="1545"/>
      <c r="NS440" s="1545"/>
      <c r="NT440" s="1545"/>
      <c r="NU440" s="1545"/>
      <c r="NV440" s="1545"/>
      <c r="NW440" s="1545"/>
      <c r="NX440" s="1545"/>
      <c r="NY440" s="1545"/>
      <c r="NZ440" s="1545"/>
      <c r="OA440" s="1545"/>
      <c r="OB440" s="1545"/>
      <c r="OC440" s="1545"/>
      <c r="OD440" s="1545"/>
      <c r="OE440" s="1545"/>
      <c r="OF440" s="1545"/>
      <c r="OG440" s="1545"/>
      <c r="OH440" s="1545"/>
      <c r="OI440" s="1545"/>
      <c r="OJ440" s="1545"/>
      <c r="OK440" s="1545"/>
      <c r="OL440" s="1545"/>
      <c r="OM440" s="1545"/>
      <c r="ON440" s="1545"/>
      <c r="OO440" s="1545"/>
      <c r="OP440" s="1545"/>
      <c r="OQ440" s="1545"/>
      <c r="OR440" s="1545"/>
      <c r="OS440" s="1545"/>
      <c r="OT440" s="1545"/>
      <c r="OU440" s="1545"/>
      <c r="OV440" s="1545"/>
      <c r="OW440" s="1545"/>
      <c r="OX440" s="1545"/>
      <c r="OY440" s="1545"/>
      <c r="OZ440" s="1545"/>
      <c r="PA440" s="1545"/>
      <c r="PB440" s="1545"/>
      <c r="PC440" s="1545"/>
      <c r="PD440" s="1545"/>
      <c r="PE440" s="1545"/>
      <c r="PF440" s="1545"/>
      <c r="PG440" s="1545"/>
      <c r="PH440" s="1545"/>
      <c r="PI440" s="1545"/>
      <c r="PJ440" s="1545"/>
      <c r="PK440" s="1545"/>
      <c r="PL440" s="1545"/>
      <c r="PM440" s="1545"/>
      <c r="PN440" s="1545"/>
      <c r="PO440" s="1545"/>
      <c r="PP440" s="1545"/>
      <c r="PQ440" s="1545"/>
      <c r="PR440" s="1545"/>
      <c r="PS440" s="1545"/>
      <c r="PT440" s="1545"/>
      <c r="PU440" s="1545"/>
      <c r="PV440" s="1545"/>
      <c r="PW440" s="1545"/>
      <c r="PX440" s="1545"/>
      <c r="PY440" s="1545"/>
      <c r="PZ440" s="1545"/>
      <c r="QA440" s="1545"/>
      <c r="QB440" s="1545"/>
      <c r="QC440" s="1545"/>
      <c r="QD440" s="1545"/>
      <c r="QE440" s="1545"/>
      <c r="QF440" s="1545"/>
      <c r="QG440" s="1545"/>
      <c r="QH440" s="1545"/>
      <c r="QI440" s="1545"/>
      <c r="QJ440" s="1545"/>
      <c r="QK440" s="1545"/>
      <c r="QL440" s="1545"/>
      <c r="QM440" s="1545"/>
      <c r="QN440" s="1545"/>
      <c r="QO440" s="1545"/>
      <c r="QP440" s="1545"/>
      <c r="QQ440" s="1545"/>
      <c r="QR440" s="1545"/>
      <c r="QS440" s="1545"/>
      <c r="QT440" s="1545"/>
      <c r="QU440" s="1545"/>
      <c r="QV440" s="1545"/>
      <c r="QW440" s="1545"/>
      <c r="QX440" s="1545"/>
      <c r="QY440" s="1545"/>
      <c r="QZ440" s="1545"/>
      <c r="RA440" s="1545"/>
      <c r="RB440" s="1545"/>
      <c r="RC440" s="1545"/>
      <c r="RD440" s="1545"/>
      <c r="RE440" s="1545"/>
      <c r="RF440" s="1545"/>
      <c r="RG440" s="1545"/>
      <c r="RH440" s="1545"/>
      <c r="RI440" s="1545"/>
      <c r="RJ440" s="1545"/>
      <c r="RK440" s="1545"/>
      <c r="RL440" s="1545"/>
      <c r="RM440" s="1545"/>
      <c r="RN440" s="1545"/>
      <c r="RO440" s="1545"/>
      <c r="RP440" s="1545"/>
      <c r="RQ440" s="1545"/>
      <c r="RR440" s="1545"/>
      <c r="RS440" s="1545"/>
      <c r="RT440" s="1545"/>
      <c r="RU440" s="1545"/>
      <c r="RV440" s="1545"/>
      <c r="RW440" s="1545"/>
      <c r="RX440" s="1545"/>
      <c r="RY440" s="1545"/>
      <c r="RZ440" s="1545"/>
      <c r="SA440" s="1545"/>
      <c r="SB440" s="1545"/>
      <c r="SC440" s="1545"/>
      <c r="SD440" s="1545"/>
      <c r="SE440" s="1545"/>
      <c r="SF440" s="1545"/>
      <c r="SG440" s="1545"/>
      <c r="SH440" s="1545"/>
      <c r="SI440" s="1545"/>
      <c r="SJ440" s="1545"/>
      <c r="SK440" s="1545"/>
      <c r="SL440" s="1545"/>
      <c r="SM440" s="1545"/>
      <c r="SN440" s="1545"/>
      <c r="SO440" s="1545"/>
      <c r="SP440" s="1545"/>
      <c r="SQ440" s="1545"/>
      <c r="SR440" s="1545"/>
      <c r="SS440" s="1545"/>
      <c r="ST440" s="1545"/>
      <c r="SU440" s="1545"/>
      <c r="SV440" s="1545"/>
      <c r="SW440" s="1545"/>
      <c r="SX440" s="1545"/>
      <c r="SY440" s="1545"/>
      <c r="SZ440" s="1545"/>
      <c r="TA440" s="1545"/>
      <c r="TB440" s="1545"/>
      <c r="TC440" s="1545"/>
      <c r="TD440" s="1545"/>
      <c r="TE440" s="1545"/>
      <c r="TF440" s="1545"/>
      <c r="TG440" s="1545"/>
      <c r="TH440" s="1545"/>
      <c r="TI440" s="1545"/>
      <c r="TJ440" s="1545"/>
      <c r="TK440" s="1545"/>
      <c r="TL440" s="1545"/>
      <c r="TM440" s="1545"/>
      <c r="TN440" s="1545"/>
      <c r="TO440" s="1545"/>
      <c r="TP440" s="1545"/>
      <c r="TQ440" s="1545"/>
      <c r="TR440" s="1545"/>
      <c r="TS440" s="1545"/>
      <c r="TT440" s="1545"/>
      <c r="TU440" s="1545"/>
      <c r="TV440" s="1545"/>
      <c r="TW440" s="1545"/>
      <c r="TX440" s="1545"/>
      <c r="TY440" s="1545"/>
      <c r="TZ440" s="1545"/>
      <c r="UA440" s="1545"/>
      <c r="UB440" s="1545"/>
      <c r="UC440" s="1545"/>
      <c r="UD440" s="1545"/>
      <c r="UE440" s="1545"/>
      <c r="UF440" s="1545"/>
      <c r="UG440" s="1545"/>
      <c r="UH440" s="1545"/>
      <c r="UI440" s="1545"/>
      <c r="UJ440" s="1545"/>
      <c r="UK440" s="1545"/>
      <c r="UL440" s="1545"/>
      <c r="UM440" s="1545"/>
      <c r="UN440" s="1545"/>
      <c r="UO440" s="1545"/>
      <c r="UP440" s="1545"/>
      <c r="UQ440" s="1545"/>
      <c r="UR440" s="1545"/>
      <c r="US440" s="1545"/>
      <c r="UT440" s="1545"/>
      <c r="UU440" s="1545"/>
      <c r="UV440" s="1545"/>
      <c r="UW440" s="1545"/>
      <c r="UX440" s="1545"/>
      <c r="UY440" s="1545"/>
      <c r="UZ440" s="1545"/>
      <c r="VA440" s="1545"/>
      <c r="VB440" s="1545"/>
      <c r="VC440" s="1545"/>
      <c r="VD440" s="1545"/>
      <c r="VE440" s="1545"/>
      <c r="VF440" s="1545"/>
      <c r="VG440" s="1545"/>
      <c r="VH440" s="1545"/>
      <c r="VI440" s="1545"/>
      <c r="VJ440" s="1545"/>
      <c r="VK440" s="1545"/>
      <c r="VL440" s="1545"/>
      <c r="VM440" s="1545"/>
      <c r="VN440" s="1545"/>
      <c r="VO440" s="1545"/>
      <c r="VP440" s="1545"/>
      <c r="VQ440" s="1545"/>
      <c r="VR440" s="1545"/>
      <c r="VS440" s="1545"/>
      <c r="VT440" s="1545"/>
      <c r="VU440" s="1545"/>
      <c r="VV440" s="1545"/>
      <c r="VW440" s="1545"/>
      <c r="VX440" s="1545"/>
      <c r="VY440" s="1545"/>
      <c r="VZ440" s="1545"/>
      <c r="WA440" s="1545"/>
      <c r="WB440" s="1545"/>
      <c r="WC440" s="1545"/>
      <c r="WD440" s="1545"/>
      <c r="WE440" s="1545"/>
      <c r="WF440" s="1545"/>
      <c r="WG440" s="1545"/>
      <c r="WH440" s="1545"/>
      <c r="WI440" s="1545"/>
      <c r="WJ440" s="1545"/>
      <c r="WK440" s="1545"/>
      <c r="WL440" s="1545"/>
      <c r="WM440" s="1545"/>
      <c r="WN440" s="1545"/>
      <c r="WO440" s="1545"/>
      <c r="WP440" s="1545"/>
      <c r="WQ440" s="1545"/>
      <c r="WR440" s="1545"/>
      <c r="WS440" s="1545"/>
      <c r="WT440" s="1545"/>
      <c r="WU440" s="1545"/>
      <c r="WV440" s="1545"/>
      <c r="WW440" s="1545"/>
      <c r="WX440" s="1545"/>
      <c r="WY440" s="1545"/>
      <c r="WZ440" s="1545"/>
      <c r="XA440" s="1545"/>
      <c r="XB440" s="1545"/>
      <c r="XC440" s="1545"/>
      <c r="XD440" s="1545"/>
      <c r="XE440" s="1545"/>
      <c r="XF440" s="1545"/>
      <c r="XG440" s="1545"/>
      <c r="XH440" s="1545"/>
      <c r="XI440" s="1545"/>
      <c r="XJ440" s="1545"/>
      <c r="XK440" s="1545"/>
      <c r="XL440" s="1545"/>
      <c r="XM440" s="1545"/>
      <c r="XN440" s="1545"/>
      <c r="XO440" s="1545"/>
      <c r="XP440" s="1545"/>
      <c r="XQ440" s="1545"/>
      <c r="XR440" s="1545"/>
      <c r="XS440" s="1545"/>
      <c r="XT440" s="1545"/>
      <c r="XU440" s="1545"/>
      <c r="XV440" s="1545"/>
      <c r="XW440" s="1545"/>
      <c r="XX440" s="1545"/>
      <c r="XY440" s="1545"/>
      <c r="XZ440" s="1545"/>
      <c r="YA440" s="1545"/>
      <c r="YB440" s="1545"/>
      <c r="YC440" s="1545"/>
      <c r="YD440" s="1545"/>
      <c r="YE440" s="1545"/>
      <c r="YF440" s="1545"/>
      <c r="YG440" s="1545"/>
      <c r="YH440" s="1545"/>
      <c r="YI440" s="1545"/>
      <c r="YJ440" s="1545"/>
      <c r="YK440" s="1545"/>
      <c r="YL440" s="1545"/>
      <c r="YM440" s="1545"/>
      <c r="YN440" s="1545"/>
      <c r="YO440" s="1545"/>
      <c r="YP440" s="1545"/>
      <c r="YQ440" s="1545"/>
      <c r="YR440" s="1545"/>
      <c r="YS440" s="1545"/>
      <c r="YT440" s="1545"/>
      <c r="YU440" s="1545"/>
      <c r="YV440" s="1545"/>
      <c r="YW440" s="1545"/>
      <c r="YX440" s="1545"/>
      <c r="YY440" s="1545"/>
      <c r="YZ440" s="1545"/>
      <c r="ZA440" s="1545"/>
      <c r="ZB440" s="1545"/>
      <c r="ZC440" s="1545"/>
      <c r="ZD440" s="1545"/>
      <c r="ZE440" s="1545"/>
      <c r="ZF440" s="1545"/>
      <c r="ZG440" s="1545"/>
      <c r="ZH440" s="1545"/>
      <c r="ZI440" s="1545"/>
      <c r="ZJ440" s="1545"/>
      <c r="ZK440" s="1545"/>
      <c r="ZL440" s="1545"/>
      <c r="ZM440" s="1545"/>
      <c r="ZN440" s="1545"/>
      <c r="ZO440" s="1545"/>
      <c r="ZP440" s="1545"/>
      <c r="ZQ440" s="1545"/>
      <c r="ZR440" s="1545"/>
      <c r="ZS440" s="1545"/>
      <c r="ZT440" s="1545"/>
      <c r="ZU440" s="1545"/>
      <c r="ZV440" s="1545"/>
      <c r="ZW440" s="1545"/>
      <c r="ZX440" s="1545"/>
      <c r="ZY440" s="1545"/>
      <c r="ZZ440" s="1545"/>
      <c r="AAA440" s="1545"/>
      <c r="AAB440" s="1545"/>
      <c r="AAC440" s="1545"/>
      <c r="AAD440" s="1545"/>
      <c r="AAE440" s="1545"/>
      <c r="AAF440" s="1545"/>
      <c r="AAG440" s="1545"/>
      <c r="AAH440" s="1545"/>
      <c r="AAI440" s="1545"/>
      <c r="AAJ440" s="1545"/>
      <c r="AAK440" s="1545"/>
      <c r="AAL440" s="1545"/>
      <c r="AAM440" s="1545"/>
      <c r="AAN440" s="1545"/>
      <c r="AAO440" s="1545"/>
      <c r="AAP440" s="1545"/>
      <c r="AAQ440" s="1545"/>
      <c r="AAR440" s="1545"/>
      <c r="AAS440" s="1545"/>
      <c r="AAT440" s="1545"/>
      <c r="AAU440" s="1545"/>
      <c r="AAV440" s="1545"/>
      <c r="AAW440" s="1545"/>
      <c r="AAX440" s="1545"/>
      <c r="AAY440" s="1545"/>
      <c r="AAZ440" s="1545"/>
      <c r="ABA440" s="1545"/>
      <c r="ABB440" s="1545"/>
      <c r="ABC440" s="1545"/>
      <c r="ABD440" s="1545"/>
      <c r="ABE440" s="1545"/>
      <c r="ABF440" s="1545"/>
      <c r="ABG440" s="1545"/>
      <c r="ABH440" s="1545"/>
      <c r="ABI440" s="1545"/>
      <c r="ABJ440" s="1545"/>
      <c r="ABK440" s="1545"/>
      <c r="ABL440" s="1545"/>
      <c r="ABM440" s="1545"/>
      <c r="ABN440" s="1545"/>
      <c r="ABO440" s="1545"/>
      <c r="ABP440" s="1545"/>
      <c r="ABQ440" s="1545"/>
      <c r="ABR440" s="1545"/>
      <c r="ABS440" s="1545"/>
      <c r="ABT440" s="1545"/>
      <c r="ABU440" s="1545"/>
      <c r="ABV440" s="1545"/>
      <c r="ABW440" s="1545"/>
      <c r="ABX440" s="1545"/>
      <c r="ABY440" s="1545"/>
      <c r="ABZ440" s="1545"/>
      <c r="ACA440" s="1545"/>
      <c r="ACB440" s="1545"/>
      <c r="ACC440" s="1545"/>
      <c r="ACD440" s="1545"/>
      <c r="ACE440" s="1545"/>
      <c r="ACF440" s="1545"/>
      <c r="ACG440" s="1545"/>
      <c r="ACH440" s="1545"/>
      <c r="ACI440" s="1545"/>
      <c r="ACJ440" s="1545"/>
      <c r="ACK440" s="1545"/>
      <c r="ACL440" s="1545"/>
      <c r="ACM440" s="1545"/>
      <c r="ACN440" s="1545"/>
      <c r="ACO440" s="1545"/>
      <c r="ACP440" s="1545"/>
      <c r="ACQ440" s="1545"/>
      <c r="ACR440" s="1545"/>
      <c r="ACS440" s="1545"/>
      <c r="ACT440" s="1545"/>
      <c r="ACU440" s="1545"/>
      <c r="ACV440" s="1545"/>
      <c r="ACW440" s="1545"/>
      <c r="ACX440" s="1545"/>
      <c r="ACY440" s="1545"/>
      <c r="ACZ440" s="1545"/>
      <c r="ADA440" s="1545"/>
      <c r="ADB440" s="1545"/>
      <c r="ADC440" s="1545"/>
      <c r="ADD440" s="1545"/>
      <c r="ADE440" s="1545"/>
      <c r="ADF440" s="1545"/>
      <c r="ADG440" s="1545"/>
      <c r="ADH440" s="1545"/>
      <c r="ADI440" s="1545"/>
      <c r="ADJ440" s="1545"/>
      <c r="ADK440" s="1545"/>
      <c r="ADL440" s="1545"/>
      <c r="ADM440" s="1545"/>
      <c r="ADN440" s="1545"/>
      <c r="ADO440" s="1545"/>
      <c r="ADP440" s="1545"/>
      <c r="ADQ440" s="1545"/>
      <c r="ADR440" s="1545"/>
      <c r="ADS440" s="1545"/>
      <c r="ADT440" s="1545"/>
      <c r="ADU440" s="1545"/>
      <c r="ADV440" s="1545"/>
      <c r="ADW440" s="1545"/>
      <c r="ADX440" s="1545"/>
      <c r="ADY440" s="1545"/>
      <c r="ADZ440" s="1545"/>
      <c r="AEA440" s="1545"/>
      <c r="AEB440" s="1545"/>
      <c r="AEC440" s="1545"/>
      <c r="AED440" s="1545"/>
      <c r="AEE440" s="1545"/>
      <c r="AEF440" s="1545"/>
      <c r="AEG440" s="1545"/>
      <c r="AEH440" s="1545"/>
      <c r="AEI440" s="1545"/>
      <c r="AEJ440" s="1545"/>
      <c r="AEK440" s="1545"/>
      <c r="AEL440" s="1545"/>
      <c r="AEM440" s="1545"/>
      <c r="AEN440" s="1545"/>
      <c r="AEO440" s="1545"/>
      <c r="AEP440" s="1545"/>
      <c r="AEQ440" s="1545"/>
      <c r="AER440" s="1545"/>
      <c r="AES440" s="1545"/>
      <c r="AET440" s="1545"/>
      <c r="AEU440" s="1545"/>
      <c r="AEV440" s="1545"/>
      <c r="AEW440" s="1545"/>
      <c r="AEX440" s="1545"/>
      <c r="AEY440" s="1545"/>
      <c r="AEZ440" s="1545"/>
      <c r="AFA440" s="1545"/>
      <c r="AFB440" s="1545"/>
      <c r="AFC440" s="1545"/>
      <c r="AFD440" s="1545"/>
      <c r="AFE440" s="1545"/>
      <c r="AFF440" s="1545"/>
      <c r="AFG440" s="1545"/>
      <c r="AFH440" s="1545"/>
      <c r="AFI440" s="1545"/>
      <c r="AFJ440" s="1545"/>
      <c r="AFK440" s="1545"/>
      <c r="AFL440" s="1545"/>
      <c r="AFM440" s="1545"/>
      <c r="AFN440" s="1545"/>
      <c r="AFO440" s="1545"/>
      <c r="AFP440" s="1545"/>
      <c r="AFQ440" s="1545"/>
      <c r="AFR440" s="1545"/>
      <c r="AFS440" s="1545"/>
      <c r="AFT440" s="1545"/>
      <c r="AFU440" s="1545"/>
      <c r="AFV440" s="1545"/>
      <c r="AFW440" s="1545"/>
      <c r="AFX440" s="1545"/>
      <c r="AFY440" s="1545"/>
      <c r="AFZ440" s="1545"/>
      <c r="AGA440" s="1545"/>
      <c r="AGB440" s="1545"/>
      <c r="AGC440" s="1545"/>
      <c r="AGD440" s="1545"/>
      <c r="AGE440" s="1545"/>
      <c r="AGF440" s="1545"/>
      <c r="AGG440" s="1545"/>
      <c r="AGH440" s="1545"/>
      <c r="AGI440" s="1545"/>
      <c r="AGJ440" s="1545"/>
      <c r="AGK440" s="1545"/>
      <c r="AGL440" s="1545"/>
      <c r="AGM440" s="1545"/>
      <c r="AGN440" s="1545"/>
      <c r="AGO440" s="1545"/>
      <c r="AGP440" s="1545"/>
      <c r="AGQ440" s="1545"/>
      <c r="AGR440" s="1545"/>
      <c r="AGS440" s="1545"/>
      <c r="AGT440" s="1545"/>
      <c r="AGU440" s="1545"/>
      <c r="AGV440" s="1545"/>
      <c r="AGW440" s="1545"/>
      <c r="AGX440" s="1545"/>
      <c r="AGY440" s="1545"/>
      <c r="AGZ440" s="1545"/>
      <c r="AHA440" s="1545"/>
      <c r="AHB440" s="1545"/>
      <c r="AHC440" s="1545"/>
      <c r="AHD440" s="1545"/>
      <c r="AHE440" s="1545"/>
      <c r="AHF440" s="1545"/>
      <c r="AHG440" s="1545"/>
      <c r="AHH440" s="1545"/>
      <c r="AHI440" s="1545"/>
      <c r="AHJ440" s="1545"/>
      <c r="AHK440" s="1545"/>
      <c r="AHL440" s="1545"/>
      <c r="AHM440" s="1545"/>
      <c r="AHN440" s="1545"/>
      <c r="AHO440" s="1545"/>
      <c r="AHP440" s="1545"/>
      <c r="AHQ440" s="1545"/>
      <c r="AHR440" s="1545"/>
      <c r="AHS440" s="1545"/>
      <c r="AHT440" s="1545"/>
      <c r="AHU440" s="1545"/>
      <c r="AHV440" s="1545"/>
      <c r="AHW440" s="1545"/>
      <c r="AHX440" s="1545"/>
      <c r="AHY440" s="1545"/>
      <c r="AHZ440" s="1545"/>
      <c r="AIA440" s="1545"/>
      <c r="AIB440" s="1545"/>
      <c r="AIC440" s="1545"/>
      <c r="AID440" s="1545"/>
      <c r="AIE440" s="1545"/>
      <c r="AIF440" s="1545"/>
      <c r="AIG440" s="1545"/>
      <c r="AIH440" s="1545"/>
      <c r="AII440" s="1545"/>
      <c r="AIJ440" s="1545"/>
      <c r="AIK440" s="1545"/>
      <c r="AIL440" s="1545"/>
      <c r="AIM440" s="1545"/>
      <c r="AIN440" s="1545"/>
      <c r="AIO440" s="1545"/>
      <c r="AIP440" s="1545"/>
      <c r="AIQ440" s="1545"/>
      <c r="AIR440" s="1545"/>
      <c r="AIS440" s="1545"/>
      <c r="AIT440" s="1545"/>
      <c r="AIU440" s="1545"/>
      <c r="AIV440" s="1545"/>
      <c r="AIW440" s="1545"/>
      <c r="AIX440" s="1545"/>
      <c r="AIY440" s="1545"/>
      <c r="AIZ440" s="1545"/>
      <c r="AJA440" s="1545"/>
      <c r="AJB440" s="1545"/>
      <c r="AJC440" s="1545"/>
      <c r="AJD440" s="1545"/>
      <c r="AJE440" s="1545"/>
      <c r="AJF440" s="1545"/>
      <c r="AJG440" s="1545"/>
      <c r="AJH440" s="1545"/>
      <c r="AJI440" s="1545"/>
      <c r="AJJ440" s="1545"/>
      <c r="AJK440" s="1545"/>
      <c r="AJL440" s="1545"/>
      <c r="AJM440" s="1545"/>
      <c r="AJN440" s="1545"/>
      <c r="AJO440" s="1545"/>
      <c r="AJP440" s="1545"/>
      <c r="AJQ440" s="1545"/>
      <c r="AJR440" s="1545"/>
      <c r="AJS440" s="1545"/>
      <c r="AJT440" s="1545"/>
      <c r="AJU440" s="1545"/>
      <c r="AJV440" s="1545"/>
      <c r="AJW440" s="1545"/>
      <c r="AJX440" s="1545"/>
      <c r="AJY440" s="1545"/>
      <c r="AJZ440" s="1545"/>
      <c r="AKA440" s="1545"/>
      <c r="AKB440" s="1545"/>
      <c r="AKC440" s="1545"/>
      <c r="AKD440" s="1545"/>
      <c r="AKE440" s="1545"/>
      <c r="AKF440" s="1545"/>
      <c r="AKG440" s="1545"/>
      <c r="AKH440" s="1545"/>
      <c r="AKI440" s="1545"/>
      <c r="AKJ440" s="1545"/>
      <c r="AKK440" s="1545"/>
      <c r="AKL440" s="1545"/>
      <c r="AKM440" s="1545"/>
      <c r="AKN440" s="1545"/>
      <c r="AKO440" s="1545"/>
      <c r="AKP440" s="1545"/>
      <c r="AKQ440" s="1545"/>
      <c r="AKR440" s="1545"/>
      <c r="AKS440" s="1545"/>
      <c r="AKT440" s="1545"/>
      <c r="AKU440" s="1545"/>
      <c r="AKV440" s="1545"/>
      <c r="AKW440" s="1545"/>
      <c r="AKX440" s="1545"/>
      <c r="AKY440" s="1545"/>
      <c r="AKZ440" s="1545"/>
      <c r="ALA440" s="1545"/>
      <c r="ALB440" s="1545"/>
      <c r="ALC440" s="1545"/>
      <c r="ALD440" s="1545"/>
      <c r="ALE440" s="1545"/>
      <c r="ALF440" s="1545"/>
      <c r="ALG440" s="1545"/>
      <c r="ALH440" s="1545"/>
      <c r="ALI440" s="1545"/>
      <c r="ALJ440" s="1545"/>
      <c r="ALK440" s="1545"/>
      <c r="ALL440" s="1545"/>
      <c r="ALM440" s="1545"/>
      <c r="ALN440" s="1545"/>
      <c r="ALO440" s="1545"/>
      <c r="ALP440" s="1545"/>
      <c r="ALQ440" s="1545"/>
      <c r="ALR440" s="1545"/>
      <c r="ALS440" s="1545"/>
      <c r="ALT440" s="1545"/>
      <c r="ALU440" s="1545"/>
      <c r="ALV440" s="1545"/>
      <c r="ALW440" s="1545"/>
      <c r="ALX440" s="1545"/>
      <c r="ALY440" s="1545"/>
      <c r="ALZ440" s="1545"/>
      <c r="AMA440" s="1545"/>
      <c r="AMB440" s="1545"/>
      <c r="AMC440" s="1545"/>
      <c r="AMD440" s="1545"/>
      <c r="AME440" s="1545"/>
      <c r="AMF440" s="1545"/>
      <c r="AMG440" s="1545"/>
      <c r="AMH440" s="1545"/>
      <c r="AMI440" s="1545"/>
      <c r="AMJ440" s="1545"/>
      <c r="AMK440" s="1545"/>
      <c r="AML440" s="1545"/>
      <c r="AMM440" s="1545"/>
      <c r="AMN440" s="1545"/>
      <c r="AMO440" s="1545"/>
      <c r="AMP440" s="1545"/>
      <c r="AMQ440" s="1545"/>
      <c r="AMR440" s="1545"/>
      <c r="AMS440" s="1545"/>
      <c r="AMT440" s="1545"/>
      <c r="AMU440" s="1545"/>
      <c r="AMV440" s="1545"/>
      <c r="AMW440" s="1545"/>
      <c r="AMX440" s="1545"/>
      <c r="AMY440" s="1545"/>
      <c r="AMZ440" s="1545"/>
      <c r="ANA440" s="1545"/>
      <c r="ANB440" s="1545"/>
      <c r="ANC440" s="1545"/>
      <c r="AND440" s="1545"/>
      <c r="ANE440" s="1545"/>
      <c r="ANF440" s="1545"/>
      <c r="ANG440" s="1545"/>
      <c r="ANH440" s="1545"/>
      <c r="ANI440" s="1545"/>
      <c r="ANJ440" s="1545"/>
      <c r="ANK440" s="1545"/>
      <c r="ANL440" s="1545"/>
      <c r="ANM440" s="1545"/>
      <c r="ANN440" s="1545"/>
      <c r="ANO440" s="1545"/>
      <c r="ANP440" s="1545"/>
      <c r="ANQ440" s="1545"/>
      <c r="ANR440" s="1545"/>
      <c r="ANS440" s="1545"/>
      <c r="ANT440" s="1545"/>
      <c r="ANU440" s="1545"/>
      <c r="ANV440" s="1545"/>
      <c r="ANW440" s="1545"/>
      <c r="ANX440" s="1545"/>
      <c r="ANY440" s="1545"/>
      <c r="ANZ440" s="1545"/>
      <c r="AOA440" s="1545"/>
      <c r="AOB440" s="1545"/>
      <c r="AOC440" s="1545"/>
      <c r="AOD440" s="1545"/>
      <c r="AOE440" s="1545"/>
      <c r="AOF440" s="1545"/>
      <c r="AOG440" s="1545"/>
      <c r="AOH440" s="1545"/>
      <c r="AOI440" s="1545"/>
      <c r="AOJ440" s="1545"/>
      <c r="AOK440" s="1545"/>
      <c r="AOL440" s="1545"/>
      <c r="AOM440" s="1545"/>
      <c r="AON440" s="1545"/>
      <c r="AOO440" s="1545"/>
      <c r="AOP440" s="1545"/>
      <c r="AOQ440" s="1545"/>
      <c r="AOR440" s="1545"/>
      <c r="AOS440" s="1545"/>
      <c r="AOT440" s="1545"/>
      <c r="AOU440" s="1545"/>
      <c r="AOV440" s="1545"/>
      <c r="AOW440" s="1545"/>
      <c r="AOX440" s="1545"/>
      <c r="AOY440" s="1545"/>
      <c r="AOZ440" s="1545"/>
      <c r="APA440" s="1545"/>
      <c r="APB440" s="1545"/>
      <c r="APC440" s="1545"/>
      <c r="APD440" s="1545"/>
      <c r="APE440" s="1545"/>
      <c r="APF440" s="1545"/>
      <c r="APG440" s="1545"/>
      <c r="APH440" s="1545"/>
      <c r="API440" s="1545"/>
      <c r="APJ440" s="1545"/>
      <c r="APK440" s="1545"/>
      <c r="APL440" s="1545"/>
      <c r="APM440" s="1545"/>
      <c r="APN440" s="1545"/>
      <c r="APO440" s="1545"/>
      <c r="APP440" s="1545"/>
      <c r="APQ440" s="1545"/>
      <c r="APR440" s="1545"/>
      <c r="APS440" s="1545"/>
      <c r="APT440" s="1545"/>
      <c r="APU440" s="1545"/>
      <c r="APV440" s="1545"/>
      <c r="APW440" s="1545"/>
      <c r="APX440" s="1545"/>
      <c r="APY440" s="1545"/>
      <c r="APZ440" s="1545"/>
      <c r="AQA440" s="1545"/>
      <c r="AQB440" s="1545"/>
      <c r="AQC440" s="1545"/>
      <c r="AQD440" s="1545"/>
      <c r="AQE440" s="1545"/>
      <c r="AQF440" s="1545"/>
      <c r="AQG440" s="1545"/>
      <c r="AQH440" s="1545"/>
      <c r="AQI440" s="1545"/>
      <c r="AQJ440" s="1545"/>
      <c r="AQK440" s="1545"/>
      <c r="AQL440" s="1545"/>
      <c r="AQM440" s="1545"/>
      <c r="AQN440" s="1545"/>
      <c r="AQO440" s="1545"/>
      <c r="AQP440" s="1545"/>
      <c r="AQQ440" s="1545"/>
      <c r="AQR440" s="1545"/>
      <c r="AQS440" s="1545"/>
      <c r="AQT440" s="1545"/>
      <c r="AQU440" s="1545"/>
      <c r="AQV440" s="1545"/>
      <c r="AQW440" s="1545"/>
      <c r="AQX440" s="1545"/>
      <c r="AQY440" s="1545"/>
      <c r="AQZ440" s="1545"/>
      <c r="ARA440" s="1545"/>
      <c r="ARB440" s="1545"/>
      <c r="ARC440" s="1545"/>
      <c r="ARD440" s="1545"/>
      <c r="ARE440" s="1545"/>
      <c r="ARF440" s="1545"/>
      <c r="ARG440" s="1545"/>
      <c r="ARH440" s="1545"/>
      <c r="ARI440" s="1545"/>
      <c r="ARJ440" s="1545"/>
      <c r="ARK440" s="1545"/>
      <c r="ARL440" s="1545"/>
      <c r="ARM440" s="1545"/>
      <c r="ARN440" s="1545"/>
      <c r="ARO440" s="1545"/>
      <c r="ARP440" s="1545"/>
      <c r="ARQ440" s="1545"/>
      <c r="ARR440" s="1545"/>
      <c r="ARS440" s="1545"/>
      <c r="ART440" s="1545"/>
      <c r="ARU440" s="1545"/>
      <c r="ARV440" s="1545"/>
      <c r="ARW440" s="1545"/>
      <c r="ARX440" s="1545"/>
      <c r="ARY440" s="1545"/>
      <c r="ARZ440" s="1545"/>
      <c r="ASA440" s="1545"/>
      <c r="ASB440" s="1545"/>
      <c r="ASC440" s="1545"/>
      <c r="ASD440" s="1545"/>
      <c r="ASE440" s="1545"/>
      <c r="ASF440" s="1545"/>
      <c r="ASG440" s="1545"/>
      <c r="ASH440" s="1545"/>
      <c r="ASI440" s="1545"/>
      <c r="ASJ440" s="1545"/>
      <c r="ASK440" s="1545"/>
      <c r="ASL440" s="1545"/>
      <c r="ASM440" s="1545"/>
      <c r="ASN440" s="1545"/>
      <c r="ASO440" s="1545"/>
      <c r="ASP440" s="1545"/>
      <c r="ASQ440" s="1545"/>
      <c r="ASR440" s="1545"/>
      <c r="ASS440" s="1545"/>
      <c r="AST440" s="1545"/>
      <c r="ASU440" s="1545"/>
      <c r="ASV440" s="1545"/>
      <c r="ASW440" s="1545"/>
      <c r="ASX440" s="1545"/>
      <c r="ASY440" s="1545"/>
      <c r="ASZ440" s="1545"/>
      <c r="ATA440" s="1545"/>
      <c r="ATB440" s="1545"/>
      <c r="ATC440" s="1545"/>
      <c r="ATD440" s="1545"/>
      <c r="ATE440" s="1545"/>
      <c r="ATF440" s="1545"/>
      <c r="ATG440" s="1545"/>
      <c r="ATH440" s="1545"/>
      <c r="ATI440" s="1545"/>
      <c r="ATJ440" s="1545"/>
      <c r="ATK440" s="1545"/>
      <c r="ATL440" s="1545"/>
      <c r="ATM440" s="1545"/>
      <c r="ATN440" s="1545"/>
      <c r="ATO440" s="1545"/>
      <c r="ATP440" s="1545"/>
      <c r="ATQ440" s="1545"/>
      <c r="ATR440" s="1545"/>
      <c r="ATS440" s="1545"/>
      <c r="ATT440" s="1545"/>
      <c r="ATU440" s="1545"/>
      <c r="ATV440" s="1545"/>
      <c r="ATW440" s="1545"/>
      <c r="ATX440" s="1545"/>
      <c r="ATY440" s="1545"/>
      <c r="ATZ440" s="1545"/>
      <c r="AUA440" s="1545"/>
      <c r="AUB440" s="1545"/>
      <c r="AUC440" s="1545"/>
      <c r="AUD440" s="1545"/>
      <c r="AUE440" s="1545"/>
      <c r="AUF440" s="1545"/>
      <c r="AUG440" s="1545"/>
      <c r="AUH440" s="1545"/>
      <c r="AUI440" s="1545"/>
      <c r="AUJ440" s="1545"/>
      <c r="AUK440" s="1545"/>
      <c r="AUL440" s="1545"/>
      <c r="AUM440" s="1545"/>
      <c r="AUN440" s="1545"/>
      <c r="AUO440" s="1545"/>
      <c r="AUP440" s="1545"/>
      <c r="AUQ440" s="1545"/>
      <c r="AUR440" s="1545"/>
      <c r="AUS440" s="1545"/>
      <c r="AUT440" s="1545"/>
      <c r="AUU440" s="1545"/>
      <c r="AUV440" s="1545"/>
      <c r="AUW440" s="1545"/>
      <c r="AUX440" s="1545"/>
      <c r="AUY440" s="1545"/>
      <c r="AUZ440" s="1545"/>
      <c r="AVA440" s="1545"/>
      <c r="AVB440" s="1545"/>
      <c r="AVC440" s="1545"/>
      <c r="AVD440" s="1545"/>
      <c r="AVE440" s="1545"/>
      <c r="AVF440" s="1545"/>
      <c r="AVG440" s="1545"/>
      <c r="AVH440" s="1545"/>
      <c r="AVI440" s="1545"/>
      <c r="AVJ440" s="1545"/>
      <c r="AVK440" s="1545"/>
      <c r="AVL440" s="1545"/>
      <c r="AVM440" s="1545"/>
      <c r="AVN440" s="1545"/>
      <c r="AVO440" s="1545"/>
      <c r="AVP440" s="1545"/>
      <c r="AVQ440" s="1545"/>
      <c r="AVR440" s="1545"/>
      <c r="AVS440" s="1545"/>
      <c r="AVT440" s="1545"/>
      <c r="AVU440" s="1545"/>
      <c r="AVV440" s="1545"/>
      <c r="AVW440" s="1545"/>
      <c r="AVX440" s="1545"/>
      <c r="AVY440" s="1545"/>
      <c r="AVZ440" s="1545"/>
      <c r="AWA440" s="1545"/>
      <c r="AWB440" s="1545"/>
      <c r="AWC440" s="1545"/>
      <c r="AWD440" s="1545"/>
      <c r="AWE440" s="1545"/>
      <c r="AWF440" s="1545"/>
      <c r="AWG440" s="1545"/>
      <c r="AWH440" s="1545"/>
      <c r="AWI440" s="1545"/>
      <c r="AWJ440" s="1545"/>
      <c r="AWK440" s="1545"/>
      <c r="AWL440" s="1545"/>
      <c r="AWM440" s="1545"/>
      <c r="AWN440" s="1545"/>
      <c r="AWO440" s="1545"/>
      <c r="AWP440" s="1545"/>
      <c r="AWQ440" s="1545"/>
      <c r="AWR440" s="1545"/>
      <c r="AWS440" s="1545"/>
      <c r="AWT440" s="1545"/>
      <c r="AWU440" s="1545"/>
      <c r="AWV440" s="1545"/>
      <c r="AWW440" s="1545"/>
      <c r="AWX440" s="1545"/>
      <c r="AWY440" s="1545"/>
      <c r="AWZ440" s="1545"/>
      <c r="AXA440" s="1545"/>
      <c r="AXB440" s="1545"/>
      <c r="AXC440" s="1545"/>
      <c r="AXD440" s="1545"/>
      <c r="AXE440" s="1545"/>
      <c r="AXF440" s="1545"/>
      <c r="AXG440" s="1545"/>
      <c r="AXH440" s="1545"/>
      <c r="AXI440" s="1545"/>
      <c r="AXJ440" s="1545"/>
      <c r="AXK440" s="1545"/>
      <c r="AXL440" s="1545"/>
      <c r="AXM440" s="1545"/>
      <c r="AXN440" s="1545"/>
      <c r="AXO440" s="1545"/>
      <c r="AXP440" s="1545"/>
      <c r="AXQ440" s="1545"/>
      <c r="AXR440" s="1545"/>
      <c r="AXS440" s="1545"/>
      <c r="AXT440" s="1545"/>
      <c r="AXU440" s="1545"/>
      <c r="AXV440" s="1545"/>
      <c r="AXW440" s="1545"/>
      <c r="AXX440" s="1545"/>
      <c r="AXY440" s="1545"/>
      <c r="AXZ440" s="1545"/>
      <c r="AYA440" s="1545"/>
      <c r="AYB440" s="1545"/>
      <c r="AYC440" s="1545"/>
      <c r="AYD440" s="1545"/>
      <c r="AYE440" s="1545"/>
      <c r="AYF440" s="1545"/>
      <c r="AYG440" s="1545"/>
      <c r="AYH440" s="1545"/>
      <c r="AYI440" s="1545"/>
      <c r="AYJ440" s="1545"/>
      <c r="AYK440" s="1545"/>
      <c r="AYL440" s="1545"/>
      <c r="AYM440" s="1545"/>
      <c r="AYN440" s="1545"/>
      <c r="AYO440" s="1545"/>
      <c r="AYP440" s="1545"/>
      <c r="AYQ440" s="1545"/>
      <c r="AYR440" s="1545"/>
      <c r="AYS440" s="1545"/>
      <c r="AYT440" s="1545"/>
      <c r="AYU440" s="1545"/>
      <c r="AYV440" s="1545"/>
      <c r="AYW440" s="1545"/>
      <c r="AYX440" s="1545"/>
      <c r="AYY440" s="1545"/>
      <c r="AYZ440" s="1545"/>
      <c r="AZA440" s="1545"/>
      <c r="AZB440" s="1545"/>
      <c r="AZC440" s="1545"/>
      <c r="AZD440" s="1545"/>
      <c r="AZE440" s="1545"/>
      <c r="AZF440" s="1545"/>
      <c r="AZG440" s="1545"/>
      <c r="AZH440" s="1545"/>
      <c r="AZI440" s="1545"/>
      <c r="AZJ440" s="1545"/>
      <c r="AZK440" s="1545"/>
      <c r="AZL440" s="1545"/>
      <c r="AZM440" s="1545"/>
      <c r="AZN440" s="1545"/>
      <c r="AZO440" s="1545"/>
      <c r="AZP440" s="1545"/>
      <c r="AZQ440" s="1545"/>
      <c r="AZR440" s="1545"/>
      <c r="AZS440" s="1545"/>
      <c r="AZT440" s="1545"/>
      <c r="AZU440" s="1545"/>
      <c r="AZV440" s="1545"/>
      <c r="AZW440" s="1545"/>
      <c r="AZX440" s="1545"/>
      <c r="AZY440" s="1545"/>
      <c r="AZZ440" s="1545"/>
      <c r="BAA440" s="1545"/>
      <c r="BAB440" s="1545"/>
      <c r="BAC440" s="1545"/>
      <c r="BAD440" s="1545"/>
      <c r="BAE440" s="1545"/>
      <c r="BAF440" s="1545"/>
      <c r="BAG440" s="1545"/>
      <c r="BAH440" s="1545"/>
      <c r="BAI440" s="1545"/>
      <c r="BAJ440" s="1545"/>
      <c r="BAK440" s="1545"/>
      <c r="BAL440" s="1545"/>
      <c r="BAM440" s="1545"/>
      <c r="BAN440" s="1545"/>
      <c r="BAO440" s="1545"/>
      <c r="BAP440" s="1545"/>
      <c r="BAQ440" s="1545"/>
      <c r="BAR440" s="1545"/>
      <c r="BAS440" s="1545"/>
      <c r="BAT440" s="1545"/>
      <c r="BAU440" s="1545"/>
      <c r="BAV440" s="1545"/>
      <c r="BAW440" s="1545"/>
      <c r="BAX440" s="1545"/>
      <c r="BAY440" s="1545"/>
      <c r="BAZ440" s="1545"/>
      <c r="BBA440" s="1545"/>
      <c r="BBB440" s="1545"/>
      <c r="BBC440" s="1545"/>
      <c r="BBD440" s="1545"/>
      <c r="BBE440" s="1545"/>
      <c r="BBF440" s="1545"/>
      <c r="BBG440" s="1545"/>
      <c r="BBH440" s="1545"/>
      <c r="BBI440" s="1545"/>
      <c r="BBJ440" s="1545"/>
      <c r="BBK440" s="1545"/>
      <c r="BBL440" s="1545"/>
      <c r="BBM440" s="1545"/>
      <c r="BBN440" s="1545"/>
      <c r="BBO440" s="1545"/>
      <c r="BBP440" s="1545"/>
      <c r="BBQ440" s="1545"/>
      <c r="BBR440" s="1545"/>
      <c r="BBS440" s="1545"/>
      <c r="BBT440" s="1545"/>
      <c r="BBU440" s="1545"/>
      <c r="BBV440" s="1545"/>
      <c r="BBW440" s="1545"/>
      <c r="BBX440" s="1545"/>
      <c r="BBY440" s="1545"/>
      <c r="BBZ440" s="1545"/>
      <c r="BCA440" s="1545"/>
      <c r="BCB440" s="1545"/>
      <c r="BCC440" s="1545"/>
      <c r="BCD440" s="1545"/>
      <c r="BCE440" s="1545"/>
      <c r="BCF440" s="1545"/>
      <c r="BCG440" s="1545"/>
      <c r="BCH440" s="1545"/>
      <c r="BCI440" s="1545"/>
      <c r="BCJ440" s="1545"/>
      <c r="BCK440" s="1545"/>
      <c r="BCL440" s="1545"/>
      <c r="BCM440" s="1545"/>
      <c r="BCN440" s="1545"/>
      <c r="BCO440" s="1545"/>
      <c r="BCP440" s="1545"/>
      <c r="BCQ440" s="1545"/>
      <c r="BCR440" s="1545"/>
      <c r="BCS440" s="1545"/>
      <c r="BCT440" s="1545"/>
      <c r="BCU440" s="1545"/>
      <c r="BCV440" s="1545"/>
      <c r="BCW440" s="1545"/>
      <c r="BCX440" s="1545"/>
      <c r="BCY440" s="1545"/>
      <c r="BCZ440" s="1545"/>
      <c r="BDA440" s="1545"/>
      <c r="BDB440" s="1545"/>
      <c r="BDC440" s="1545"/>
      <c r="BDD440" s="1545"/>
      <c r="BDE440" s="1545"/>
      <c r="BDF440" s="1545"/>
      <c r="BDG440" s="1545"/>
      <c r="BDH440" s="1545"/>
      <c r="BDI440" s="1545"/>
      <c r="BDJ440" s="1545"/>
      <c r="BDK440" s="1545"/>
      <c r="BDL440" s="1545"/>
      <c r="BDM440" s="1545"/>
      <c r="BDN440" s="1545"/>
      <c r="BDO440" s="1545"/>
      <c r="BDP440" s="1545"/>
      <c r="BDQ440" s="1545"/>
      <c r="BDR440" s="1545"/>
      <c r="BDS440" s="1545"/>
      <c r="BDT440" s="1545"/>
      <c r="BDU440" s="1545"/>
      <c r="BDV440" s="1545"/>
      <c r="BDW440" s="1545"/>
      <c r="BDX440" s="1545"/>
      <c r="BDY440" s="1545"/>
      <c r="BDZ440" s="1545"/>
      <c r="BEA440" s="1545"/>
      <c r="BEB440" s="1545"/>
      <c r="BEC440" s="1545"/>
      <c r="BED440" s="1545"/>
      <c r="BEE440" s="1545"/>
      <c r="BEF440" s="1545"/>
      <c r="BEG440" s="1545"/>
      <c r="BEH440" s="1545"/>
      <c r="BEI440" s="1545"/>
      <c r="BEJ440" s="1545"/>
      <c r="BEK440" s="1545"/>
      <c r="BEL440" s="1545"/>
      <c r="BEM440" s="1545"/>
      <c r="BEN440" s="1545"/>
      <c r="BEO440" s="1545"/>
      <c r="BEP440" s="1545"/>
      <c r="BEQ440" s="1545"/>
      <c r="BER440" s="1545"/>
      <c r="BES440" s="1545"/>
      <c r="BET440" s="1545"/>
      <c r="BEU440" s="1545"/>
      <c r="BEV440" s="1545"/>
      <c r="BEW440" s="1545"/>
      <c r="BEX440" s="1545"/>
      <c r="BEY440" s="1545"/>
      <c r="BEZ440" s="1545"/>
      <c r="BFA440" s="1545"/>
      <c r="BFB440" s="1545"/>
      <c r="BFC440" s="1545"/>
      <c r="BFD440" s="1545"/>
      <c r="BFE440" s="1545"/>
      <c r="BFF440" s="1545"/>
      <c r="BFG440" s="1545"/>
      <c r="BFH440" s="1545"/>
      <c r="BFI440" s="1545"/>
      <c r="BFJ440" s="1545"/>
      <c r="BFK440" s="1545"/>
      <c r="BFL440" s="1545"/>
      <c r="BFM440" s="1545"/>
      <c r="BFN440" s="1545"/>
      <c r="BFO440" s="1545"/>
      <c r="BFP440" s="1545"/>
      <c r="BFQ440" s="1545"/>
      <c r="BFR440" s="1545"/>
      <c r="BFS440" s="1545"/>
      <c r="BFT440" s="1545"/>
      <c r="BFU440" s="1545"/>
      <c r="BFV440" s="1545"/>
      <c r="BFW440" s="1545"/>
      <c r="BFX440" s="1545"/>
      <c r="BFY440" s="1545"/>
      <c r="BFZ440" s="1545"/>
      <c r="BGA440" s="1545"/>
      <c r="BGB440" s="1545"/>
      <c r="BGC440" s="1545"/>
      <c r="BGD440" s="1545"/>
      <c r="BGE440" s="1545"/>
      <c r="BGF440" s="1545"/>
      <c r="BGG440" s="1545"/>
      <c r="BGH440" s="1545"/>
      <c r="BGI440" s="1545"/>
      <c r="BGJ440" s="1545"/>
      <c r="BGK440" s="1545"/>
      <c r="BGL440" s="1545"/>
      <c r="BGM440" s="1545"/>
      <c r="BGN440" s="1545"/>
      <c r="BGO440" s="1545"/>
      <c r="BGP440" s="1545"/>
      <c r="BGQ440" s="1545"/>
      <c r="BGR440" s="1545"/>
      <c r="BGS440" s="1545"/>
      <c r="BGT440" s="1545"/>
      <c r="BGU440" s="1545"/>
      <c r="BGV440" s="1545"/>
      <c r="BGW440" s="1545"/>
      <c r="BGX440" s="1545"/>
      <c r="BGY440" s="1545"/>
      <c r="BGZ440" s="1545"/>
      <c r="BHA440" s="1545"/>
      <c r="BHB440" s="1545"/>
      <c r="BHC440" s="1545"/>
      <c r="BHD440" s="1545"/>
      <c r="BHE440" s="1545"/>
      <c r="BHF440" s="1545"/>
      <c r="BHG440" s="1545"/>
      <c r="BHH440" s="1545"/>
      <c r="BHI440" s="1545"/>
      <c r="BHJ440" s="1545"/>
      <c r="BHK440" s="1545"/>
      <c r="BHL440" s="1545"/>
      <c r="BHM440" s="1545"/>
      <c r="BHN440" s="1545"/>
      <c r="BHO440" s="1545"/>
      <c r="BHP440" s="1545"/>
      <c r="BHQ440" s="1545"/>
      <c r="BHR440" s="1545"/>
      <c r="BHS440" s="1545"/>
      <c r="BHT440" s="1545"/>
      <c r="BHU440" s="1545"/>
      <c r="BHV440" s="1545"/>
      <c r="BHW440" s="1545"/>
      <c r="BHX440" s="1545"/>
      <c r="BHY440" s="1545"/>
      <c r="BHZ440" s="1545"/>
      <c r="BIA440" s="1545"/>
      <c r="BIB440" s="1545"/>
      <c r="BIC440" s="1545"/>
      <c r="BID440" s="1545"/>
      <c r="BIE440" s="1545"/>
      <c r="BIF440" s="1545"/>
      <c r="BIG440" s="1545"/>
      <c r="BIH440" s="1545"/>
      <c r="BII440" s="1545"/>
      <c r="BIJ440" s="1545"/>
      <c r="BIK440" s="1545"/>
      <c r="BIL440" s="1545"/>
      <c r="BIM440" s="1545"/>
      <c r="BIN440" s="1545"/>
      <c r="BIO440" s="1545"/>
      <c r="BIP440" s="1545"/>
      <c r="BIQ440" s="1545"/>
      <c r="BIR440" s="1545"/>
      <c r="BIS440" s="1545"/>
      <c r="BIT440" s="1545"/>
      <c r="BIU440" s="1545"/>
      <c r="BIV440" s="1545"/>
      <c r="BIW440" s="1545"/>
      <c r="BIX440" s="1545"/>
      <c r="BIY440" s="1545"/>
      <c r="BIZ440" s="1545"/>
      <c r="BJA440" s="1545"/>
      <c r="BJB440" s="1545"/>
      <c r="BJC440" s="1545"/>
      <c r="BJD440" s="1545"/>
      <c r="BJE440" s="1545"/>
      <c r="BJF440" s="1545"/>
      <c r="BJG440" s="1545"/>
      <c r="BJH440" s="1545"/>
      <c r="BJI440" s="1545"/>
      <c r="BJJ440" s="1545"/>
      <c r="BJK440" s="1545"/>
      <c r="BJL440" s="1545"/>
      <c r="BJM440" s="1545"/>
      <c r="BJN440" s="1545"/>
      <c r="BJO440" s="1545"/>
      <c r="BJP440" s="1545"/>
      <c r="BJQ440" s="1545"/>
      <c r="BJR440" s="1545"/>
      <c r="BJS440" s="1545"/>
      <c r="BJT440" s="1545"/>
      <c r="BJU440" s="1545"/>
      <c r="BJV440" s="1545"/>
      <c r="BJW440" s="1545"/>
      <c r="BJX440" s="1545"/>
      <c r="BJY440" s="1545"/>
      <c r="BJZ440" s="1545"/>
      <c r="BKA440" s="1545"/>
      <c r="BKB440" s="1545"/>
      <c r="BKC440" s="1545"/>
      <c r="BKD440" s="1545"/>
      <c r="BKE440" s="1545"/>
      <c r="BKF440" s="1545"/>
      <c r="BKG440" s="1545"/>
      <c r="BKH440" s="1545"/>
      <c r="BKI440" s="1545"/>
      <c r="BKJ440" s="1545"/>
      <c r="BKK440" s="1545"/>
      <c r="BKL440" s="1545"/>
      <c r="BKM440" s="1545"/>
      <c r="BKN440" s="1545"/>
      <c r="BKO440" s="1545"/>
      <c r="BKP440" s="1545"/>
      <c r="BKQ440" s="1545"/>
      <c r="BKR440" s="1545"/>
      <c r="BKS440" s="1545"/>
      <c r="BKT440" s="1545"/>
      <c r="BKU440" s="1545"/>
      <c r="BKV440" s="1545"/>
      <c r="BKW440" s="1545"/>
      <c r="BKX440" s="1545"/>
      <c r="BKY440" s="1545"/>
      <c r="BKZ440" s="1545"/>
      <c r="BLA440" s="1545"/>
      <c r="BLB440" s="1545"/>
      <c r="BLC440" s="1545"/>
      <c r="BLD440" s="1545"/>
      <c r="BLE440" s="1545"/>
      <c r="BLF440" s="1545"/>
      <c r="BLG440" s="1545"/>
      <c r="BLH440" s="1545"/>
      <c r="BLI440" s="1545"/>
      <c r="BLJ440" s="1545"/>
      <c r="BLK440" s="1545"/>
      <c r="BLL440" s="1545"/>
      <c r="BLM440" s="1545"/>
      <c r="BLN440" s="1545"/>
      <c r="BLO440" s="1545"/>
      <c r="BLP440" s="1545"/>
      <c r="BLQ440" s="1545"/>
      <c r="BLR440" s="1545"/>
      <c r="BLS440" s="1545"/>
      <c r="BLT440" s="1545"/>
      <c r="BLU440" s="1545"/>
      <c r="BLV440" s="1545"/>
      <c r="BLW440" s="1545"/>
      <c r="BLX440" s="1545"/>
      <c r="BLY440" s="1545"/>
      <c r="BLZ440" s="1545"/>
      <c r="BMA440" s="1545"/>
      <c r="BMB440" s="1545"/>
      <c r="BMC440" s="1545"/>
      <c r="BMD440" s="1545"/>
      <c r="BME440" s="1545"/>
      <c r="BMF440" s="1545"/>
      <c r="BMG440" s="1545"/>
      <c r="BMH440" s="1545"/>
      <c r="BMI440" s="1545"/>
      <c r="BMJ440" s="1545"/>
      <c r="BMK440" s="1545"/>
      <c r="BML440" s="1545"/>
      <c r="BMM440" s="1545"/>
      <c r="BMN440" s="1545"/>
      <c r="BMO440" s="1545"/>
      <c r="BMP440" s="1545"/>
      <c r="BMQ440" s="1545"/>
      <c r="BMR440" s="1545"/>
      <c r="BMS440" s="1545"/>
      <c r="BMT440" s="1545"/>
      <c r="BMU440" s="1545"/>
      <c r="BMV440" s="1545"/>
      <c r="BMW440" s="1545"/>
      <c r="BMX440" s="1545"/>
      <c r="BMY440" s="1545"/>
      <c r="BMZ440" s="1545"/>
      <c r="BNA440" s="1545"/>
      <c r="BNB440" s="1545"/>
      <c r="BNC440" s="1545"/>
      <c r="BND440" s="1545"/>
      <c r="BNE440" s="1545"/>
      <c r="BNF440" s="1545"/>
      <c r="BNG440" s="1545"/>
      <c r="BNH440" s="1545"/>
      <c r="BNI440" s="1545"/>
      <c r="BNJ440" s="1545"/>
      <c r="BNK440" s="1545"/>
      <c r="BNL440" s="1545"/>
      <c r="BNM440" s="1545"/>
      <c r="BNN440" s="1545"/>
      <c r="BNO440" s="1545"/>
      <c r="BNP440" s="1545"/>
      <c r="BNQ440" s="1545"/>
      <c r="BNR440" s="1545"/>
      <c r="BNS440" s="1545"/>
      <c r="BNT440" s="1545"/>
      <c r="BNU440" s="1545"/>
      <c r="BNV440" s="1545"/>
      <c r="BNW440" s="1545"/>
      <c r="BNX440" s="1545"/>
      <c r="BNY440" s="1545"/>
      <c r="BNZ440" s="1545"/>
      <c r="BOA440" s="1545"/>
      <c r="BOB440" s="1545"/>
      <c r="BOC440" s="1545"/>
      <c r="BOD440" s="1545"/>
      <c r="BOE440" s="1545"/>
      <c r="BOF440" s="1545"/>
      <c r="BOG440" s="1545"/>
      <c r="BOH440" s="1545"/>
      <c r="BOI440" s="1545"/>
      <c r="BOJ440" s="1545"/>
      <c r="BOK440" s="1545"/>
      <c r="BOL440" s="1545"/>
      <c r="BOM440" s="1545"/>
      <c r="BON440" s="1545"/>
      <c r="BOO440" s="1545"/>
      <c r="BOP440" s="1545"/>
      <c r="BOQ440" s="1545"/>
      <c r="BOR440" s="1545"/>
      <c r="BOS440" s="1545"/>
      <c r="BOT440" s="1545"/>
      <c r="BOU440" s="1545"/>
      <c r="BOV440" s="1545"/>
      <c r="BOW440" s="1545"/>
      <c r="BOX440" s="1545"/>
      <c r="BOY440" s="1545"/>
      <c r="BOZ440" s="1545"/>
      <c r="BPA440" s="1545"/>
      <c r="BPB440" s="1545"/>
      <c r="BPC440" s="1545"/>
      <c r="BPD440" s="1545"/>
      <c r="BPE440" s="1545"/>
      <c r="BPF440" s="1545"/>
      <c r="BPG440" s="1545"/>
      <c r="BPH440" s="1545"/>
      <c r="BPI440" s="1545"/>
      <c r="BPJ440" s="1545"/>
      <c r="BPK440" s="1545"/>
      <c r="BPL440" s="1545"/>
      <c r="BPM440" s="1545"/>
      <c r="BPN440" s="1545"/>
      <c r="BPO440" s="1545"/>
      <c r="BPP440" s="1545"/>
      <c r="BPQ440" s="1545"/>
      <c r="BPR440" s="1545"/>
      <c r="BPS440" s="1545"/>
      <c r="BPT440" s="1545"/>
      <c r="BPU440" s="1545"/>
      <c r="BPV440" s="1545"/>
      <c r="BPW440" s="1545"/>
      <c r="BPX440" s="1545"/>
      <c r="BPY440" s="1545"/>
      <c r="BPZ440" s="1545"/>
      <c r="BQA440" s="1545"/>
      <c r="BQB440" s="1545"/>
      <c r="BQC440" s="1545"/>
      <c r="BQD440" s="1545"/>
      <c r="BQE440" s="1545"/>
      <c r="BQF440" s="1545"/>
      <c r="BQG440" s="1545"/>
      <c r="BQH440" s="1545"/>
      <c r="BQI440" s="1545"/>
      <c r="BQJ440" s="1545"/>
      <c r="BQK440" s="1545"/>
      <c r="BQL440" s="1545"/>
      <c r="BQM440" s="1545"/>
      <c r="BQN440" s="1545"/>
      <c r="BQO440" s="1545"/>
      <c r="BQP440" s="1545"/>
      <c r="BQQ440" s="1545"/>
      <c r="BQR440" s="1545"/>
      <c r="BQS440" s="1545"/>
      <c r="BQT440" s="1545"/>
      <c r="BQU440" s="1545"/>
      <c r="BQV440" s="1545"/>
      <c r="BQW440" s="1545"/>
      <c r="BQX440" s="1545"/>
      <c r="BQY440" s="1545"/>
      <c r="BQZ440" s="1545"/>
      <c r="BRA440" s="1545"/>
      <c r="BRB440" s="1545"/>
      <c r="BRC440" s="1545"/>
      <c r="BRD440" s="1545"/>
      <c r="BRE440" s="1545"/>
      <c r="BRF440" s="1545"/>
      <c r="BRG440" s="1545"/>
      <c r="BRH440" s="1545"/>
      <c r="BRI440" s="1545"/>
      <c r="BRJ440" s="1545"/>
      <c r="BRK440" s="1545"/>
      <c r="BRL440" s="1545"/>
      <c r="BRM440" s="1545"/>
      <c r="BRN440" s="1545"/>
      <c r="BRO440" s="1545"/>
      <c r="BRP440" s="1545"/>
      <c r="BRQ440" s="1545"/>
      <c r="BRR440" s="1545"/>
      <c r="BRS440" s="1545"/>
      <c r="BRT440" s="1545"/>
      <c r="BRU440" s="1545"/>
      <c r="BRV440" s="1545"/>
      <c r="BRW440" s="1545"/>
      <c r="BRX440" s="1545"/>
      <c r="BRY440" s="1545"/>
      <c r="BRZ440" s="1545"/>
      <c r="BSA440" s="1545"/>
      <c r="BSB440" s="1545"/>
      <c r="BSC440" s="1545"/>
      <c r="BSD440" s="1545"/>
      <c r="BSE440" s="1545"/>
      <c r="BSF440" s="1545"/>
      <c r="BSG440" s="1545"/>
      <c r="BSH440" s="1545"/>
      <c r="BSI440" s="1545"/>
      <c r="BSJ440" s="1545"/>
      <c r="BSK440" s="1545"/>
      <c r="BSL440" s="1545"/>
      <c r="BSM440" s="1545"/>
      <c r="BSN440" s="1545"/>
      <c r="BSO440" s="1545"/>
      <c r="BSP440" s="1545"/>
      <c r="BSQ440" s="1545"/>
      <c r="BSR440" s="1545"/>
      <c r="BSS440" s="1545"/>
      <c r="BST440" s="1545"/>
      <c r="BSU440" s="1545"/>
      <c r="BSV440" s="1545"/>
      <c r="BSW440" s="1545"/>
      <c r="BSX440" s="1545"/>
      <c r="BSY440" s="1545"/>
      <c r="BSZ440" s="1545"/>
      <c r="BTA440" s="1545"/>
      <c r="BTB440" s="1545"/>
      <c r="BTC440" s="1545"/>
      <c r="BTD440" s="1545"/>
      <c r="BTE440" s="1545"/>
      <c r="BTF440" s="1545"/>
      <c r="BTG440" s="1545"/>
      <c r="BTH440" s="1545"/>
      <c r="BTI440" s="1545"/>
      <c r="BTJ440" s="1545"/>
      <c r="BTK440" s="1545"/>
      <c r="BTL440" s="1545"/>
      <c r="BTM440" s="1545"/>
      <c r="BTN440" s="1545"/>
      <c r="BTO440" s="1545"/>
      <c r="BTP440" s="1545"/>
      <c r="BTQ440" s="1545"/>
      <c r="BTR440" s="1545"/>
      <c r="BTS440" s="1545"/>
      <c r="BTT440" s="1545"/>
      <c r="BTU440" s="1545"/>
      <c r="BTV440" s="1545"/>
      <c r="BTW440" s="1545"/>
      <c r="BTX440" s="1545"/>
      <c r="BTY440" s="1545"/>
      <c r="BTZ440" s="1545"/>
      <c r="BUA440" s="1545"/>
      <c r="BUB440" s="1545"/>
      <c r="BUC440" s="1545"/>
      <c r="BUD440" s="1545"/>
      <c r="BUE440" s="1545"/>
      <c r="BUF440" s="1545"/>
      <c r="BUG440" s="1545"/>
      <c r="BUH440" s="1545"/>
      <c r="BUI440" s="1545"/>
      <c r="BUJ440" s="1545"/>
      <c r="BUK440" s="1545"/>
      <c r="BUL440" s="1545"/>
      <c r="BUM440" s="1545"/>
      <c r="BUN440" s="1545"/>
      <c r="BUO440" s="1545"/>
      <c r="BUP440" s="1545"/>
      <c r="BUQ440" s="1545"/>
      <c r="BUR440" s="1545"/>
      <c r="BUS440" s="1545"/>
      <c r="BUT440" s="1545"/>
      <c r="BUU440" s="1545"/>
      <c r="BUV440" s="1545"/>
      <c r="BUW440" s="1545"/>
      <c r="BUX440" s="1545"/>
      <c r="BUY440" s="1545"/>
      <c r="BUZ440" s="1545"/>
      <c r="BVA440" s="1545"/>
      <c r="BVB440" s="1545"/>
      <c r="BVC440" s="1545"/>
      <c r="BVD440" s="1545"/>
      <c r="BVE440" s="1545"/>
      <c r="BVF440" s="1545"/>
      <c r="BVG440" s="1545"/>
      <c r="BVH440" s="1545"/>
      <c r="BVI440" s="1545"/>
      <c r="BVJ440" s="1545"/>
      <c r="BVK440" s="1545"/>
      <c r="BVL440" s="1545"/>
      <c r="BVM440" s="1545"/>
      <c r="BVN440" s="1545"/>
      <c r="BVO440" s="1545"/>
      <c r="BVP440" s="1545"/>
      <c r="BVQ440" s="1545"/>
      <c r="BVR440" s="1545"/>
      <c r="BVS440" s="1545"/>
      <c r="BVT440" s="1545"/>
      <c r="BVU440" s="1545"/>
      <c r="BVV440" s="1545"/>
      <c r="BVW440" s="1545"/>
      <c r="BVX440" s="1545"/>
      <c r="BVY440" s="1545"/>
      <c r="BVZ440" s="1545"/>
      <c r="BWA440" s="1545"/>
      <c r="BWB440" s="1545"/>
      <c r="BWC440" s="1545"/>
      <c r="BWD440" s="1545"/>
      <c r="BWE440" s="1545"/>
      <c r="BWF440" s="1545"/>
      <c r="BWG440" s="1545"/>
      <c r="BWH440" s="1545"/>
      <c r="BWI440" s="1545"/>
      <c r="BWJ440" s="1545"/>
      <c r="BWK440" s="1545"/>
      <c r="BWL440" s="1545"/>
      <c r="BWM440" s="1545"/>
      <c r="BWN440" s="1545"/>
      <c r="BWO440" s="1545"/>
      <c r="BWP440" s="1545"/>
      <c r="BWQ440" s="1545"/>
      <c r="BWR440" s="1545"/>
      <c r="BWS440" s="1545"/>
      <c r="BWT440" s="1545"/>
      <c r="BWU440" s="1545"/>
      <c r="BWV440" s="1545"/>
      <c r="BWW440" s="1545"/>
      <c r="BWX440" s="1545"/>
      <c r="BWY440" s="1545"/>
      <c r="BWZ440" s="1545"/>
      <c r="BXA440" s="1545"/>
      <c r="BXB440" s="1545"/>
      <c r="BXC440" s="1545"/>
      <c r="BXD440" s="1545"/>
      <c r="BXE440" s="1545"/>
      <c r="BXF440" s="1545"/>
      <c r="BXG440" s="1545"/>
      <c r="BXH440" s="1545"/>
      <c r="BXI440" s="1545"/>
      <c r="BXJ440" s="1545"/>
      <c r="BXK440" s="1545"/>
      <c r="BXL440" s="1545"/>
      <c r="BXM440" s="1545"/>
      <c r="BXN440" s="1545"/>
      <c r="BXO440" s="1545"/>
      <c r="BXP440" s="1545"/>
      <c r="BXQ440" s="1545"/>
      <c r="BXR440" s="1545"/>
      <c r="BXS440" s="1545"/>
      <c r="BXT440" s="1545"/>
      <c r="BXU440" s="1545"/>
      <c r="BXV440" s="1545"/>
      <c r="BXW440" s="1545"/>
      <c r="BXX440" s="1545"/>
      <c r="BXY440" s="1545"/>
      <c r="BXZ440" s="1545"/>
      <c r="BYA440" s="1545"/>
      <c r="BYB440" s="1545"/>
      <c r="BYC440" s="1545"/>
      <c r="BYD440" s="1545"/>
      <c r="BYE440" s="1545"/>
      <c r="BYF440" s="1545"/>
      <c r="BYG440" s="1545"/>
      <c r="BYH440" s="1545"/>
      <c r="BYI440" s="1545"/>
      <c r="BYJ440" s="1545"/>
      <c r="BYK440" s="1545"/>
      <c r="BYL440" s="1545"/>
      <c r="BYM440" s="1545"/>
      <c r="BYN440" s="1545"/>
      <c r="BYO440" s="1545"/>
      <c r="BYP440" s="1545"/>
      <c r="BYQ440" s="1545"/>
      <c r="BYR440" s="1545"/>
      <c r="BYS440" s="1545"/>
      <c r="BYT440" s="1545"/>
      <c r="BYU440" s="1545"/>
      <c r="BYV440" s="1545"/>
      <c r="BYW440" s="1545"/>
      <c r="BYX440" s="1545"/>
      <c r="BYY440" s="1545"/>
      <c r="BYZ440" s="1545"/>
      <c r="BZA440" s="1545"/>
      <c r="BZB440" s="1545"/>
      <c r="BZC440" s="1545"/>
      <c r="BZD440" s="1545"/>
      <c r="BZE440" s="1545"/>
      <c r="BZF440" s="1545"/>
      <c r="BZG440" s="1545"/>
      <c r="BZH440" s="1545"/>
      <c r="BZI440" s="1545"/>
      <c r="BZJ440" s="1545"/>
      <c r="BZK440" s="1545"/>
      <c r="BZL440" s="1545"/>
      <c r="BZM440" s="1545"/>
      <c r="BZN440" s="1545"/>
      <c r="BZO440" s="1545"/>
      <c r="BZP440" s="1545"/>
      <c r="BZQ440" s="1545"/>
      <c r="BZR440" s="1545"/>
      <c r="BZS440" s="1545"/>
      <c r="BZT440" s="1545"/>
      <c r="BZU440" s="1545"/>
      <c r="BZV440" s="1545"/>
      <c r="BZW440" s="1545"/>
      <c r="BZX440" s="1545"/>
      <c r="BZY440" s="1545"/>
      <c r="BZZ440" s="1545"/>
      <c r="CAA440" s="1545"/>
      <c r="CAB440" s="1545"/>
      <c r="CAC440" s="1545"/>
      <c r="CAD440" s="1545"/>
      <c r="CAE440" s="1545"/>
      <c r="CAF440" s="1545"/>
      <c r="CAG440" s="1545"/>
      <c r="CAH440" s="1545"/>
      <c r="CAI440" s="1545"/>
      <c r="CAJ440" s="1545"/>
      <c r="CAK440" s="1545"/>
      <c r="CAL440" s="1545"/>
      <c r="CAM440" s="1545"/>
      <c r="CAN440" s="1545"/>
      <c r="CAO440" s="1545"/>
      <c r="CAP440" s="1545"/>
      <c r="CAQ440" s="1545"/>
      <c r="CAR440" s="1545"/>
      <c r="CAS440" s="1545"/>
      <c r="CAT440" s="1545"/>
      <c r="CAU440" s="1545"/>
      <c r="CAV440" s="1545"/>
      <c r="CAW440" s="1545"/>
      <c r="CAX440" s="1545"/>
      <c r="CAY440" s="1545"/>
      <c r="CAZ440" s="1545"/>
      <c r="CBA440" s="1545"/>
      <c r="CBB440" s="1545"/>
      <c r="CBC440" s="1545"/>
      <c r="CBD440" s="1545"/>
      <c r="CBE440" s="1545"/>
      <c r="CBF440" s="1545"/>
      <c r="CBG440" s="1545"/>
      <c r="CBH440" s="1545"/>
      <c r="CBI440" s="1545"/>
      <c r="CBJ440" s="1545"/>
      <c r="CBK440" s="1545"/>
      <c r="CBL440" s="1545"/>
      <c r="CBM440" s="1545"/>
      <c r="CBN440" s="1545"/>
      <c r="CBO440" s="1545"/>
      <c r="CBP440" s="1545"/>
      <c r="CBQ440" s="1545"/>
      <c r="CBR440" s="1545"/>
      <c r="CBS440" s="1545"/>
      <c r="CBT440" s="1545"/>
      <c r="CBU440" s="1545"/>
      <c r="CBV440" s="1545"/>
      <c r="CBW440" s="1545"/>
      <c r="CBX440" s="1545"/>
      <c r="CBY440" s="1545"/>
      <c r="CBZ440" s="1545"/>
      <c r="CCA440" s="1545"/>
      <c r="CCB440" s="1545"/>
      <c r="CCC440" s="1545"/>
      <c r="CCD440" s="1545"/>
      <c r="CCE440" s="1545"/>
      <c r="CCF440" s="1545"/>
      <c r="CCG440" s="1545"/>
      <c r="CCH440" s="1545"/>
      <c r="CCI440" s="1545"/>
      <c r="CCJ440" s="1545"/>
      <c r="CCK440" s="1545"/>
      <c r="CCL440" s="1545"/>
      <c r="CCM440" s="1545"/>
      <c r="CCN440" s="1545"/>
      <c r="CCO440" s="1545"/>
      <c r="CCP440" s="1545"/>
      <c r="CCQ440" s="1545"/>
      <c r="CCR440" s="1545"/>
      <c r="CCS440" s="1545"/>
      <c r="CCT440" s="1545"/>
      <c r="CCU440" s="1545"/>
      <c r="CCV440" s="1545"/>
      <c r="CCW440" s="1545"/>
      <c r="CCX440" s="1545"/>
      <c r="CCY440" s="1545"/>
      <c r="CCZ440" s="1545"/>
      <c r="CDA440" s="1545"/>
      <c r="CDB440" s="1545"/>
      <c r="CDC440" s="1545"/>
      <c r="CDD440" s="1545"/>
      <c r="CDE440" s="1545"/>
      <c r="CDF440" s="1545"/>
      <c r="CDG440" s="1545"/>
      <c r="CDH440" s="1545"/>
      <c r="CDI440" s="1545"/>
      <c r="CDJ440" s="1545"/>
      <c r="CDK440" s="1545"/>
      <c r="CDL440" s="1545"/>
      <c r="CDM440" s="1545"/>
      <c r="CDN440" s="1545"/>
      <c r="CDO440" s="1545"/>
      <c r="CDP440" s="1545"/>
      <c r="CDQ440" s="1545"/>
      <c r="CDR440" s="1545"/>
      <c r="CDS440" s="1545"/>
      <c r="CDT440" s="1545"/>
      <c r="CDU440" s="1545"/>
      <c r="CDV440" s="1545"/>
      <c r="CDW440" s="1545"/>
      <c r="CDX440" s="1545"/>
      <c r="CDY440" s="1545"/>
      <c r="CDZ440" s="1545"/>
      <c r="CEA440" s="1545"/>
      <c r="CEB440" s="1545"/>
      <c r="CEC440" s="1545"/>
      <c r="CED440" s="1545"/>
      <c r="CEE440" s="1545"/>
      <c r="CEF440" s="1545"/>
      <c r="CEG440" s="1545"/>
      <c r="CEH440" s="1545"/>
      <c r="CEI440" s="1545"/>
      <c r="CEJ440" s="1545"/>
      <c r="CEK440" s="1545"/>
      <c r="CEL440" s="1545"/>
      <c r="CEM440" s="1545"/>
      <c r="CEN440" s="1545"/>
      <c r="CEO440" s="1545"/>
      <c r="CEP440" s="1545"/>
      <c r="CEQ440" s="1545"/>
      <c r="CER440" s="1545"/>
      <c r="CES440" s="1545"/>
      <c r="CET440" s="1545"/>
      <c r="CEU440" s="1545"/>
      <c r="CEV440" s="1545"/>
      <c r="CEW440" s="1545"/>
      <c r="CEX440" s="1545"/>
      <c r="CEY440" s="1545"/>
      <c r="CEZ440" s="1545"/>
      <c r="CFA440" s="1545"/>
      <c r="CFB440" s="1545"/>
      <c r="CFC440" s="1545"/>
      <c r="CFD440" s="1545"/>
      <c r="CFE440" s="1545"/>
      <c r="CFF440" s="1545"/>
      <c r="CFG440" s="1545"/>
      <c r="CFH440" s="1545"/>
      <c r="CFI440" s="1545"/>
      <c r="CFJ440" s="1545"/>
      <c r="CFK440" s="1545"/>
      <c r="CFL440" s="1545"/>
      <c r="CFM440" s="1545"/>
      <c r="CFN440" s="1545"/>
      <c r="CFO440" s="1545"/>
      <c r="CFP440" s="1545"/>
      <c r="CFQ440" s="1545"/>
      <c r="CFR440" s="1545"/>
      <c r="CFS440" s="1545"/>
      <c r="CFT440" s="1545"/>
      <c r="CFU440" s="1545"/>
      <c r="CFV440" s="1545"/>
      <c r="CFW440" s="1545"/>
      <c r="CFX440" s="1545"/>
      <c r="CFY440" s="1545"/>
      <c r="CFZ440" s="1545"/>
      <c r="CGA440" s="1545"/>
      <c r="CGB440" s="1545"/>
      <c r="CGC440" s="1545"/>
      <c r="CGD440" s="1545"/>
      <c r="CGE440" s="1545"/>
      <c r="CGF440" s="1545"/>
      <c r="CGG440" s="1545"/>
      <c r="CGH440" s="1545"/>
      <c r="CGI440" s="1545"/>
      <c r="CGJ440" s="1545"/>
      <c r="CGK440" s="1545"/>
      <c r="CGL440" s="1545"/>
      <c r="CGM440" s="1545"/>
      <c r="CGN440" s="1545"/>
      <c r="CGO440" s="1545"/>
      <c r="CGP440" s="1545"/>
      <c r="CGQ440" s="1545"/>
      <c r="CGR440" s="1545"/>
      <c r="CGS440" s="1545"/>
      <c r="CGT440" s="1545"/>
      <c r="CGU440" s="1545"/>
      <c r="CGV440" s="1545"/>
      <c r="CGW440" s="1545"/>
      <c r="CGX440" s="1545"/>
      <c r="CGY440" s="1545"/>
      <c r="CGZ440" s="1545"/>
      <c r="CHA440" s="1545"/>
      <c r="CHB440" s="1545"/>
      <c r="CHC440" s="1545"/>
      <c r="CHD440" s="1545"/>
      <c r="CHE440" s="1545"/>
      <c r="CHF440" s="1545"/>
      <c r="CHG440" s="1545"/>
      <c r="CHH440" s="1545"/>
      <c r="CHI440" s="1545"/>
      <c r="CHJ440" s="1545"/>
      <c r="CHK440" s="1545"/>
      <c r="CHL440" s="1545"/>
      <c r="CHM440" s="1545"/>
      <c r="CHN440" s="1545"/>
      <c r="CHO440" s="1545"/>
      <c r="CHP440" s="1545"/>
      <c r="CHQ440" s="1545"/>
      <c r="CHR440" s="1545"/>
      <c r="CHS440" s="1545"/>
      <c r="CHT440" s="1545"/>
      <c r="CHU440" s="1545"/>
      <c r="CHV440" s="1545"/>
      <c r="CHW440" s="1545"/>
      <c r="CHX440" s="1545"/>
      <c r="CHY440" s="1545"/>
      <c r="CHZ440" s="1545"/>
      <c r="CIA440" s="1545"/>
      <c r="CIB440" s="1545"/>
      <c r="CIC440" s="1545"/>
      <c r="CID440" s="1545"/>
      <c r="CIE440" s="1545"/>
      <c r="CIF440" s="1545"/>
      <c r="CIG440" s="1545"/>
      <c r="CIH440" s="1545"/>
      <c r="CII440" s="1545"/>
      <c r="CIJ440" s="1545"/>
      <c r="CIK440" s="1545"/>
      <c r="CIL440" s="1545"/>
      <c r="CIM440" s="1545"/>
      <c r="CIN440" s="1545"/>
      <c r="CIO440" s="1545"/>
      <c r="CIP440" s="1545"/>
      <c r="CIQ440" s="1545"/>
      <c r="CIR440" s="1545"/>
      <c r="CIS440" s="1545"/>
      <c r="CIT440" s="1545"/>
      <c r="CIU440" s="1545"/>
      <c r="CIV440" s="1545"/>
      <c r="CIW440" s="1545"/>
      <c r="CIX440" s="1545"/>
      <c r="CIY440" s="1545"/>
      <c r="CIZ440" s="1545"/>
      <c r="CJA440" s="1545"/>
      <c r="CJB440" s="1545"/>
      <c r="CJC440" s="1545"/>
      <c r="CJD440" s="1545"/>
      <c r="CJE440" s="1545"/>
      <c r="CJF440" s="1545"/>
      <c r="CJG440" s="1545"/>
      <c r="CJH440" s="1545"/>
      <c r="CJI440" s="1545"/>
      <c r="CJJ440" s="1545"/>
      <c r="CJK440" s="1545"/>
      <c r="CJL440" s="1545"/>
      <c r="CJM440" s="1545"/>
      <c r="CJN440" s="1545"/>
      <c r="CJO440" s="1545"/>
      <c r="CJP440" s="1545"/>
      <c r="CJQ440" s="1545"/>
      <c r="CJR440" s="1545"/>
      <c r="CJS440" s="1545"/>
      <c r="CJT440" s="1545"/>
      <c r="CJU440" s="1545"/>
      <c r="CJV440" s="1545"/>
      <c r="CJW440" s="1545"/>
      <c r="CJX440" s="1545"/>
      <c r="CJY440" s="1545"/>
      <c r="CJZ440" s="1545"/>
      <c r="CKA440" s="1545"/>
      <c r="CKB440" s="1545"/>
      <c r="CKC440" s="1545"/>
      <c r="CKD440" s="1545"/>
      <c r="CKE440" s="1545"/>
      <c r="CKF440" s="1545"/>
      <c r="CKG440" s="1545"/>
      <c r="CKH440" s="1545"/>
      <c r="CKI440" s="1545"/>
      <c r="CKJ440" s="1545"/>
      <c r="CKK440" s="1545"/>
      <c r="CKL440" s="1545"/>
      <c r="CKM440" s="1545"/>
      <c r="CKN440" s="1545"/>
      <c r="CKO440" s="1545"/>
      <c r="CKP440" s="1545"/>
      <c r="CKQ440" s="1545"/>
      <c r="CKR440" s="1545"/>
      <c r="CKS440" s="1545"/>
      <c r="CKT440" s="1545"/>
      <c r="CKU440" s="1545"/>
      <c r="CKV440" s="1545"/>
      <c r="CKW440" s="1545"/>
      <c r="CKX440" s="1545"/>
      <c r="CKY440" s="1545"/>
      <c r="CKZ440" s="1545"/>
      <c r="CLA440" s="1545"/>
      <c r="CLB440" s="1545"/>
      <c r="CLC440" s="1545"/>
      <c r="CLD440" s="1545"/>
      <c r="CLE440" s="1545"/>
      <c r="CLF440" s="1545"/>
      <c r="CLG440" s="1545"/>
      <c r="CLH440" s="1545"/>
      <c r="CLI440" s="1545"/>
      <c r="CLJ440" s="1545"/>
      <c r="CLK440" s="1545"/>
      <c r="CLL440" s="1545"/>
      <c r="CLM440" s="1545"/>
      <c r="CLN440" s="1545"/>
      <c r="CLO440" s="1545"/>
      <c r="CLP440" s="1545"/>
      <c r="CLQ440" s="1545"/>
      <c r="CLR440" s="1545"/>
      <c r="CLS440" s="1545"/>
      <c r="CLT440" s="1545"/>
      <c r="CLU440" s="1545"/>
      <c r="CLV440" s="1545"/>
      <c r="CLW440" s="1545"/>
      <c r="CLX440" s="1545"/>
      <c r="CLY440" s="1545"/>
      <c r="CLZ440" s="1545"/>
      <c r="CMA440" s="1545"/>
      <c r="CMB440" s="1545"/>
      <c r="CMC440" s="1545"/>
      <c r="CMD440" s="1545"/>
      <c r="CME440" s="1545"/>
      <c r="CMF440" s="1545"/>
      <c r="CMG440" s="1545"/>
      <c r="CMH440" s="1545"/>
      <c r="CMI440" s="1545"/>
      <c r="CMJ440" s="1545"/>
      <c r="CMK440" s="1545"/>
      <c r="CML440" s="1545"/>
      <c r="CMM440" s="1545"/>
      <c r="CMN440" s="1545"/>
      <c r="CMO440" s="1545"/>
      <c r="CMP440" s="1545"/>
      <c r="CMQ440" s="1545"/>
      <c r="CMR440" s="1545"/>
      <c r="CMS440" s="1545"/>
      <c r="CMT440" s="1545"/>
      <c r="CMU440" s="1545"/>
      <c r="CMV440" s="1545"/>
      <c r="CMW440" s="1545"/>
      <c r="CMX440" s="1545"/>
      <c r="CMY440" s="1545"/>
      <c r="CMZ440" s="1545"/>
      <c r="CNA440" s="1545"/>
      <c r="CNB440" s="1545"/>
      <c r="CNC440" s="1545"/>
      <c r="CND440" s="1545"/>
      <c r="CNE440" s="1545"/>
      <c r="CNF440" s="1545"/>
      <c r="CNG440" s="1545"/>
      <c r="CNH440" s="1545"/>
      <c r="CNI440" s="1545"/>
      <c r="CNJ440" s="1545"/>
      <c r="CNK440" s="1545"/>
      <c r="CNL440" s="1545"/>
      <c r="CNM440" s="1545"/>
      <c r="CNN440" s="1545"/>
      <c r="CNO440" s="1545"/>
      <c r="CNP440" s="1545"/>
      <c r="CNQ440" s="1545"/>
      <c r="CNR440" s="1545"/>
      <c r="CNS440" s="1545"/>
      <c r="CNT440" s="1545"/>
      <c r="CNU440" s="1545"/>
      <c r="CNV440" s="1545"/>
      <c r="CNW440" s="1545"/>
      <c r="CNX440" s="1545"/>
      <c r="CNY440" s="1545"/>
      <c r="CNZ440" s="1545"/>
      <c r="COA440" s="1545"/>
      <c r="COB440" s="1545"/>
      <c r="COC440" s="1545"/>
      <c r="COD440" s="1545"/>
      <c r="COE440" s="1545"/>
      <c r="COF440" s="1545"/>
      <c r="COG440" s="1545"/>
      <c r="COH440" s="1545"/>
      <c r="COI440" s="1545"/>
      <c r="COJ440" s="1545"/>
      <c r="COK440" s="1545"/>
      <c r="COL440" s="1545"/>
      <c r="COM440" s="1545"/>
      <c r="CON440" s="1545"/>
      <c r="COO440" s="1545"/>
      <c r="COP440" s="1545"/>
      <c r="COQ440" s="1545"/>
      <c r="COR440" s="1545"/>
      <c r="COS440" s="1545"/>
      <c r="COT440" s="1545"/>
      <c r="COU440" s="1545"/>
      <c r="COV440" s="1545"/>
      <c r="COW440" s="1545"/>
      <c r="COX440" s="1545"/>
      <c r="COY440" s="1545"/>
      <c r="COZ440" s="1545"/>
      <c r="CPA440" s="1545"/>
      <c r="CPB440" s="1545"/>
      <c r="CPC440" s="1545"/>
      <c r="CPD440" s="1545"/>
      <c r="CPE440" s="1545"/>
      <c r="CPF440" s="1545"/>
      <c r="CPG440" s="1545"/>
      <c r="CPH440" s="1545"/>
      <c r="CPI440" s="1545"/>
      <c r="CPJ440" s="1545"/>
      <c r="CPK440" s="1545"/>
      <c r="CPL440" s="1545"/>
      <c r="CPM440" s="1545"/>
      <c r="CPN440" s="1545"/>
      <c r="CPO440" s="1545"/>
      <c r="CPP440" s="1545"/>
      <c r="CPQ440" s="1545"/>
      <c r="CPR440" s="1545"/>
      <c r="CPS440" s="1545"/>
      <c r="CPT440" s="1545"/>
      <c r="CPU440" s="1545"/>
      <c r="CPV440" s="1545"/>
      <c r="CPW440" s="1545"/>
      <c r="CPX440" s="1545"/>
      <c r="CPY440" s="1545"/>
      <c r="CPZ440" s="1545"/>
      <c r="CQA440" s="1545"/>
      <c r="CQB440" s="1545"/>
      <c r="CQC440" s="1545"/>
      <c r="CQD440" s="1545"/>
      <c r="CQE440" s="1545"/>
      <c r="CQF440" s="1545"/>
      <c r="CQG440" s="1545"/>
      <c r="CQH440" s="1545"/>
      <c r="CQI440" s="1545"/>
      <c r="CQJ440" s="1545"/>
      <c r="CQK440" s="1545"/>
      <c r="CQL440" s="1545"/>
      <c r="CQM440" s="1545"/>
      <c r="CQN440" s="1545"/>
      <c r="CQO440" s="1545"/>
      <c r="CQP440" s="1545"/>
      <c r="CQQ440" s="1545"/>
      <c r="CQR440" s="1545"/>
      <c r="CQS440" s="1545"/>
      <c r="CQT440" s="1545"/>
      <c r="CQU440" s="1545"/>
      <c r="CQV440" s="1545"/>
      <c r="CQW440" s="1545"/>
      <c r="CQX440" s="1545"/>
      <c r="CQY440" s="1545"/>
      <c r="CQZ440" s="1545"/>
      <c r="CRA440" s="1545"/>
      <c r="CRB440" s="1545"/>
      <c r="CRC440" s="1545"/>
      <c r="CRD440" s="1545"/>
      <c r="CRE440" s="1545"/>
      <c r="CRF440" s="1545"/>
      <c r="CRG440" s="1545"/>
      <c r="CRH440" s="1545"/>
      <c r="CRI440" s="1545"/>
      <c r="CRJ440" s="1545"/>
      <c r="CRK440" s="1545"/>
      <c r="CRL440" s="1545"/>
      <c r="CRM440" s="1545"/>
      <c r="CRN440" s="1545"/>
      <c r="CRO440" s="1545"/>
      <c r="CRP440" s="1545"/>
      <c r="CRQ440" s="1545"/>
      <c r="CRR440" s="1545"/>
      <c r="CRS440" s="1545"/>
      <c r="CRT440" s="1545"/>
      <c r="CRU440" s="1545"/>
      <c r="CRV440" s="1545"/>
      <c r="CRW440" s="1545"/>
      <c r="CRX440" s="1545"/>
      <c r="CRY440" s="1545"/>
      <c r="CRZ440" s="1545"/>
      <c r="CSA440" s="1545"/>
      <c r="CSB440" s="1545"/>
      <c r="CSC440" s="1545"/>
      <c r="CSD440" s="1545"/>
      <c r="CSE440" s="1545"/>
      <c r="CSF440" s="1545"/>
      <c r="CSG440" s="1545"/>
      <c r="CSH440" s="1545"/>
      <c r="CSI440" s="1545"/>
      <c r="CSJ440" s="1545"/>
      <c r="CSK440" s="1545"/>
      <c r="CSL440" s="1545"/>
      <c r="CSM440" s="1545"/>
      <c r="CSN440" s="1545"/>
      <c r="CSO440" s="1545"/>
      <c r="CSP440" s="1545"/>
      <c r="CSQ440" s="1545"/>
      <c r="CSR440" s="1545"/>
      <c r="CSS440" s="1545"/>
      <c r="CST440" s="1545"/>
      <c r="CSU440" s="1545"/>
      <c r="CSV440" s="1545"/>
      <c r="CSW440" s="1545"/>
      <c r="CSX440" s="1545"/>
      <c r="CSY440" s="1545"/>
      <c r="CSZ440" s="1545"/>
      <c r="CTA440" s="1545"/>
      <c r="CTB440" s="1545"/>
      <c r="CTC440" s="1545"/>
      <c r="CTD440" s="1545"/>
      <c r="CTE440" s="1545"/>
      <c r="CTF440" s="1545"/>
      <c r="CTG440" s="1545"/>
      <c r="CTH440" s="1545"/>
      <c r="CTI440" s="1545"/>
      <c r="CTJ440" s="1545"/>
      <c r="CTK440" s="1545"/>
      <c r="CTL440" s="1545"/>
      <c r="CTM440" s="1545"/>
      <c r="CTN440" s="1545"/>
      <c r="CTO440" s="1545"/>
      <c r="CTP440" s="1545"/>
      <c r="CTQ440" s="1545"/>
      <c r="CTR440" s="1545"/>
      <c r="CTS440" s="1545"/>
      <c r="CTT440" s="1545"/>
      <c r="CTU440" s="1545"/>
      <c r="CTV440" s="1545"/>
      <c r="CTW440" s="1545"/>
      <c r="CTX440" s="1545"/>
      <c r="CTY440" s="1545"/>
      <c r="CTZ440" s="1545"/>
      <c r="CUA440" s="1545"/>
      <c r="CUB440" s="1545"/>
      <c r="CUC440" s="1545"/>
      <c r="CUD440" s="1545"/>
      <c r="CUE440" s="1545"/>
      <c r="CUF440" s="1545"/>
      <c r="CUG440" s="1545"/>
      <c r="CUH440" s="1545"/>
      <c r="CUI440" s="1545"/>
      <c r="CUJ440" s="1545"/>
      <c r="CUK440" s="1545"/>
      <c r="CUL440" s="1545"/>
      <c r="CUM440" s="1545"/>
      <c r="CUN440" s="1545"/>
      <c r="CUO440" s="1545"/>
      <c r="CUP440" s="1545"/>
      <c r="CUQ440" s="1545"/>
      <c r="CUR440" s="1545"/>
      <c r="CUS440" s="1545"/>
      <c r="CUT440" s="1545"/>
      <c r="CUU440" s="1545"/>
      <c r="CUV440" s="1545"/>
      <c r="CUW440" s="1545"/>
      <c r="CUX440" s="1545"/>
      <c r="CUY440" s="1545"/>
      <c r="CUZ440" s="1545"/>
      <c r="CVA440" s="1545"/>
      <c r="CVB440" s="1545"/>
      <c r="CVC440" s="1545"/>
      <c r="CVD440" s="1545"/>
      <c r="CVE440" s="1545"/>
      <c r="CVF440" s="1545"/>
      <c r="CVG440" s="1545"/>
      <c r="CVH440" s="1545"/>
      <c r="CVI440" s="1545"/>
      <c r="CVJ440" s="1545"/>
      <c r="CVK440" s="1545"/>
      <c r="CVL440" s="1545"/>
      <c r="CVM440" s="1545"/>
      <c r="CVN440" s="1545"/>
      <c r="CVO440" s="1545"/>
      <c r="CVP440" s="1545"/>
      <c r="CVQ440" s="1545"/>
      <c r="CVR440" s="1545"/>
      <c r="CVS440" s="1545"/>
      <c r="CVT440" s="1545"/>
      <c r="CVU440" s="1545"/>
      <c r="CVV440" s="1545"/>
      <c r="CVW440" s="1545"/>
      <c r="CVX440" s="1545"/>
      <c r="CVY440" s="1545"/>
      <c r="CVZ440" s="1545"/>
      <c r="CWA440" s="1545"/>
      <c r="CWB440" s="1545"/>
      <c r="CWC440" s="1545"/>
      <c r="CWD440" s="1545"/>
      <c r="CWE440" s="1545"/>
      <c r="CWF440" s="1545"/>
      <c r="CWG440" s="1545"/>
      <c r="CWH440" s="1545"/>
      <c r="CWI440" s="1545"/>
      <c r="CWJ440" s="1545"/>
      <c r="CWK440" s="1545"/>
      <c r="CWL440" s="1545"/>
      <c r="CWM440" s="1545"/>
      <c r="CWN440" s="1545"/>
      <c r="CWO440" s="1545"/>
      <c r="CWP440" s="1545"/>
      <c r="CWQ440" s="1545"/>
      <c r="CWR440" s="1545"/>
      <c r="CWS440" s="1545"/>
      <c r="CWT440" s="1545"/>
      <c r="CWU440" s="1545"/>
      <c r="CWV440" s="1545"/>
      <c r="CWW440" s="1545"/>
      <c r="CWX440" s="1545"/>
      <c r="CWY440" s="1545"/>
      <c r="CWZ440" s="1545"/>
      <c r="CXA440" s="1545"/>
      <c r="CXB440" s="1545"/>
      <c r="CXC440" s="1545"/>
      <c r="CXD440" s="1545"/>
      <c r="CXE440" s="1545"/>
      <c r="CXF440" s="1545"/>
      <c r="CXG440" s="1545"/>
      <c r="CXH440" s="1545"/>
      <c r="CXI440" s="1545"/>
      <c r="CXJ440" s="1545"/>
      <c r="CXK440" s="1545"/>
      <c r="CXL440" s="1545"/>
      <c r="CXM440" s="1545"/>
      <c r="CXN440" s="1545"/>
      <c r="CXO440" s="1545"/>
      <c r="CXP440" s="1545"/>
      <c r="CXQ440" s="1545"/>
      <c r="CXR440" s="1545"/>
      <c r="CXS440" s="1545"/>
      <c r="CXT440" s="1545"/>
      <c r="CXU440" s="1545"/>
      <c r="CXV440" s="1545"/>
      <c r="CXW440" s="1545"/>
      <c r="CXX440" s="1545"/>
      <c r="CXY440" s="1545"/>
      <c r="CXZ440" s="1545"/>
      <c r="CYA440" s="1545"/>
      <c r="CYB440" s="1545"/>
      <c r="CYC440" s="1545"/>
      <c r="CYD440" s="1545"/>
      <c r="CYE440" s="1545"/>
      <c r="CYF440" s="1545"/>
      <c r="CYG440" s="1545"/>
      <c r="CYH440" s="1545"/>
      <c r="CYI440" s="1545"/>
      <c r="CYJ440" s="1545"/>
      <c r="CYK440" s="1545"/>
      <c r="CYL440" s="1545"/>
      <c r="CYM440" s="1545"/>
      <c r="CYN440" s="1545"/>
      <c r="CYO440" s="1545"/>
      <c r="CYP440" s="1545"/>
      <c r="CYQ440" s="1545"/>
      <c r="CYR440" s="1545"/>
      <c r="CYS440" s="1545"/>
      <c r="CYT440" s="1545"/>
      <c r="CYU440" s="1545"/>
      <c r="CYV440" s="1545"/>
      <c r="CYW440" s="1545"/>
      <c r="CYX440" s="1545"/>
      <c r="CYY440" s="1545"/>
      <c r="CYZ440" s="1545"/>
      <c r="CZA440" s="1545"/>
      <c r="CZB440" s="1545"/>
      <c r="CZC440" s="1545"/>
      <c r="CZD440" s="1545"/>
      <c r="CZE440" s="1545"/>
      <c r="CZF440" s="1545"/>
      <c r="CZG440" s="1545"/>
      <c r="CZH440" s="1545"/>
      <c r="CZI440" s="1545"/>
      <c r="CZJ440" s="1545"/>
      <c r="CZK440" s="1545"/>
      <c r="CZL440" s="1545"/>
      <c r="CZM440" s="1545"/>
      <c r="CZN440" s="1545"/>
      <c r="CZO440" s="1545"/>
      <c r="CZP440" s="1545"/>
      <c r="CZQ440" s="1545"/>
      <c r="CZR440" s="1545"/>
      <c r="CZS440" s="1545"/>
      <c r="CZT440" s="1545"/>
      <c r="CZU440" s="1545"/>
      <c r="CZV440" s="1545"/>
      <c r="CZW440" s="1545"/>
      <c r="CZX440" s="1545"/>
      <c r="CZY440" s="1545"/>
      <c r="CZZ440" s="1545"/>
      <c r="DAA440" s="1545"/>
      <c r="DAB440" s="1545"/>
      <c r="DAC440" s="1545"/>
      <c r="DAD440" s="1545"/>
      <c r="DAE440" s="1545"/>
      <c r="DAF440" s="1545"/>
      <c r="DAG440" s="1545"/>
      <c r="DAH440" s="1545"/>
      <c r="DAI440" s="1545"/>
      <c r="DAJ440" s="1545"/>
      <c r="DAK440" s="1545"/>
      <c r="DAL440" s="1545"/>
      <c r="DAM440" s="1545"/>
      <c r="DAN440" s="1545"/>
      <c r="DAO440" s="1545"/>
      <c r="DAP440" s="1545"/>
      <c r="DAQ440" s="1545"/>
      <c r="DAR440" s="1545"/>
      <c r="DAS440" s="1545"/>
      <c r="DAT440" s="1545"/>
      <c r="DAU440" s="1545"/>
      <c r="DAV440" s="1545"/>
      <c r="DAW440" s="1545"/>
      <c r="DAX440" s="1545"/>
      <c r="DAY440" s="1545"/>
      <c r="DAZ440" s="1545"/>
      <c r="DBA440" s="1545"/>
      <c r="DBB440" s="1545"/>
      <c r="DBC440" s="1545"/>
      <c r="DBD440" s="1545"/>
      <c r="DBE440" s="1545"/>
      <c r="DBF440" s="1545"/>
      <c r="DBG440" s="1545"/>
      <c r="DBH440" s="1545"/>
      <c r="DBI440" s="1545"/>
      <c r="DBJ440" s="1545"/>
      <c r="DBK440" s="1545"/>
      <c r="DBL440" s="1545"/>
      <c r="DBM440" s="1545"/>
      <c r="DBN440" s="1545"/>
      <c r="DBO440" s="1545"/>
      <c r="DBP440" s="1545"/>
      <c r="DBQ440" s="1545"/>
      <c r="DBR440" s="1545"/>
      <c r="DBS440" s="1545"/>
      <c r="DBT440" s="1545"/>
      <c r="DBU440" s="1545"/>
      <c r="DBV440" s="1545"/>
      <c r="DBW440" s="1545"/>
      <c r="DBX440" s="1545"/>
      <c r="DBY440" s="1545"/>
      <c r="DBZ440" s="1545"/>
      <c r="DCA440" s="1545"/>
      <c r="DCB440" s="1545"/>
      <c r="DCC440" s="1545"/>
      <c r="DCD440" s="1545"/>
      <c r="DCE440" s="1545"/>
      <c r="DCF440" s="1545"/>
      <c r="DCG440" s="1545"/>
      <c r="DCH440" s="1545"/>
      <c r="DCI440" s="1545"/>
      <c r="DCJ440" s="1545"/>
      <c r="DCK440" s="1545"/>
      <c r="DCL440" s="1545"/>
      <c r="DCM440" s="1545"/>
      <c r="DCN440" s="1545"/>
      <c r="DCO440" s="1545"/>
      <c r="DCP440" s="1545"/>
      <c r="DCQ440" s="1545"/>
      <c r="DCR440" s="1545"/>
      <c r="DCS440" s="1545"/>
      <c r="DCT440" s="1545"/>
      <c r="DCU440" s="1545"/>
      <c r="DCV440" s="1545"/>
      <c r="DCW440" s="1545"/>
      <c r="DCX440" s="1545"/>
      <c r="DCY440" s="1545"/>
      <c r="DCZ440" s="1545"/>
      <c r="DDA440" s="1545"/>
      <c r="DDB440" s="1545"/>
      <c r="DDC440" s="1545"/>
      <c r="DDD440" s="1545"/>
      <c r="DDE440" s="1545"/>
      <c r="DDF440" s="1545"/>
      <c r="DDG440" s="1545"/>
      <c r="DDH440" s="1545"/>
      <c r="DDI440" s="1545"/>
      <c r="DDJ440" s="1545"/>
      <c r="DDK440" s="1545"/>
      <c r="DDL440" s="1545"/>
      <c r="DDM440" s="1545"/>
      <c r="DDN440" s="1545"/>
      <c r="DDO440" s="1545"/>
      <c r="DDP440" s="1545"/>
      <c r="DDQ440" s="1545"/>
      <c r="DDR440" s="1545"/>
      <c r="DDS440" s="1545"/>
      <c r="DDT440" s="1545"/>
      <c r="DDU440" s="1545"/>
      <c r="DDV440" s="1545"/>
      <c r="DDW440" s="1545"/>
      <c r="DDX440" s="1545"/>
      <c r="DDY440" s="1545"/>
      <c r="DDZ440" s="1545"/>
      <c r="DEA440" s="1545"/>
      <c r="DEB440" s="1545"/>
      <c r="DEC440" s="1545"/>
      <c r="DED440" s="1545"/>
      <c r="DEE440" s="1545"/>
      <c r="DEF440" s="1545"/>
      <c r="DEG440" s="1545"/>
      <c r="DEH440" s="1545"/>
      <c r="DEI440" s="1545"/>
      <c r="DEJ440" s="1545"/>
      <c r="DEK440" s="1545"/>
      <c r="DEL440" s="1545"/>
      <c r="DEM440" s="1545"/>
      <c r="DEN440" s="1545"/>
      <c r="DEO440" s="1545"/>
      <c r="DEP440" s="1545"/>
      <c r="DEQ440" s="1545"/>
      <c r="DER440" s="1545"/>
      <c r="DES440" s="1545"/>
      <c r="DET440" s="1545"/>
      <c r="DEU440" s="1545"/>
      <c r="DEV440" s="1545"/>
      <c r="DEW440" s="1545"/>
      <c r="DEX440" s="1545"/>
      <c r="DEY440" s="1545"/>
      <c r="DEZ440" s="1545"/>
      <c r="DFA440" s="1545"/>
      <c r="DFB440" s="1545"/>
      <c r="DFC440" s="1545"/>
      <c r="DFD440" s="1545"/>
      <c r="DFE440" s="1545"/>
      <c r="DFF440" s="1545"/>
      <c r="DFG440" s="1545"/>
      <c r="DFH440" s="1545"/>
      <c r="DFI440" s="1545"/>
      <c r="DFJ440" s="1545"/>
      <c r="DFK440" s="1545"/>
      <c r="DFL440" s="1545"/>
      <c r="DFM440" s="1545"/>
      <c r="DFN440" s="1545"/>
      <c r="DFO440" s="1545"/>
      <c r="DFP440" s="1545"/>
      <c r="DFQ440" s="1545"/>
      <c r="DFR440" s="1545"/>
      <c r="DFS440" s="1545"/>
      <c r="DFT440" s="1545"/>
      <c r="DFU440" s="1545"/>
      <c r="DFV440" s="1545"/>
      <c r="DFW440" s="1545"/>
      <c r="DFX440" s="1545"/>
      <c r="DFY440" s="1545"/>
      <c r="DFZ440" s="1545"/>
      <c r="DGA440" s="1545"/>
      <c r="DGB440" s="1545"/>
      <c r="DGC440" s="1545"/>
      <c r="DGD440" s="1545"/>
      <c r="DGE440" s="1545"/>
      <c r="DGF440" s="1545"/>
      <c r="DGG440" s="1545"/>
      <c r="DGH440" s="1545"/>
      <c r="DGI440" s="1545"/>
      <c r="DGJ440" s="1545"/>
      <c r="DGK440" s="1545"/>
      <c r="DGL440" s="1545"/>
      <c r="DGM440" s="1545"/>
      <c r="DGN440" s="1545"/>
      <c r="DGO440" s="1545"/>
      <c r="DGP440" s="1545"/>
      <c r="DGQ440" s="1545"/>
      <c r="DGR440" s="1545"/>
      <c r="DGS440" s="1545"/>
      <c r="DGT440" s="1545"/>
      <c r="DGU440" s="1545"/>
      <c r="DGV440" s="1545"/>
      <c r="DGW440" s="1545"/>
      <c r="DGX440" s="1545"/>
      <c r="DGY440" s="1545"/>
      <c r="DGZ440" s="1545"/>
      <c r="DHA440" s="1545"/>
      <c r="DHB440" s="1545"/>
      <c r="DHC440" s="1545"/>
      <c r="DHD440" s="1545"/>
      <c r="DHE440" s="1545"/>
      <c r="DHF440" s="1545"/>
      <c r="DHG440" s="1545"/>
      <c r="DHH440" s="1545"/>
      <c r="DHI440" s="1545"/>
      <c r="DHJ440" s="1545"/>
      <c r="DHK440" s="1545"/>
      <c r="DHL440" s="1545"/>
      <c r="DHM440" s="1545"/>
      <c r="DHN440" s="1545"/>
      <c r="DHO440" s="1545"/>
      <c r="DHP440" s="1545"/>
      <c r="DHQ440" s="1545"/>
      <c r="DHR440" s="1545"/>
      <c r="DHS440" s="1545"/>
      <c r="DHT440" s="1545"/>
      <c r="DHU440" s="1545"/>
      <c r="DHV440" s="1545"/>
      <c r="DHW440" s="1545"/>
      <c r="DHX440" s="1545"/>
      <c r="DHY440" s="1545"/>
      <c r="DHZ440" s="1545"/>
      <c r="DIA440" s="1545"/>
      <c r="DIB440" s="1545"/>
      <c r="DIC440" s="1545"/>
      <c r="DID440" s="1545"/>
      <c r="DIE440" s="1545"/>
      <c r="DIF440" s="1545"/>
      <c r="DIG440" s="1545"/>
      <c r="DIH440" s="1545"/>
      <c r="DII440" s="1545"/>
      <c r="DIJ440" s="1545"/>
      <c r="DIK440" s="1545"/>
      <c r="DIL440" s="1545"/>
      <c r="DIM440" s="1545"/>
      <c r="DIN440" s="1545"/>
      <c r="DIO440" s="1545"/>
      <c r="DIP440" s="1545"/>
      <c r="DIQ440" s="1545"/>
      <c r="DIR440" s="1545"/>
      <c r="DIS440" s="1545"/>
      <c r="DIT440" s="1545"/>
      <c r="DIU440" s="1545"/>
      <c r="DIV440" s="1545"/>
      <c r="DIW440" s="1545"/>
      <c r="DIX440" s="1545"/>
      <c r="DIY440" s="1545"/>
      <c r="DIZ440" s="1545"/>
      <c r="DJA440" s="1545"/>
      <c r="DJB440" s="1545"/>
      <c r="DJC440" s="1545"/>
      <c r="DJD440" s="1545"/>
      <c r="DJE440" s="1545"/>
      <c r="DJF440" s="1545"/>
      <c r="DJG440" s="1545"/>
      <c r="DJH440" s="1545"/>
      <c r="DJI440" s="1545"/>
      <c r="DJJ440" s="1545"/>
      <c r="DJK440" s="1545"/>
      <c r="DJL440" s="1545"/>
      <c r="DJM440" s="1545"/>
      <c r="DJN440" s="1545"/>
      <c r="DJO440" s="1545"/>
      <c r="DJP440" s="1545"/>
      <c r="DJQ440" s="1545"/>
      <c r="DJR440" s="1545"/>
      <c r="DJS440" s="1545"/>
      <c r="DJT440" s="1545"/>
      <c r="DJU440" s="1545"/>
      <c r="DJV440" s="1545"/>
      <c r="DJW440" s="1545"/>
      <c r="DJX440" s="1545"/>
      <c r="DJY440" s="1545"/>
      <c r="DJZ440" s="1545"/>
      <c r="DKA440" s="1545"/>
      <c r="DKB440" s="1545"/>
      <c r="DKC440" s="1545"/>
      <c r="DKD440" s="1545"/>
      <c r="DKE440" s="1545"/>
      <c r="DKF440" s="1545"/>
      <c r="DKG440" s="1545"/>
      <c r="DKH440" s="1545"/>
      <c r="DKI440" s="1545"/>
      <c r="DKJ440" s="1545"/>
      <c r="DKK440" s="1545"/>
      <c r="DKL440" s="1545"/>
      <c r="DKM440" s="1545"/>
      <c r="DKN440" s="1545"/>
      <c r="DKO440" s="1545"/>
      <c r="DKP440" s="1545"/>
      <c r="DKQ440" s="1545"/>
      <c r="DKR440" s="1545"/>
      <c r="DKS440" s="1545"/>
      <c r="DKT440" s="1545"/>
      <c r="DKU440" s="1545"/>
      <c r="DKV440" s="1545"/>
      <c r="DKW440" s="1545"/>
      <c r="DKX440" s="1545"/>
      <c r="DKY440" s="1545"/>
      <c r="DKZ440" s="1545"/>
      <c r="DLA440" s="1545"/>
      <c r="DLB440" s="1545"/>
      <c r="DLC440" s="1545"/>
      <c r="DLD440" s="1545"/>
      <c r="DLE440" s="1545"/>
      <c r="DLF440" s="1545"/>
      <c r="DLG440" s="1545"/>
      <c r="DLH440" s="1545"/>
      <c r="DLI440" s="1545"/>
      <c r="DLJ440" s="1545"/>
      <c r="DLK440" s="1545"/>
      <c r="DLL440" s="1545"/>
      <c r="DLM440" s="1545"/>
      <c r="DLN440" s="1545"/>
      <c r="DLO440" s="1545"/>
      <c r="DLP440" s="1545"/>
      <c r="DLQ440" s="1545"/>
      <c r="DLR440" s="1545"/>
      <c r="DLS440" s="1545"/>
      <c r="DLT440" s="1545"/>
      <c r="DLU440" s="1545"/>
      <c r="DLV440" s="1545"/>
      <c r="DLW440" s="1545"/>
      <c r="DLX440" s="1545"/>
      <c r="DLY440" s="1545"/>
      <c r="DLZ440" s="1545"/>
      <c r="DMA440" s="1545"/>
      <c r="DMB440" s="1545"/>
      <c r="DMC440" s="1545"/>
      <c r="DMD440" s="1545"/>
      <c r="DME440" s="1545"/>
      <c r="DMF440" s="1545"/>
      <c r="DMG440" s="1545"/>
      <c r="DMH440" s="1545"/>
      <c r="DMI440" s="1545"/>
      <c r="DMJ440" s="1545"/>
      <c r="DMK440" s="1545"/>
      <c r="DML440" s="1545"/>
      <c r="DMM440" s="1545"/>
      <c r="DMN440" s="1545"/>
      <c r="DMO440" s="1545"/>
      <c r="DMP440" s="1545"/>
      <c r="DMQ440" s="1545"/>
      <c r="DMR440" s="1545"/>
      <c r="DMS440" s="1545"/>
      <c r="DMT440" s="1545"/>
      <c r="DMU440" s="1545"/>
      <c r="DMV440" s="1545"/>
      <c r="DMW440" s="1545"/>
      <c r="DMX440" s="1545"/>
      <c r="DMY440" s="1545"/>
      <c r="DMZ440" s="1545"/>
      <c r="DNA440" s="1545"/>
      <c r="DNB440" s="1545"/>
      <c r="DNC440" s="1545"/>
      <c r="DND440" s="1545"/>
      <c r="DNE440" s="1545"/>
      <c r="DNF440" s="1545"/>
      <c r="DNG440" s="1545"/>
      <c r="DNH440" s="1545"/>
      <c r="DNI440" s="1545"/>
      <c r="DNJ440" s="1545"/>
      <c r="DNK440" s="1545"/>
      <c r="DNL440" s="1545"/>
      <c r="DNM440" s="1545"/>
      <c r="DNN440" s="1545"/>
      <c r="DNO440" s="1545"/>
      <c r="DNP440" s="1545"/>
      <c r="DNQ440" s="1545"/>
      <c r="DNR440" s="1545"/>
      <c r="DNS440" s="1545"/>
      <c r="DNT440" s="1545"/>
      <c r="DNU440" s="1545"/>
      <c r="DNV440" s="1545"/>
      <c r="DNW440" s="1545"/>
      <c r="DNX440" s="1545"/>
      <c r="DNY440" s="1545"/>
      <c r="DNZ440" s="1545"/>
      <c r="DOA440" s="1545"/>
      <c r="DOB440" s="1545"/>
      <c r="DOC440" s="1545"/>
      <c r="DOD440" s="1545"/>
      <c r="DOE440" s="1545"/>
      <c r="DOF440" s="1545"/>
      <c r="DOG440" s="1545"/>
      <c r="DOH440" s="1545"/>
      <c r="DOI440" s="1545"/>
      <c r="DOJ440" s="1545"/>
      <c r="DOK440" s="1545"/>
      <c r="DOL440" s="1545"/>
      <c r="DOM440" s="1545"/>
      <c r="DON440" s="1545"/>
      <c r="DOO440" s="1545"/>
      <c r="DOP440" s="1545"/>
      <c r="DOQ440" s="1545"/>
      <c r="DOR440" s="1545"/>
      <c r="DOS440" s="1545"/>
      <c r="DOT440" s="1545"/>
      <c r="DOU440" s="1545"/>
      <c r="DOV440" s="1545"/>
      <c r="DOW440" s="1545"/>
      <c r="DOX440" s="1545"/>
      <c r="DOY440" s="1545"/>
      <c r="DOZ440" s="1545"/>
      <c r="DPA440" s="1545"/>
      <c r="DPB440" s="1545"/>
      <c r="DPC440" s="1545"/>
      <c r="DPD440" s="1545"/>
      <c r="DPE440" s="1545"/>
      <c r="DPF440" s="1545"/>
      <c r="DPG440" s="1545"/>
      <c r="DPH440" s="1545"/>
      <c r="DPI440" s="1545"/>
      <c r="DPJ440" s="1545"/>
      <c r="DPK440" s="1545"/>
      <c r="DPL440" s="1545"/>
      <c r="DPM440" s="1545"/>
      <c r="DPN440" s="1545"/>
      <c r="DPO440" s="1545"/>
      <c r="DPP440" s="1545"/>
      <c r="DPQ440" s="1545"/>
      <c r="DPR440" s="1545"/>
      <c r="DPS440" s="1545"/>
      <c r="DPT440" s="1545"/>
      <c r="DPU440" s="1545"/>
      <c r="DPV440" s="1545"/>
      <c r="DPW440" s="1545"/>
      <c r="DPX440" s="1545"/>
      <c r="DPY440" s="1545"/>
      <c r="DPZ440" s="1545"/>
      <c r="DQA440" s="1545"/>
      <c r="DQB440" s="1545"/>
      <c r="DQC440" s="1545"/>
      <c r="DQD440" s="1545"/>
      <c r="DQE440" s="1545"/>
      <c r="DQF440" s="1545"/>
      <c r="DQG440" s="1545"/>
      <c r="DQH440" s="1545"/>
      <c r="DQI440" s="1545"/>
      <c r="DQJ440" s="1545"/>
      <c r="DQK440" s="1545"/>
      <c r="DQL440" s="1545"/>
      <c r="DQM440" s="1545"/>
      <c r="DQN440" s="1545"/>
      <c r="DQO440" s="1545"/>
      <c r="DQP440" s="1545"/>
      <c r="DQQ440" s="1545"/>
      <c r="DQR440" s="1545"/>
      <c r="DQS440" s="1545"/>
      <c r="DQT440" s="1545"/>
      <c r="DQU440" s="1545"/>
      <c r="DQV440" s="1545"/>
      <c r="DQW440" s="1545"/>
      <c r="DQX440" s="1545"/>
      <c r="DQY440" s="1545"/>
      <c r="DQZ440" s="1545"/>
      <c r="DRA440" s="1545"/>
      <c r="DRB440" s="1545"/>
      <c r="DRC440" s="1545"/>
      <c r="DRD440" s="1545"/>
      <c r="DRE440" s="1545"/>
      <c r="DRF440" s="1545"/>
      <c r="DRG440" s="1545"/>
      <c r="DRH440" s="1545"/>
      <c r="DRI440" s="1545"/>
      <c r="DRJ440" s="1545"/>
      <c r="DRK440" s="1545"/>
      <c r="DRL440" s="1545"/>
      <c r="DRM440" s="1545"/>
      <c r="DRN440" s="1545"/>
      <c r="DRO440" s="1545"/>
      <c r="DRP440" s="1545"/>
      <c r="DRQ440" s="1545"/>
      <c r="DRR440" s="1545"/>
      <c r="DRS440" s="1545"/>
      <c r="DRT440" s="1545"/>
      <c r="DRU440" s="1545"/>
      <c r="DRV440" s="1545"/>
      <c r="DRW440" s="1545"/>
      <c r="DRX440" s="1545"/>
      <c r="DRY440" s="1545"/>
      <c r="DRZ440" s="1545"/>
      <c r="DSA440" s="1545"/>
      <c r="DSB440" s="1545"/>
      <c r="DSC440" s="1545"/>
      <c r="DSD440" s="1545"/>
      <c r="DSE440" s="1545"/>
      <c r="DSF440" s="1545"/>
      <c r="DSG440" s="1545"/>
      <c r="DSH440" s="1545"/>
      <c r="DSI440" s="1545"/>
      <c r="DSJ440" s="1545"/>
      <c r="DSK440" s="1545"/>
      <c r="DSL440" s="1545"/>
      <c r="DSM440" s="1545"/>
      <c r="DSN440" s="1545"/>
      <c r="DSO440" s="1545"/>
      <c r="DSP440" s="1545"/>
      <c r="DSQ440" s="1545"/>
      <c r="DSR440" s="1545"/>
      <c r="DSS440" s="1545"/>
      <c r="DST440" s="1545"/>
      <c r="DSU440" s="1545"/>
      <c r="DSV440" s="1545"/>
      <c r="DSW440" s="1545"/>
      <c r="DSX440" s="1545"/>
      <c r="DSY440" s="1545"/>
      <c r="DSZ440" s="1545"/>
      <c r="DTA440" s="1545"/>
      <c r="DTB440" s="1545"/>
      <c r="DTC440" s="1545"/>
      <c r="DTD440" s="1545"/>
      <c r="DTE440" s="1545"/>
      <c r="DTF440" s="1545"/>
      <c r="DTG440" s="1545"/>
      <c r="DTH440" s="1545"/>
      <c r="DTI440" s="1545"/>
      <c r="DTJ440" s="1545"/>
      <c r="DTK440" s="1545"/>
      <c r="DTL440" s="1545"/>
      <c r="DTM440" s="1545"/>
      <c r="DTN440" s="1545"/>
      <c r="DTO440" s="1545"/>
      <c r="DTP440" s="1545"/>
      <c r="DTQ440" s="1545"/>
      <c r="DTR440" s="1545"/>
      <c r="DTS440" s="1545"/>
      <c r="DTT440" s="1545"/>
      <c r="DTU440" s="1545"/>
      <c r="DTV440" s="1545"/>
      <c r="DTW440" s="1545"/>
      <c r="DTX440" s="1545"/>
      <c r="DTY440" s="1545"/>
      <c r="DTZ440" s="1545"/>
      <c r="DUA440" s="1545"/>
      <c r="DUB440" s="1545"/>
      <c r="DUC440" s="1545"/>
      <c r="DUD440" s="1545"/>
      <c r="DUE440" s="1545"/>
      <c r="DUF440" s="1545"/>
      <c r="DUG440" s="1545"/>
      <c r="DUH440" s="1545"/>
      <c r="DUI440" s="1545"/>
      <c r="DUJ440" s="1545"/>
      <c r="DUK440" s="1545"/>
      <c r="DUL440" s="1545"/>
      <c r="DUM440" s="1545"/>
      <c r="DUN440" s="1545"/>
      <c r="DUO440" s="1545"/>
      <c r="DUP440" s="1545"/>
      <c r="DUQ440" s="1545"/>
      <c r="DUR440" s="1545"/>
      <c r="DUS440" s="1545"/>
      <c r="DUT440" s="1545"/>
      <c r="DUU440" s="1545"/>
      <c r="DUV440" s="1545"/>
      <c r="DUW440" s="1545"/>
      <c r="DUX440" s="1545"/>
      <c r="DUY440" s="1545"/>
      <c r="DUZ440" s="1545"/>
      <c r="DVA440" s="1545"/>
      <c r="DVB440" s="1545"/>
      <c r="DVC440" s="1545"/>
      <c r="DVD440" s="1545"/>
      <c r="DVE440" s="1545"/>
      <c r="DVF440" s="1545"/>
      <c r="DVG440" s="1545"/>
      <c r="DVH440" s="1545"/>
      <c r="DVI440" s="1545"/>
      <c r="DVJ440" s="1545"/>
      <c r="DVK440" s="1545"/>
      <c r="DVL440" s="1545"/>
      <c r="DVM440" s="1545"/>
      <c r="DVN440" s="1545"/>
      <c r="DVO440" s="1545"/>
      <c r="DVP440" s="1545"/>
      <c r="DVQ440" s="1545"/>
      <c r="DVR440" s="1545"/>
      <c r="DVS440" s="1545"/>
      <c r="DVT440" s="1545"/>
      <c r="DVU440" s="1545"/>
      <c r="DVV440" s="1545"/>
      <c r="DVW440" s="1545"/>
      <c r="DVX440" s="1545"/>
      <c r="DVY440" s="1545"/>
      <c r="DVZ440" s="1545"/>
      <c r="DWA440" s="1545"/>
      <c r="DWB440" s="1545"/>
      <c r="DWC440" s="1545"/>
      <c r="DWD440" s="1545"/>
      <c r="DWE440" s="1545"/>
      <c r="DWF440" s="1545"/>
      <c r="DWG440" s="1545"/>
      <c r="DWH440" s="1545"/>
      <c r="DWI440" s="1545"/>
      <c r="DWJ440" s="1545"/>
      <c r="DWK440" s="1545"/>
      <c r="DWL440" s="1545"/>
      <c r="DWM440" s="1545"/>
      <c r="DWN440" s="1545"/>
      <c r="DWO440" s="1545"/>
      <c r="DWP440" s="1545"/>
      <c r="DWQ440" s="1545"/>
      <c r="DWR440" s="1545"/>
      <c r="DWS440" s="1545"/>
      <c r="DWT440" s="1545"/>
      <c r="DWU440" s="1545"/>
      <c r="DWV440" s="1545"/>
      <c r="DWW440" s="1545"/>
      <c r="DWX440" s="1545"/>
      <c r="DWY440" s="1545"/>
      <c r="DWZ440" s="1545"/>
      <c r="DXA440" s="1545"/>
      <c r="DXB440" s="1545"/>
      <c r="DXC440" s="1545"/>
      <c r="DXD440" s="1545"/>
      <c r="DXE440" s="1545"/>
      <c r="DXF440" s="1545"/>
      <c r="DXG440" s="1545"/>
      <c r="DXH440" s="1545"/>
      <c r="DXI440" s="1545"/>
      <c r="DXJ440" s="1545"/>
      <c r="DXK440" s="1545"/>
      <c r="DXL440" s="1545"/>
      <c r="DXM440" s="1545"/>
      <c r="DXN440" s="1545"/>
      <c r="DXO440" s="1545"/>
      <c r="DXP440" s="1545"/>
      <c r="DXQ440" s="1545"/>
      <c r="DXR440" s="1545"/>
      <c r="DXS440" s="1545"/>
      <c r="DXT440" s="1545"/>
      <c r="DXU440" s="1545"/>
      <c r="DXV440" s="1545"/>
      <c r="DXW440" s="1545"/>
      <c r="DXX440" s="1545"/>
      <c r="DXY440" s="1545"/>
      <c r="DXZ440" s="1545"/>
      <c r="DYA440" s="1545"/>
      <c r="DYB440" s="1545"/>
      <c r="DYC440" s="1545"/>
      <c r="DYD440" s="1545"/>
      <c r="DYE440" s="1545"/>
      <c r="DYF440" s="1545"/>
      <c r="DYG440" s="1545"/>
      <c r="DYH440" s="1545"/>
      <c r="DYI440" s="1545"/>
      <c r="DYJ440" s="1545"/>
      <c r="DYK440" s="1545"/>
      <c r="DYL440" s="1545"/>
      <c r="DYM440" s="1545"/>
      <c r="DYN440" s="1545"/>
      <c r="DYO440" s="1545"/>
      <c r="DYP440" s="1545"/>
      <c r="DYQ440" s="1545"/>
      <c r="DYR440" s="1545"/>
      <c r="DYS440" s="1545"/>
      <c r="DYT440" s="1545"/>
      <c r="DYU440" s="1545"/>
      <c r="DYV440" s="1545"/>
      <c r="DYW440" s="1545"/>
      <c r="DYX440" s="1545"/>
      <c r="DYY440" s="1545"/>
      <c r="DYZ440" s="1545"/>
      <c r="DZA440" s="1545"/>
      <c r="DZB440" s="1545"/>
      <c r="DZC440" s="1545"/>
      <c r="DZD440" s="1545"/>
      <c r="DZE440" s="1545"/>
      <c r="DZF440" s="1545"/>
      <c r="DZG440" s="1545"/>
      <c r="DZH440" s="1545"/>
      <c r="DZI440" s="1545"/>
      <c r="DZJ440" s="1545"/>
      <c r="DZK440" s="1545"/>
      <c r="DZL440" s="1545"/>
      <c r="DZM440" s="1545"/>
      <c r="DZN440" s="1545"/>
      <c r="DZO440" s="1545"/>
      <c r="DZP440" s="1545"/>
      <c r="DZQ440" s="1545"/>
      <c r="DZR440" s="1545"/>
      <c r="DZS440" s="1545"/>
      <c r="DZT440" s="1545"/>
      <c r="DZU440" s="1545"/>
      <c r="DZV440" s="1545"/>
      <c r="DZW440" s="1545"/>
      <c r="DZX440" s="1545"/>
      <c r="DZY440" s="1545"/>
      <c r="DZZ440" s="1545"/>
      <c r="EAA440" s="1545"/>
      <c r="EAB440" s="1545"/>
      <c r="EAC440" s="1545"/>
      <c r="EAD440" s="1545"/>
      <c r="EAE440" s="1545"/>
      <c r="EAF440" s="1545"/>
      <c r="EAG440" s="1545"/>
      <c r="EAH440" s="1545"/>
      <c r="EAI440" s="1545"/>
      <c r="EAJ440" s="1545"/>
      <c r="EAK440" s="1545"/>
      <c r="EAL440" s="1545"/>
      <c r="EAM440" s="1545"/>
      <c r="EAN440" s="1545"/>
      <c r="EAO440" s="1545"/>
      <c r="EAP440" s="1545"/>
      <c r="EAQ440" s="1545"/>
      <c r="EAR440" s="1545"/>
      <c r="EAS440" s="1545"/>
      <c r="EAT440" s="1545"/>
      <c r="EAU440" s="1545"/>
      <c r="EAV440" s="1545"/>
      <c r="EAW440" s="1545"/>
      <c r="EAX440" s="1545"/>
      <c r="EAY440" s="1545"/>
      <c r="EAZ440" s="1545"/>
      <c r="EBA440" s="1545"/>
      <c r="EBB440" s="1545"/>
      <c r="EBC440" s="1545"/>
      <c r="EBD440" s="1545"/>
      <c r="EBE440" s="1545"/>
      <c r="EBF440" s="1545"/>
      <c r="EBG440" s="1545"/>
      <c r="EBH440" s="1545"/>
      <c r="EBI440" s="1545"/>
      <c r="EBJ440" s="1545"/>
      <c r="EBK440" s="1545"/>
      <c r="EBL440" s="1545"/>
      <c r="EBM440" s="1545"/>
      <c r="EBN440" s="1545"/>
      <c r="EBO440" s="1545"/>
      <c r="EBP440" s="1545"/>
      <c r="EBQ440" s="1545"/>
      <c r="EBR440" s="1545"/>
      <c r="EBS440" s="1545"/>
      <c r="EBT440" s="1545"/>
      <c r="EBU440" s="1545"/>
      <c r="EBV440" s="1545"/>
      <c r="EBW440" s="1545"/>
      <c r="EBX440" s="1545"/>
      <c r="EBY440" s="1545"/>
      <c r="EBZ440" s="1545"/>
      <c r="ECA440" s="1545"/>
      <c r="ECB440" s="1545"/>
      <c r="ECC440" s="1545"/>
      <c r="ECD440" s="1545"/>
      <c r="ECE440" s="1545"/>
      <c r="ECF440" s="1545"/>
      <c r="ECG440" s="1545"/>
      <c r="ECH440" s="1545"/>
      <c r="ECI440" s="1545"/>
      <c r="ECJ440" s="1545"/>
      <c r="ECK440" s="1545"/>
      <c r="ECL440" s="1545"/>
      <c r="ECM440" s="1545"/>
      <c r="ECN440" s="1545"/>
      <c r="ECO440" s="1545"/>
      <c r="ECP440" s="1545"/>
      <c r="ECQ440" s="1545"/>
      <c r="ECR440" s="1545"/>
      <c r="ECS440" s="1545"/>
      <c r="ECT440" s="1545"/>
      <c r="ECU440" s="1545"/>
      <c r="ECV440" s="1545"/>
      <c r="ECW440" s="1545"/>
      <c r="ECX440" s="1545"/>
      <c r="ECY440" s="1545"/>
      <c r="ECZ440" s="1545"/>
      <c r="EDA440" s="1545"/>
      <c r="EDB440" s="1545"/>
      <c r="EDC440" s="1545"/>
      <c r="EDD440" s="1545"/>
      <c r="EDE440" s="1545"/>
      <c r="EDF440" s="1545"/>
      <c r="EDG440" s="1545"/>
      <c r="EDH440" s="1545"/>
      <c r="EDI440" s="1545"/>
      <c r="EDJ440" s="1545"/>
      <c r="EDK440" s="1545"/>
      <c r="EDL440" s="1545"/>
      <c r="EDM440" s="1545"/>
      <c r="EDN440" s="1545"/>
      <c r="EDO440" s="1545"/>
      <c r="EDP440" s="1545"/>
      <c r="EDQ440" s="1545"/>
      <c r="EDR440" s="1545"/>
      <c r="EDS440" s="1545"/>
      <c r="EDT440" s="1545"/>
      <c r="EDU440" s="1545"/>
      <c r="EDV440" s="1545"/>
      <c r="EDW440" s="1545"/>
      <c r="EDX440" s="1545"/>
      <c r="EDY440" s="1545"/>
      <c r="EDZ440" s="1545"/>
      <c r="EEA440" s="1545"/>
      <c r="EEB440" s="1545"/>
      <c r="EEC440" s="1545"/>
      <c r="EED440" s="1545"/>
      <c r="EEE440" s="1545"/>
      <c r="EEF440" s="1545"/>
      <c r="EEG440" s="1545"/>
      <c r="EEH440" s="1545"/>
      <c r="EEI440" s="1545"/>
      <c r="EEJ440" s="1545"/>
      <c r="EEK440" s="1545"/>
      <c r="EEL440" s="1545"/>
      <c r="EEM440" s="1545"/>
      <c r="EEN440" s="1545"/>
      <c r="EEO440" s="1545"/>
      <c r="EEP440" s="1545"/>
      <c r="EEQ440" s="1545"/>
      <c r="EER440" s="1545"/>
      <c r="EES440" s="1545"/>
      <c r="EET440" s="1545"/>
      <c r="EEU440" s="1545"/>
      <c r="EEV440" s="1545"/>
      <c r="EEW440" s="1545"/>
      <c r="EEX440" s="1545"/>
      <c r="EEY440" s="1545"/>
      <c r="EEZ440" s="1545"/>
      <c r="EFA440" s="1545"/>
      <c r="EFB440" s="1545"/>
      <c r="EFC440" s="1545"/>
      <c r="EFD440" s="1545"/>
      <c r="EFE440" s="1545"/>
      <c r="EFF440" s="1545"/>
      <c r="EFG440" s="1545"/>
      <c r="EFH440" s="1545"/>
      <c r="EFI440" s="1545"/>
      <c r="EFJ440" s="1545"/>
      <c r="EFK440" s="1545"/>
      <c r="EFL440" s="1545"/>
      <c r="EFM440" s="1545"/>
      <c r="EFN440" s="1545"/>
      <c r="EFO440" s="1545"/>
      <c r="EFP440" s="1545"/>
      <c r="EFQ440" s="1545"/>
      <c r="EFR440" s="1545"/>
      <c r="EFS440" s="1545"/>
      <c r="EFT440" s="1545"/>
      <c r="EFU440" s="1545"/>
      <c r="EFV440" s="1545"/>
      <c r="EFW440" s="1545"/>
      <c r="EFX440" s="1545"/>
      <c r="EFY440" s="1545"/>
      <c r="EFZ440" s="1545"/>
      <c r="EGA440" s="1545"/>
      <c r="EGB440" s="1545"/>
      <c r="EGC440" s="1545"/>
      <c r="EGD440" s="1545"/>
      <c r="EGE440" s="1545"/>
      <c r="EGF440" s="1545"/>
      <c r="EGG440" s="1545"/>
      <c r="EGH440" s="1545"/>
      <c r="EGI440" s="1545"/>
      <c r="EGJ440" s="1545"/>
      <c r="EGK440" s="1545"/>
      <c r="EGL440" s="1545"/>
      <c r="EGM440" s="1545"/>
      <c r="EGN440" s="1545"/>
      <c r="EGO440" s="1545"/>
      <c r="EGP440" s="1545"/>
      <c r="EGQ440" s="1545"/>
      <c r="EGR440" s="1545"/>
      <c r="EGS440" s="1545"/>
      <c r="EGT440" s="1545"/>
      <c r="EGU440" s="1545"/>
      <c r="EGV440" s="1545"/>
      <c r="EGW440" s="1545"/>
      <c r="EGX440" s="1545"/>
      <c r="EGY440" s="1545"/>
      <c r="EGZ440" s="1545"/>
      <c r="EHA440" s="1545"/>
      <c r="EHB440" s="1545"/>
      <c r="EHC440" s="1545"/>
      <c r="EHD440" s="1545"/>
      <c r="EHE440" s="1545"/>
      <c r="EHF440" s="1545"/>
      <c r="EHG440" s="1545"/>
      <c r="EHH440" s="1545"/>
      <c r="EHI440" s="1545"/>
      <c r="EHJ440" s="1545"/>
      <c r="EHK440" s="1545"/>
      <c r="EHL440" s="1545"/>
      <c r="EHM440" s="1545"/>
      <c r="EHN440" s="1545"/>
      <c r="EHO440" s="1545"/>
      <c r="EHP440" s="1545"/>
      <c r="EHQ440" s="1545"/>
      <c r="EHR440" s="1545"/>
      <c r="EHS440" s="1545"/>
      <c r="EHT440" s="1545"/>
      <c r="EHU440" s="1545"/>
      <c r="EHV440" s="1545"/>
      <c r="EHW440" s="1545"/>
      <c r="EHX440" s="1545"/>
      <c r="EHY440" s="1545"/>
      <c r="EHZ440" s="1545"/>
      <c r="EIA440" s="1545"/>
      <c r="EIB440" s="1545"/>
      <c r="EIC440" s="1545"/>
      <c r="EID440" s="1545"/>
      <c r="EIE440" s="1545"/>
      <c r="EIF440" s="1545"/>
      <c r="EIG440" s="1545"/>
      <c r="EIH440" s="1545"/>
      <c r="EII440" s="1545"/>
      <c r="EIJ440" s="1545"/>
      <c r="EIK440" s="1545"/>
      <c r="EIL440" s="1545"/>
      <c r="EIM440" s="1545"/>
      <c r="EIN440" s="1545"/>
      <c r="EIO440" s="1545"/>
      <c r="EIP440" s="1545"/>
      <c r="EIQ440" s="1545"/>
      <c r="EIR440" s="1545"/>
      <c r="EIS440" s="1545"/>
      <c r="EIT440" s="1545"/>
      <c r="EIU440" s="1545"/>
      <c r="EIV440" s="1545"/>
      <c r="EIW440" s="1545"/>
      <c r="EIX440" s="1545"/>
      <c r="EIY440" s="1545"/>
      <c r="EIZ440" s="1545"/>
      <c r="EJA440" s="1545"/>
      <c r="EJB440" s="1545"/>
      <c r="EJC440" s="1545"/>
      <c r="EJD440" s="1545"/>
      <c r="EJE440" s="1545"/>
      <c r="EJF440" s="1545"/>
      <c r="EJG440" s="1545"/>
      <c r="EJH440" s="1545"/>
      <c r="EJI440" s="1545"/>
      <c r="EJJ440" s="1545"/>
      <c r="EJK440" s="1545"/>
      <c r="EJL440" s="1545"/>
      <c r="EJM440" s="1545"/>
      <c r="EJN440" s="1545"/>
      <c r="EJO440" s="1545"/>
      <c r="EJP440" s="1545"/>
      <c r="EJQ440" s="1545"/>
      <c r="EJR440" s="1545"/>
      <c r="EJS440" s="1545"/>
      <c r="EJT440" s="1545"/>
      <c r="EJU440" s="1545"/>
      <c r="EJV440" s="1545"/>
      <c r="EJW440" s="1545"/>
      <c r="EJX440" s="1545"/>
      <c r="EJY440" s="1545"/>
      <c r="EJZ440" s="1545"/>
      <c r="EKA440" s="1545"/>
      <c r="EKB440" s="1545"/>
      <c r="EKC440" s="1545"/>
      <c r="EKD440" s="1545"/>
      <c r="EKE440" s="1545"/>
      <c r="EKF440" s="1545"/>
      <c r="EKG440" s="1545"/>
      <c r="EKH440" s="1545"/>
      <c r="EKI440" s="1545"/>
      <c r="EKJ440" s="1545"/>
      <c r="EKK440" s="1545"/>
      <c r="EKL440" s="1545"/>
      <c r="EKM440" s="1545"/>
      <c r="EKN440" s="1545"/>
      <c r="EKO440" s="1545"/>
      <c r="EKP440" s="1545"/>
      <c r="EKQ440" s="1545"/>
      <c r="EKR440" s="1545"/>
      <c r="EKS440" s="1545"/>
      <c r="EKT440" s="1545"/>
      <c r="EKU440" s="1545"/>
      <c r="EKV440" s="1545"/>
      <c r="EKW440" s="1545"/>
      <c r="EKX440" s="1545"/>
      <c r="EKY440" s="1545"/>
      <c r="EKZ440" s="1545"/>
      <c r="ELA440" s="1545"/>
      <c r="ELB440" s="1545"/>
      <c r="ELC440" s="1545"/>
      <c r="ELD440" s="1545"/>
      <c r="ELE440" s="1545"/>
      <c r="ELF440" s="1545"/>
      <c r="ELG440" s="1545"/>
      <c r="ELH440" s="1545"/>
      <c r="ELI440" s="1545"/>
      <c r="ELJ440" s="1545"/>
      <c r="ELK440" s="1545"/>
      <c r="ELL440" s="1545"/>
      <c r="ELM440" s="1545"/>
      <c r="ELN440" s="1545"/>
      <c r="ELO440" s="1545"/>
      <c r="ELP440" s="1545"/>
      <c r="ELQ440" s="1545"/>
      <c r="ELR440" s="1545"/>
      <c r="ELS440" s="1545"/>
      <c r="ELT440" s="1545"/>
      <c r="ELU440" s="1545"/>
      <c r="ELV440" s="1545"/>
      <c r="ELW440" s="1545"/>
      <c r="ELX440" s="1545"/>
      <c r="ELY440" s="1545"/>
      <c r="ELZ440" s="1545"/>
      <c r="EMA440" s="1545"/>
      <c r="EMB440" s="1545"/>
      <c r="EMC440" s="1545"/>
      <c r="EMD440" s="1545"/>
      <c r="EME440" s="1545"/>
      <c r="EMF440" s="1545"/>
      <c r="EMG440" s="1545"/>
      <c r="EMH440" s="1545"/>
      <c r="EMI440" s="1545"/>
      <c r="EMJ440" s="1545"/>
      <c r="EMK440" s="1545"/>
      <c r="EML440" s="1545"/>
      <c r="EMM440" s="1545"/>
      <c r="EMN440" s="1545"/>
      <c r="EMO440" s="1545"/>
      <c r="EMP440" s="1545"/>
      <c r="EMQ440" s="1545"/>
      <c r="EMR440" s="1545"/>
      <c r="EMS440" s="1545"/>
      <c r="EMT440" s="1545"/>
      <c r="EMU440" s="1545"/>
      <c r="EMV440" s="1545"/>
      <c r="EMW440" s="1545"/>
      <c r="EMX440" s="1545"/>
      <c r="EMY440" s="1545"/>
      <c r="EMZ440" s="1545"/>
      <c r="ENA440" s="1545"/>
      <c r="ENB440" s="1545"/>
      <c r="ENC440" s="1545"/>
      <c r="END440" s="1545"/>
      <c r="ENE440" s="1545"/>
      <c r="ENF440" s="1545"/>
      <c r="ENG440" s="1545"/>
      <c r="ENH440" s="1545"/>
      <c r="ENI440" s="1545"/>
      <c r="ENJ440" s="1545"/>
      <c r="ENK440" s="1545"/>
      <c r="ENL440" s="1545"/>
      <c r="ENM440" s="1545"/>
      <c r="ENN440" s="1545"/>
      <c r="ENO440" s="1545"/>
      <c r="ENP440" s="1545"/>
      <c r="ENQ440" s="1545"/>
      <c r="ENR440" s="1545"/>
      <c r="ENS440" s="1545"/>
      <c r="ENT440" s="1545"/>
      <c r="ENU440" s="1545"/>
      <c r="ENV440" s="1545"/>
      <c r="ENW440" s="1545"/>
      <c r="ENX440" s="1545"/>
      <c r="ENY440" s="1545"/>
      <c r="ENZ440" s="1545"/>
      <c r="EOA440" s="1545"/>
      <c r="EOB440" s="1545"/>
      <c r="EOC440" s="1545"/>
      <c r="EOD440" s="1545"/>
      <c r="EOE440" s="1545"/>
      <c r="EOF440" s="1545"/>
      <c r="EOG440" s="1545"/>
      <c r="EOH440" s="1545"/>
      <c r="EOI440" s="1545"/>
      <c r="EOJ440" s="1545"/>
      <c r="EOK440" s="1545"/>
      <c r="EOL440" s="1545"/>
      <c r="EOM440" s="1545"/>
      <c r="EON440" s="1545"/>
      <c r="EOO440" s="1545"/>
      <c r="EOP440" s="1545"/>
      <c r="EOQ440" s="1545"/>
      <c r="EOR440" s="1545"/>
      <c r="EOS440" s="1545"/>
      <c r="EOT440" s="1545"/>
      <c r="EOU440" s="1545"/>
      <c r="EOV440" s="1545"/>
      <c r="EOW440" s="1545"/>
      <c r="EOX440" s="1545"/>
      <c r="EOY440" s="1545"/>
      <c r="EOZ440" s="1545"/>
      <c r="EPA440" s="1545"/>
      <c r="EPB440" s="1545"/>
      <c r="EPC440" s="1545"/>
      <c r="EPD440" s="1545"/>
      <c r="EPE440" s="1545"/>
      <c r="EPF440" s="1545"/>
      <c r="EPG440" s="1545"/>
      <c r="EPH440" s="1545"/>
      <c r="EPI440" s="1545"/>
      <c r="EPJ440" s="1545"/>
      <c r="EPK440" s="1545"/>
      <c r="EPL440" s="1545"/>
      <c r="EPM440" s="1545"/>
      <c r="EPN440" s="1545"/>
      <c r="EPO440" s="1545"/>
      <c r="EPP440" s="1545"/>
      <c r="EPQ440" s="1545"/>
      <c r="EPR440" s="1545"/>
      <c r="EPS440" s="1545"/>
      <c r="EPT440" s="1545"/>
      <c r="EPU440" s="1545"/>
      <c r="EPV440" s="1545"/>
      <c r="EPW440" s="1545"/>
      <c r="EPX440" s="1545"/>
      <c r="EPY440" s="1545"/>
      <c r="EPZ440" s="1545"/>
      <c r="EQA440" s="1545"/>
      <c r="EQB440" s="1545"/>
      <c r="EQC440" s="1545"/>
      <c r="EQD440" s="1545"/>
      <c r="EQE440" s="1545"/>
      <c r="EQF440" s="1545"/>
      <c r="EQG440" s="1545"/>
      <c r="EQH440" s="1545"/>
      <c r="EQI440" s="1545"/>
      <c r="EQJ440" s="1545"/>
      <c r="EQK440" s="1545"/>
      <c r="EQL440" s="1545"/>
      <c r="EQM440" s="1545"/>
      <c r="EQN440" s="1545"/>
      <c r="EQO440" s="1545"/>
      <c r="EQP440" s="1545"/>
      <c r="EQQ440" s="1545"/>
      <c r="EQR440" s="1545"/>
      <c r="EQS440" s="1545"/>
      <c r="EQT440" s="1545"/>
      <c r="EQU440" s="1545"/>
      <c r="EQV440" s="1545"/>
      <c r="EQW440" s="1545"/>
      <c r="EQX440" s="1545"/>
      <c r="EQY440" s="1545"/>
      <c r="EQZ440" s="1545"/>
      <c r="ERA440" s="1545"/>
      <c r="ERB440" s="1545"/>
      <c r="ERC440" s="1545"/>
      <c r="ERD440" s="1545"/>
      <c r="ERE440" s="1545"/>
      <c r="ERF440" s="1545"/>
      <c r="ERG440" s="1545"/>
      <c r="ERH440" s="1545"/>
      <c r="ERI440" s="1545"/>
      <c r="ERJ440" s="1545"/>
      <c r="ERK440" s="1545"/>
      <c r="ERL440" s="1545"/>
      <c r="ERM440" s="1545"/>
      <c r="ERN440" s="1545"/>
      <c r="ERO440" s="1545"/>
      <c r="ERP440" s="1545"/>
      <c r="ERQ440" s="1545"/>
      <c r="ERR440" s="1545"/>
      <c r="ERS440" s="1545"/>
      <c r="ERT440" s="1545"/>
      <c r="ERU440" s="1545"/>
      <c r="ERV440" s="1545"/>
      <c r="ERW440" s="1545"/>
      <c r="ERX440" s="1545"/>
      <c r="ERY440" s="1545"/>
      <c r="ERZ440" s="1545"/>
      <c r="ESA440" s="1545"/>
      <c r="ESB440" s="1545"/>
      <c r="ESC440" s="1545"/>
      <c r="ESD440" s="1545"/>
      <c r="ESE440" s="1545"/>
      <c r="ESF440" s="1545"/>
      <c r="ESG440" s="1545"/>
      <c r="ESH440" s="1545"/>
      <c r="ESI440" s="1545"/>
      <c r="ESJ440" s="1545"/>
      <c r="ESK440" s="1545"/>
      <c r="ESL440" s="1545"/>
      <c r="ESM440" s="1545"/>
      <c r="ESN440" s="1545"/>
      <c r="ESO440" s="1545"/>
      <c r="ESP440" s="1545"/>
      <c r="ESQ440" s="1545"/>
      <c r="ESR440" s="1545"/>
      <c r="ESS440" s="1545"/>
      <c r="EST440" s="1545"/>
      <c r="ESU440" s="1545"/>
      <c r="ESV440" s="1545"/>
      <c r="ESW440" s="1545"/>
      <c r="ESX440" s="1545"/>
      <c r="ESY440" s="1545"/>
      <c r="ESZ440" s="1545"/>
      <c r="ETA440" s="1545"/>
      <c r="ETB440" s="1545"/>
      <c r="ETC440" s="1545"/>
      <c r="ETD440" s="1545"/>
      <c r="ETE440" s="1545"/>
      <c r="ETF440" s="1545"/>
      <c r="ETG440" s="1545"/>
      <c r="ETH440" s="1545"/>
      <c r="ETI440" s="1545"/>
      <c r="ETJ440" s="1545"/>
      <c r="ETK440" s="1545"/>
      <c r="ETL440" s="1545"/>
      <c r="ETM440" s="1545"/>
      <c r="ETN440" s="1545"/>
      <c r="ETO440" s="1545"/>
      <c r="ETP440" s="1545"/>
      <c r="ETQ440" s="1545"/>
      <c r="ETR440" s="1545"/>
      <c r="ETS440" s="1545"/>
      <c r="ETT440" s="1545"/>
      <c r="ETU440" s="1545"/>
      <c r="ETV440" s="1545"/>
      <c r="ETW440" s="1545"/>
      <c r="ETX440" s="1545"/>
      <c r="ETY440" s="1545"/>
      <c r="ETZ440" s="1545"/>
      <c r="EUA440" s="1545"/>
      <c r="EUB440" s="1545"/>
      <c r="EUC440" s="1545"/>
      <c r="EUD440" s="1545"/>
      <c r="EUE440" s="1545"/>
      <c r="EUF440" s="1545"/>
      <c r="EUG440" s="1545"/>
      <c r="EUH440" s="1545"/>
      <c r="EUI440" s="1545"/>
      <c r="EUJ440" s="1545"/>
      <c r="EUK440" s="1545"/>
      <c r="EUL440" s="1545"/>
      <c r="EUM440" s="1545"/>
      <c r="EUN440" s="1545"/>
      <c r="EUO440" s="1545"/>
      <c r="EUP440" s="1545"/>
      <c r="EUQ440" s="1545"/>
      <c r="EUR440" s="1545"/>
      <c r="EUS440" s="1545"/>
      <c r="EUT440" s="1545"/>
      <c r="EUU440" s="1545"/>
      <c r="EUV440" s="1545"/>
      <c r="EUW440" s="1545"/>
      <c r="EUX440" s="1545"/>
      <c r="EUY440" s="1545"/>
      <c r="EUZ440" s="1545"/>
      <c r="EVA440" s="1545"/>
      <c r="EVB440" s="1545"/>
      <c r="EVC440" s="1545"/>
      <c r="EVD440" s="1545"/>
      <c r="EVE440" s="1545"/>
      <c r="EVF440" s="1545"/>
      <c r="EVG440" s="1545"/>
      <c r="EVH440" s="1545"/>
      <c r="EVI440" s="1545"/>
      <c r="EVJ440" s="1545"/>
      <c r="EVK440" s="1545"/>
      <c r="EVL440" s="1545"/>
      <c r="EVM440" s="1545"/>
      <c r="EVN440" s="1545"/>
      <c r="EVO440" s="1545"/>
      <c r="EVP440" s="1545"/>
      <c r="EVQ440" s="1545"/>
      <c r="EVR440" s="1545"/>
      <c r="EVS440" s="1545"/>
      <c r="EVT440" s="1545"/>
      <c r="EVU440" s="1545"/>
      <c r="EVV440" s="1545"/>
      <c r="EVW440" s="1545"/>
      <c r="EVX440" s="1545"/>
      <c r="EVY440" s="1545"/>
      <c r="EVZ440" s="1545"/>
      <c r="EWA440" s="1545"/>
      <c r="EWB440" s="1545"/>
      <c r="EWC440" s="1545"/>
      <c r="EWD440" s="1545"/>
      <c r="EWE440" s="1545"/>
      <c r="EWF440" s="1545"/>
      <c r="EWG440" s="1545"/>
      <c r="EWH440" s="1545"/>
      <c r="EWI440" s="1545"/>
      <c r="EWJ440" s="1545"/>
      <c r="EWK440" s="1545"/>
      <c r="EWL440" s="1545"/>
      <c r="EWM440" s="1545"/>
      <c r="EWN440" s="1545"/>
      <c r="EWO440" s="1545"/>
      <c r="EWP440" s="1545"/>
      <c r="EWQ440" s="1545"/>
      <c r="EWR440" s="1545"/>
      <c r="EWS440" s="1545"/>
      <c r="EWT440" s="1545"/>
      <c r="EWU440" s="1545"/>
      <c r="EWV440" s="1545"/>
      <c r="EWW440" s="1545"/>
      <c r="EWX440" s="1545"/>
      <c r="EWY440" s="1545"/>
      <c r="EWZ440" s="1545"/>
      <c r="EXA440" s="1545"/>
      <c r="EXB440" s="1545"/>
      <c r="EXC440" s="1545"/>
      <c r="EXD440" s="1545"/>
      <c r="EXE440" s="1545"/>
      <c r="EXF440" s="1545"/>
      <c r="EXG440" s="1545"/>
      <c r="EXH440" s="1545"/>
      <c r="EXI440" s="1545"/>
      <c r="EXJ440" s="1545"/>
      <c r="EXK440" s="1545"/>
      <c r="EXL440" s="1545"/>
      <c r="EXM440" s="1545"/>
      <c r="EXN440" s="1545"/>
      <c r="EXO440" s="1545"/>
      <c r="EXP440" s="1545"/>
      <c r="EXQ440" s="1545"/>
      <c r="EXR440" s="1545"/>
      <c r="EXS440" s="1545"/>
      <c r="EXT440" s="1545"/>
      <c r="EXU440" s="1545"/>
      <c r="EXV440" s="1545"/>
      <c r="EXW440" s="1545"/>
      <c r="EXX440" s="1545"/>
      <c r="EXY440" s="1545"/>
      <c r="EXZ440" s="1545"/>
      <c r="EYA440" s="1545"/>
      <c r="EYB440" s="1545"/>
      <c r="EYC440" s="1545"/>
      <c r="EYD440" s="1545"/>
      <c r="EYE440" s="1545"/>
      <c r="EYF440" s="1545"/>
      <c r="EYG440" s="1545"/>
      <c r="EYH440" s="1545"/>
      <c r="EYI440" s="1545"/>
      <c r="EYJ440" s="1545"/>
      <c r="EYK440" s="1545"/>
      <c r="EYL440" s="1545"/>
      <c r="EYM440" s="1545"/>
      <c r="EYN440" s="1545"/>
      <c r="EYO440" s="1545"/>
      <c r="EYP440" s="1545"/>
      <c r="EYQ440" s="1545"/>
      <c r="EYR440" s="1545"/>
      <c r="EYS440" s="1545"/>
      <c r="EYT440" s="1545"/>
      <c r="EYU440" s="1545"/>
      <c r="EYV440" s="1545"/>
      <c r="EYW440" s="1545"/>
      <c r="EYX440" s="1545"/>
      <c r="EYY440" s="1545"/>
      <c r="EYZ440" s="1545"/>
      <c r="EZA440" s="1545"/>
      <c r="EZB440" s="1545"/>
      <c r="EZC440" s="1545"/>
      <c r="EZD440" s="1545"/>
      <c r="EZE440" s="1545"/>
      <c r="EZF440" s="1545"/>
      <c r="EZG440" s="1545"/>
      <c r="EZH440" s="1545"/>
      <c r="EZI440" s="1545"/>
      <c r="EZJ440" s="1545"/>
      <c r="EZK440" s="1545"/>
      <c r="EZL440" s="1545"/>
      <c r="EZM440" s="1545"/>
      <c r="EZN440" s="1545"/>
      <c r="EZO440" s="1545"/>
      <c r="EZP440" s="1545"/>
      <c r="EZQ440" s="1545"/>
      <c r="EZR440" s="1545"/>
      <c r="EZS440" s="1545"/>
      <c r="EZT440" s="1545"/>
      <c r="EZU440" s="1545"/>
      <c r="EZV440" s="1545"/>
      <c r="EZW440" s="1545"/>
      <c r="EZX440" s="1545"/>
      <c r="EZY440" s="1545"/>
      <c r="EZZ440" s="1545"/>
      <c r="FAA440" s="1545"/>
      <c r="FAB440" s="1545"/>
      <c r="FAC440" s="1545"/>
      <c r="FAD440" s="1545"/>
      <c r="FAE440" s="1545"/>
      <c r="FAF440" s="1545"/>
      <c r="FAG440" s="1545"/>
      <c r="FAH440" s="1545"/>
      <c r="FAI440" s="1545"/>
      <c r="FAJ440" s="1545"/>
      <c r="FAK440" s="1545"/>
      <c r="FAL440" s="1545"/>
      <c r="FAM440" s="1545"/>
      <c r="FAN440" s="1545"/>
      <c r="FAO440" s="1545"/>
      <c r="FAP440" s="1545"/>
      <c r="FAQ440" s="1545"/>
      <c r="FAR440" s="1545"/>
      <c r="FAS440" s="1545"/>
      <c r="FAT440" s="1545"/>
      <c r="FAU440" s="1545"/>
      <c r="FAV440" s="1545"/>
      <c r="FAW440" s="1545"/>
      <c r="FAX440" s="1545"/>
      <c r="FAY440" s="1545"/>
      <c r="FAZ440" s="1545"/>
      <c r="FBA440" s="1545"/>
      <c r="FBB440" s="1545"/>
      <c r="FBC440" s="1545"/>
      <c r="FBD440" s="1545"/>
      <c r="FBE440" s="1545"/>
      <c r="FBF440" s="1545"/>
      <c r="FBG440" s="1545"/>
      <c r="FBH440" s="1545"/>
      <c r="FBI440" s="1545"/>
      <c r="FBJ440" s="1545"/>
      <c r="FBK440" s="1545"/>
      <c r="FBL440" s="1545"/>
      <c r="FBM440" s="1545"/>
      <c r="FBN440" s="1545"/>
      <c r="FBO440" s="1545"/>
      <c r="FBP440" s="1545"/>
      <c r="FBQ440" s="1545"/>
      <c r="FBR440" s="1545"/>
      <c r="FBS440" s="1545"/>
      <c r="FBT440" s="1545"/>
      <c r="FBU440" s="1545"/>
      <c r="FBV440" s="1545"/>
      <c r="FBW440" s="1545"/>
      <c r="FBX440" s="1545"/>
      <c r="FBY440" s="1545"/>
      <c r="FBZ440" s="1545"/>
      <c r="FCA440" s="1545"/>
      <c r="FCB440" s="1545"/>
      <c r="FCC440" s="1545"/>
      <c r="FCD440" s="1545"/>
      <c r="FCE440" s="1545"/>
      <c r="FCF440" s="1545"/>
      <c r="FCG440" s="1545"/>
      <c r="FCH440" s="1545"/>
      <c r="FCI440" s="1545"/>
      <c r="FCJ440" s="1545"/>
      <c r="FCK440" s="1545"/>
      <c r="FCL440" s="1545"/>
      <c r="FCM440" s="1545"/>
      <c r="FCN440" s="1545"/>
      <c r="FCO440" s="1545"/>
      <c r="FCP440" s="1545"/>
      <c r="FCQ440" s="1545"/>
      <c r="FCR440" s="1545"/>
      <c r="FCS440" s="1545"/>
      <c r="FCT440" s="1545"/>
      <c r="FCU440" s="1545"/>
      <c r="FCV440" s="1545"/>
      <c r="FCW440" s="1545"/>
      <c r="FCX440" s="1545"/>
      <c r="FCY440" s="1545"/>
      <c r="FCZ440" s="1545"/>
      <c r="FDA440" s="1545"/>
      <c r="FDB440" s="1545"/>
      <c r="FDC440" s="1545"/>
      <c r="FDD440" s="1545"/>
      <c r="FDE440" s="1545"/>
      <c r="FDF440" s="1545"/>
      <c r="FDG440" s="1545"/>
      <c r="FDH440" s="1545"/>
      <c r="FDI440" s="1545"/>
      <c r="FDJ440" s="1545"/>
      <c r="FDK440" s="1545"/>
      <c r="FDL440" s="1545"/>
      <c r="FDM440" s="1545"/>
      <c r="FDN440" s="1545"/>
      <c r="FDO440" s="1545"/>
      <c r="FDP440" s="1545"/>
      <c r="FDQ440" s="1545"/>
      <c r="FDR440" s="1545"/>
      <c r="FDS440" s="1545"/>
      <c r="FDT440" s="1545"/>
      <c r="FDU440" s="1545"/>
      <c r="FDV440" s="1545"/>
      <c r="FDW440" s="1545"/>
      <c r="FDX440" s="1545"/>
      <c r="FDY440" s="1545"/>
      <c r="FDZ440" s="1545"/>
      <c r="FEA440" s="1545"/>
      <c r="FEB440" s="1545"/>
      <c r="FEC440" s="1545"/>
      <c r="FED440" s="1545"/>
      <c r="FEE440" s="1545"/>
      <c r="FEF440" s="1545"/>
      <c r="FEG440" s="1545"/>
      <c r="FEH440" s="1545"/>
      <c r="FEI440" s="1545"/>
      <c r="FEJ440" s="1545"/>
      <c r="FEK440" s="1545"/>
      <c r="FEL440" s="1545"/>
      <c r="FEM440" s="1545"/>
      <c r="FEN440" s="1545"/>
      <c r="FEO440" s="1545"/>
      <c r="FEP440" s="1545"/>
      <c r="FEQ440" s="1545"/>
      <c r="FER440" s="1545"/>
      <c r="FES440" s="1545"/>
      <c r="FET440" s="1545"/>
      <c r="FEU440" s="1545"/>
      <c r="FEV440" s="1545"/>
      <c r="FEW440" s="1545"/>
      <c r="FEX440" s="1545"/>
      <c r="FEY440" s="1545"/>
      <c r="FEZ440" s="1545"/>
      <c r="FFA440" s="1545"/>
      <c r="FFB440" s="1545"/>
      <c r="FFC440" s="1545"/>
      <c r="FFD440" s="1545"/>
      <c r="FFE440" s="1545"/>
      <c r="FFF440" s="1545"/>
      <c r="FFG440" s="1545"/>
      <c r="FFH440" s="1545"/>
      <c r="FFI440" s="1545"/>
      <c r="FFJ440" s="1545"/>
      <c r="FFK440" s="1545"/>
      <c r="FFL440" s="1545"/>
      <c r="FFM440" s="1545"/>
      <c r="FFN440" s="1545"/>
      <c r="FFO440" s="1545"/>
      <c r="FFP440" s="1545"/>
      <c r="FFQ440" s="1545"/>
      <c r="FFR440" s="1545"/>
      <c r="FFS440" s="1545"/>
      <c r="FFT440" s="1545"/>
      <c r="FFU440" s="1545"/>
      <c r="FFV440" s="1545"/>
      <c r="FFW440" s="1545"/>
      <c r="FFX440" s="1545"/>
      <c r="FFY440" s="1545"/>
      <c r="FFZ440" s="1545"/>
      <c r="FGA440" s="1545"/>
      <c r="FGB440" s="1545"/>
      <c r="FGC440" s="1545"/>
      <c r="FGD440" s="1545"/>
      <c r="FGE440" s="1545"/>
      <c r="FGF440" s="1545"/>
      <c r="FGG440" s="1545"/>
      <c r="FGH440" s="1545"/>
      <c r="FGI440" s="1545"/>
      <c r="FGJ440" s="1545"/>
      <c r="FGK440" s="1545"/>
      <c r="FGL440" s="1545"/>
      <c r="FGM440" s="1545"/>
      <c r="FGN440" s="1545"/>
      <c r="FGO440" s="1545"/>
      <c r="FGP440" s="1545"/>
      <c r="FGQ440" s="1545"/>
      <c r="FGR440" s="1545"/>
      <c r="FGS440" s="1545"/>
      <c r="FGT440" s="1545"/>
      <c r="FGU440" s="1545"/>
      <c r="FGV440" s="1545"/>
      <c r="FGW440" s="1545"/>
      <c r="FGX440" s="1545"/>
      <c r="FGY440" s="1545"/>
      <c r="FGZ440" s="1545"/>
      <c r="FHA440" s="1545"/>
      <c r="FHB440" s="1545"/>
      <c r="FHC440" s="1545"/>
      <c r="FHD440" s="1545"/>
      <c r="FHE440" s="1545"/>
      <c r="FHF440" s="1545"/>
      <c r="FHG440" s="1545"/>
      <c r="FHH440" s="1545"/>
      <c r="FHI440" s="1545"/>
      <c r="FHJ440" s="1545"/>
      <c r="FHK440" s="1545"/>
      <c r="FHL440" s="1545"/>
      <c r="FHM440" s="1545"/>
      <c r="FHN440" s="1545"/>
      <c r="FHO440" s="1545"/>
      <c r="FHP440" s="1545"/>
      <c r="FHQ440" s="1545"/>
      <c r="FHR440" s="1545"/>
      <c r="FHS440" s="1545"/>
      <c r="FHT440" s="1545"/>
      <c r="FHU440" s="1545"/>
      <c r="FHV440" s="1545"/>
      <c r="FHW440" s="1545"/>
      <c r="FHX440" s="1545"/>
      <c r="FHY440" s="1545"/>
      <c r="FHZ440" s="1545"/>
      <c r="FIA440" s="1545"/>
      <c r="FIB440" s="1545"/>
      <c r="FIC440" s="1545"/>
      <c r="FID440" s="1545"/>
      <c r="FIE440" s="1545"/>
      <c r="FIF440" s="1545"/>
      <c r="FIG440" s="1545"/>
      <c r="FIH440" s="1545"/>
      <c r="FII440" s="1545"/>
      <c r="FIJ440" s="1545"/>
      <c r="FIK440" s="1545"/>
      <c r="FIL440" s="1545"/>
      <c r="FIM440" s="1545"/>
      <c r="FIN440" s="1545"/>
      <c r="FIO440" s="1545"/>
      <c r="FIP440" s="1545"/>
      <c r="FIQ440" s="1545"/>
      <c r="FIR440" s="1545"/>
      <c r="FIS440" s="1545"/>
      <c r="FIT440" s="1545"/>
      <c r="FIU440" s="1545"/>
      <c r="FIV440" s="1545"/>
      <c r="FIW440" s="1545"/>
      <c r="FIX440" s="1545"/>
      <c r="FIY440" s="1545"/>
      <c r="FIZ440" s="1545"/>
      <c r="FJA440" s="1545"/>
      <c r="FJB440" s="1545"/>
      <c r="FJC440" s="1545"/>
      <c r="FJD440" s="1545"/>
      <c r="FJE440" s="1545"/>
      <c r="FJF440" s="1545"/>
      <c r="FJG440" s="1545"/>
      <c r="FJH440" s="1545"/>
      <c r="FJI440" s="1545"/>
      <c r="FJJ440" s="1545"/>
      <c r="FJK440" s="1545"/>
      <c r="FJL440" s="1545"/>
      <c r="FJM440" s="1545"/>
      <c r="FJN440" s="1545"/>
      <c r="FJO440" s="1545"/>
      <c r="FJP440" s="1545"/>
      <c r="FJQ440" s="1545"/>
      <c r="FJR440" s="1545"/>
      <c r="FJS440" s="1545"/>
      <c r="FJT440" s="1545"/>
      <c r="FJU440" s="1545"/>
      <c r="FJV440" s="1545"/>
      <c r="FJW440" s="1545"/>
      <c r="FJX440" s="1545"/>
      <c r="FJY440" s="1545"/>
      <c r="FJZ440" s="1545"/>
      <c r="FKA440" s="1545"/>
      <c r="FKB440" s="1545"/>
      <c r="FKC440" s="1545"/>
      <c r="FKD440" s="1545"/>
      <c r="FKE440" s="1545"/>
      <c r="FKF440" s="1545"/>
      <c r="FKG440" s="1545"/>
      <c r="FKH440" s="1545"/>
      <c r="FKI440" s="1545"/>
      <c r="FKJ440" s="1545"/>
      <c r="FKK440" s="1545"/>
      <c r="FKL440" s="1545"/>
      <c r="FKM440" s="1545"/>
      <c r="FKN440" s="1545"/>
      <c r="FKO440" s="1545"/>
      <c r="FKP440" s="1545"/>
      <c r="FKQ440" s="1545"/>
      <c r="FKR440" s="1545"/>
      <c r="FKS440" s="1545"/>
      <c r="FKT440" s="1545"/>
      <c r="FKU440" s="1545"/>
      <c r="FKV440" s="1545"/>
      <c r="FKW440" s="1545"/>
      <c r="FKX440" s="1545"/>
      <c r="FKY440" s="1545"/>
      <c r="FKZ440" s="1545"/>
      <c r="FLA440" s="1545"/>
      <c r="FLB440" s="1545"/>
      <c r="FLC440" s="1545"/>
      <c r="FLD440" s="1545"/>
      <c r="FLE440" s="1545"/>
      <c r="FLF440" s="1545"/>
      <c r="FLG440" s="1545"/>
      <c r="FLH440" s="1545"/>
      <c r="FLI440" s="1545"/>
      <c r="FLJ440" s="1545"/>
      <c r="FLK440" s="1545"/>
      <c r="FLL440" s="1545"/>
      <c r="FLM440" s="1545"/>
      <c r="FLN440" s="1545"/>
      <c r="FLO440" s="1545"/>
      <c r="FLP440" s="1545"/>
      <c r="FLQ440" s="1545"/>
      <c r="FLR440" s="1545"/>
      <c r="FLS440" s="1545"/>
      <c r="FLT440" s="1545"/>
      <c r="FLU440" s="1545"/>
      <c r="FLV440" s="1545"/>
      <c r="FLW440" s="1545"/>
      <c r="FLX440" s="1545"/>
      <c r="FLY440" s="1545"/>
      <c r="FLZ440" s="1545"/>
      <c r="FMA440" s="1545"/>
      <c r="FMB440" s="1545"/>
      <c r="FMC440" s="1545"/>
      <c r="FMD440" s="1545"/>
      <c r="FME440" s="1545"/>
      <c r="FMF440" s="1545"/>
      <c r="FMG440" s="1545"/>
      <c r="FMH440" s="1545"/>
      <c r="FMI440" s="1545"/>
      <c r="FMJ440" s="1545"/>
      <c r="FMK440" s="1545"/>
      <c r="FML440" s="1545"/>
      <c r="FMM440" s="1545"/>
      <c r="FMN440" s="1545"/>
      <c r="FMO440" s="1545"/>
      <c r="FMP440" s="1545"/>
      <c r="FMQ440" s="1545"/>
      <c r="FMR440" s="1545"/>
      <c r="FMS440" s="1545"/>
      <c r="FMT440" s="1545"/>
      <c r="FMU440" s="1545"/>
      <c r="FMV440" s="1545"/>
      <c r="FMW440" s="1545"/>
      <c r="FMX440" s="1545"/>
      <c r="FMY440" s="1545"/>
      <c r="FMZ440" s="1545"/>
      <c r="FNA440" s="1545"/>
      <c r="FNB440" s="1545"/>
      <c r="FNC440" s="1545"/>
      <c r="FND440" s="1545"/>
      <c r="FNE440" s="1545"/>
      <c r="FNF440" s="1545"/>
      <c r="FNG440" s="1545"/>
      <c r="FNH440" s="1545"/>
      <c r="FNI440" s="1545"/>
      <c r="FNJ440" s="1545"/>
      <c r="FNK440" s="1545"/>
      <c r="FNL440" s="1545"/>
      <c r="FNM440" s="1545"/>
      <c r="FNN440" s="1545"/>
      <c r="FNO440" s="1545"/>
      <c r="FNP440" s="1545"/>
      <c r="FNQ440" s="1545"/>
      <c r="FNR440" s="1545"/>
      <c r="FNS440" s="1545"/>
      <c r="FNT440" s="1545"/>
      <c r="FNU440" s="1545"/>
      <c r="FNV440" s="1545"/>
      <c r="FNW440" s="1545"/>
      <c r="FNX440" s="1545"/>
      <c r="FNY440" s="1545"/>
      <c r="FNZ440" s="1545"/>
      <c r="FOA440" s="1545"/>
      <c r="FOB440" s="1545"/>
      <c r="FOC440" s="1545"/>
      <c r="FOD440" s="1545"/>
      <c r="FOE440" s="1545"/>
      <c r="FOF440" s="1545"/>
      <c r="FOG440" s="1545"/>
      <c r="FOH440" s="1545"/>
      <c r="FOI440" s="1545"/>
      <c r="FOJ440" s="1545"/>
      <c r="FOK440" s="1545"/>
      <c r="FOL440" s="1545"/>
      <c r="FOM440" s="1545"/>
      <c r="FON440" s="1545"/>
      <c r="FOO440" s="1545"/>
      <c r="FOP440" s="1545"/>
      <c r="FOQ440" s="1545"/>
      <c r="FOR440" s="1545"/>
      <c r="FOS440" s="1545"/>
      <c r="FOT440" s="1545"/>
      <c r="FOU440" s="1545"/>
      <c r="FOV440" s="1545"/>
      <c r="FOW440" s="1545"/>
      <c r="FOX440" s="1545"/>
      <c r="FOY440" s="1545"/>
      <c r="FOZ440" s="1545"/>
      <c r="FPA440" s="1545"/>
      <c r="FPB440" s="1545"/>
      <c r="FPC440" s="1545"/>
      <c r="FPD440" s="1545"/>
      <c r="FPE440" s="1545"/>
      <c r="FPF440" s="1545"/>
      <c r="FPG440" s="1545"/>
      <c r="FPH440" s="1545"/>
      <c r="FPI440" s="1545"/>
      <c r="FPJ440" s="1545"/>
      <c r="FPK440" s="1545"/>
      <c r="FPL440" s="1545"/>
      <c r="FPM440" s="1545"/>
      <c r="FPN440" s="1545"/>
      <c r="FPO440" s="1545"/>
      <c r="FPP440" s="1545"/>
      <c r="FPQ440" s="1545"/>
      <c r="FPR440" s="1545"/>
      <c r="FPS440" s="1545"/>
      <c r="FPT440" s="1545"/>
      <c r="FPU440" s="1545"/>
      <c r="FPV440" s="1545"/>
      <c r="FPW440" s="1545"/>
      <c r="FPX440" s="1545"/>
      <c r="FPY440" s="1545"/>
      <c r="FPZ440" s="1545"/>
      <c r="FQA440" s="1545"/>
      <c r="FQB440" s="1545"/>
      <c r="FQC440" s="1545"/>
      <c r="FQD440" s="1545"/>
      <c r="FQE440" s="1545"/>
      <c r="FQF440" s="1545"/>
      <c r="FQG440" s="1545"/>
      <c r="FQH440" s="1545"/>
      <c r="FQI440" s="1545"/>
      <c r="FQJ440" s="1545"/>
      <c r="FQK440" s="1545"/>
      <c r="FQL440" s="1545"/>
      <c r="FQM440" s="1545"/>
      <c r="FQN440" s="1545"/>
      <c r="FQO440" s="1545"/>
      <c r="FQP440" s="1545"/>
      <c r="FQQ440" s="1545"/>
      <c r="FQR440" s="1545"/>
      <c r="FQS440" s="1545"/>
      <c r="FQT440" s="1545"/>
      <c r="FQU440" s="1545"/>
      <c r="FQV440" s="1545"/>
      <c r="FQW440" s="1545"/>
      <c r="FQX440" s="1545"/>
      <c r="FQY440" s="1545"/>
      <c r="FQZ440" s="1545"/>
      <c r="FRA440" s="1545"/>
      <c r="FRB440" s="1545"/>
      <c r="FRC440" s="1545"/>
      <c r="FRD440" s="1545"/>
      <c r="FRE440" s="1545"/>
      <c r="FRF440" s="1545"/>
      <c r="FRG440" s="1545"/>
      <c r="FRH440" s="1545"/>
      <c r="FRI440" s="1545"/>
      <c r="FRJ440" s="1545"/>
      <c r="FRK440" s="1545"/>
      <c r="FRL440" s="1545"/>
      <c r="FRM440" s="1545"/>
      <c r="FRN440" s="1545"/>
      <c r="FRO440" s="1545"/>
      <c r="FRP440" s="1545"/>
      <c r="FRQ440" s="1545"/>
      <c r="FRR440" s="1545"/>
      <c r="FRS440" s="1545"/>
      <c r="FRT440" s="1545"/>
      <c r="FRU440" s="1545"/>
      <c r="FRV440" s="1545"/>
      <c r="FRW440" s="1545"/>
      <c r="FRX440" s="1545"/>
      <c r="FRY440" s="1545"/>
      <c r="FRZ440" s="1545"/>
      <c r="FSA440" s="1545"/>
      <c r="FSB440" s="1545"/>
      <c r="FSC440" s="1545"/>
      <c r="FSD440" s="1545"/>
      <c r="FSE440" s="1545"/>
      <c r="FSF440" s="1545"/>
      <c r="FSG440" s="1545"/>
      <c r="FSH440" s="1545"/>
      <c r="FSI440" s="1545"/>
      <c r="FSJ440" s="1545"/>
      <c r="FSK440" s="1545"/>
      <c r="FSL440" s="1545"/>
      <c r="FSM440" s="1545"/>
      <c r="FSN440" s="1545"/>
      <c r="FSO440" s="1545"/>
      <c r="FSP440" s="1545"/>
      <c r="FSQ440" s="1545"/>
      <c r="FSR440" s="1545"/>
      <c r="FSS440" s="1545"/>
      <c r="FST440" s="1545"/>
      <c r="FSU440" s="1545"/>
      <c r="FSV440" s="1545"/>
      <c r="FSW440" s="1545"/>
      <c r="FSX440" s="1545"/>
      <c r="FSY440" s="1545"/>
      <c r="FSZ440" s="1545"/>
      <c r="FTA440" s="1545"/>
      <c r="FTB440" s="1545"/>
      <c r="FTC440" s="1545"/>
      <c r="FTD440" s="1545"/>
      <c r="FTE440" s="1545"/>
      <c r="FTF440" s="1545"/>
      <c r="FTG440" s="1545"/>
      <c r="FTH440" s="1545"/>
      <c r="FTI440" s="1545"/>
      <c r="FTJ440" s="1545"/>
      <c r="FTK440" s="1545"/>
      <c r="FTL440" s="1545"/>
      <c r="FTM440" s="1545"/>
      <c r="FTN440" s="1545"/>
      <c r="FTO440" s="1545"/>
      <c r="FTP440" s="1545"/>
      <c r="FTQ440" s="1545"/>
      <c r="FTR440" s="1545"/>
      <c r="FTS440" s="1545"/>
      <c r="FTT440" s="1545"/>
      <c r="FTU440" s="1545"/>
      <c r="FTV440" s="1545"/>
      <c r="FTW440" s="1545"/>
      <c r="FTX440" s="1545"/>
      <c r="FTY440" s="1545"/>
      <c r="FTZ440" s="1545"/>
      <c r="FUA440" s="1545"/>
      <c r="FUB440" s="1545"/>
      <c r="FUC440" s="1545"/>
      <c r="FUD440" s="1545"/>
      <c r="FUE440" s="1545"/>
      <c r="FUF440" s="1545"/>
      <c r="FUG440" s="1545"/>
      <c r="FUH440" s="1545"/>
      <c r="FUI440" s="1545"/>
      <c r="FUJ440" s="1545"/>
      <c r="FUK440" s="1545"/>
      <c r="FUL440" s="1545"/>
      <c r="FUM440" s="1545"/>
      <c r="FUN440" s="1545"/>
      <c r="FUO440" s="1545"/>
      <c r="FUP440" s="1545"/>
      <c r="FUQ440" s="1545"/>
      <c r="FUR440" s="1545"/>
      <c r="FUS440" s="1545"/>
      <c r="FUT440" s="1545"/>
      <c r="FUU440" s="1545"/>
      <c r="FUV440" s="1545"/>
      <c r="FUW440" s="1545"/>
      <c r="FUX440" s="1545"/>
      <c r="FUY440" s="1545"/>
      <c r="FUZ440" s="1545"/>
      <c r="FVA440" s="1545"/>
      <c r="FVB440" s="1545"/>
      <c r="FVC440" s="1545"/>
      <c r="FVD440" s="1545"/>
      <c r="FVE440" s="1545"/>
      <c r="FVF440" s="1545"/>
      <c r="FVG440" s="1545"/>
      <c r="FVH440" s="1545"/>
      <c r="FVI440" s="1545"/>
      <c r="FVJ440" s="1545"/>
      <c r="FVK440" s="1545"/>
      <c r="FVL440" s="1545"/>
      <c r="FVM440" s="1545"/>
      <c r="FVN440" s="1545"/>
      <c r="FVO440" s="1545"/>
      <c r="FVP440" s="1545"/>
      <c r="FVQ440" s="1545"/>
      <c r="FVR440" s="1545"/>
      <c r="FVS440" s="1545"/>
      <c r="FVT440" s="1545"/>
      <c r="FVU440" s="1545"/>
      <c r="FVV440" s="1545"/>
      <c r="FVW440" s="1545"/>
      <c r="FVX440" s="1545"/>
      <c r="FVY440" s="1545"/>
      <c r="FVZ440" s="1545"/>
      <c r="FWA440" s="1545"/>
      <c r="FWB440" s="1545"/>
      <c r="FWC440" s="1545"/>
      <c r="FWD440" s="1545"/>
      <c r="FWE440" s="1545"/>
      <c r="FWF440" s="1545"/>
      <c r="FWG440" s="1545"/>
      <c r="FWH440" s="1545"/>
      <c r="FWI440" s="1545"/>
      <c r="FWJ440" s="1545"/>
      <c r="FWK440" s="1545"/>
      <c r="FWL440" s="1545"/>
      <c r="FWM440" s="1545"/>
      <c r="FWN440" s="1545"/>
      <c r="FWO440" s="1545"/>
      <c r="FWP440" s="1545"/>
      <c r="FWQ440" s="1545"/>
      <c r="FWR440" s="1545"/>
      <c r="FWS440" s="1545"/>
      <c r="FWT440" s="1545"/>
      <c r="FWU440" s="1545"/>
      <c r="FWV440" s="1545"/>
      <c r="FWW440" s="1545"/>
      <c r="FWX440" s="1545"/>
      <c r="FWY440" s="1545"/>
      <c r="FWZ440" s="1545"/>
      <c r="FXA440" s="1545"/>
      <c r="FXB440" s="1545"/>
      <c r="FXC440" s="1545"/>
      <c r="FXD440" s="1545"/>
      <c r="FXE440" s="1545"/>
      <c r="FXF440" s="1545"/>
      <c r="FXG440" s="1545"/>
      <c r="FXH440" s="1545"/>
      <c r="FXI440" s="1545"/>
      <c r="FXJ440" s="1545"/>
      <c r="FXK440" s="1545"/>
      <c r="FXL440" s="1545"/>
      <c r="FXM440" s="1545"/>
      <c r="FXN440" s="1545"/>
      <c r="FXO440" s="1545"/>
      <c r="FXP440" s="1545"/>
      <c r="FXQ440" s="1545"/>
      <c r="FXR440" s="1545"/>
      <c r="FXS440" s="1545"/>
      <c r="FXT440" s="1545"/>
      <c r="FXU440" s="1545"/>
      <c r="FXV440" s="1545"/>
      <c r="FXW440" s="1545"/>
      <c r="FXX440" s="1545"/>
      <c r="FXY440" s="1545"/>
      <c r="FXZ440" s="1545"/>
      <c r="FYA440" s="1545"/>
      <c r="FYB440" s="1545"/>
      <c r="FYC440" s="1545"/>
      <c r="FYD440" s="1545"/>
      <c r="FYE440" s="1545"/>
      <c r="FYF440" s="1545"/>
      <c r="FYG440" s="1545"/>
      <c r="FYH440" s="1545"/>
      <c r="FYI440" s="1545"/>
      <c r="FYJ440" s="1545"/>
      <c r="FYK440" s="1545"/>
      <c r="FYL440" s="1545"/>
      <c r="FYM440" s="1545"/>
      <c r="FYN440" s="1545"/>
      <c r="FYO440" s="1545"/>
      <c r="FYP440" s="1545"/>
      <c r="FYQ440" s="1545"/>
      <c r="FYR440" s="1545"/>
      <c r="FYS440" s="1545"/>
      <c r="FYT440" s="1545"/>
      <c r="FYU440" s="1545"/>
      <c r="FYV440" s="1545"/>
      <c r="FYW440" s="1545"/>
      <c r="FYX440" s="1545"/>
      <c r="FYY440" s="1545"/>
      <c r="FYZ440" s="1545"/>
      <c r="FZA440" s="1545"/>
      <c r="FZB440" s="1545"/>
      <c r="FZC440" s="1545"/>
      <c r="FZD440" s="1545"/>
      <c r="FZE440" s="1545"/>
      <c r="FZF440" s="1545"/>
      <c r="FZG440" s="1545"/>
      <c r="FZH440" s="1545"/>
      <c r="FZI440" s="1545"/>
      <c r="FZJ440" s="1545"/>
      <c r="FZK440" s="1545"/>
      <c r="FZL440" s="1545"/>
      <c r="FZM440" s="1545"/>
      <c r="FZN440" s="1545"/>
      <c r="FZO440" s="1545"/>
      <c r="FZP440" s="1545"/>
      <c r="FZQ440" s="1545"/>
      <c r="FZR440" s="1545"/>
      <c r="FZS440" s="1545"/>
      <c r="FZT440" s="1545"/>
      <c r="FZU440" s="1545"/>
      <c r="FZV440" s="1545"/>
      <c r="FZW440" s="1545"/>
      <c r="FZX440" s="1545"/>
      <c r="FZY440" s="1545"/>
      <c r="FZZ440" s="1545"/>
      <c r="GAA440" s="1545"/>
      <c r="GAB440" s="1545"/>
      <c r="GAC440" s="1545"/>
      <c r="GAD440" s="1545"/>
      <c r="GAE440" s="1545"/>
      <c r="GAF440" s="1545"/>
      <c r="GAG440" s="1545"/>
      <c r="GAH440" s="1545"/>
      <c r="GAI440" s="1545"/>
      <c r="GAJ440" s="1545"/>
      <c r="GAK440" s="1545"/>
      <c r="GAL440" s="1545"/>
      <c r="GAM440" s="1545"/>
      <c r="GAN440" s="1545"/>
      <c r="GAO440" s="1545"/>
      <c r="GAP440" s="1545"/>
      <c r="GAQ440" s="1545"/>
      <c r="GAR440" s="1545"/>
      <c r="GAS440" s="1545"/>
      <c r="GAT440" s="1545"/>
      <c r="GAU440" s="1545"/>
      <c r="GAV440" s="1545"/>
      <c r="GAW440" s="1545"/>
      <c r="GAX440" s="1545"/>
      <c r="GAY440" s="1545"/>
      <c r="GAZ440" s="1545"/>
      <c r="GBA440" s="1545"/>
      <c r="GBB440" s="1545"/>
      <c r="GBC440" s="1545"/>
      <c r="GBD440" s="1545"/>
      <c r="GBE440" s="1545"/>
      <c r="GBF440" s="1545"/>
      <c r="GBG440" s="1545"/>
      <c r="GBH440" s="1545"/>
      <c r="GBI440" s="1545"/>
      <c r="GBJ440" s="1545"/>
      <c r="GBK440" s="1545"/>
      <c r="GBL440" s="1545"/>
      <c r="GBM440" s="1545"/>
      <c r="GBN440" s="1545"/>
      <c r="GBO440" s="1545"/>
      <c r="GBP440" s="1545"/>
      <c r="GBQ440" s="1545"/>
      <c r="GBR440" s="1545"/>
      <c r="GBS440" s="1545"/>
      <c r="GBT440" s="1545"/>
      <c r="GBU440" s="1545"/>
      <c r="GBV440" s="1545"/>
      <c r="GBW440" s="1545"/>
      <c r="GBX440" s="1545"/>
      <c r="GBY440" s="1545"/>
      <c r="GBZ440" s="1545"/>
      <c r="GCA440" s="1545"/>
      <c r="GCB440" s="1545"/>
      <c r="GCC440" s="1545"/>
      <c r="GCD440" s="1545"/>
      <c r="GCE440" s="1545"/>
      <c r="GCF440" s="1545"/>
      <c r="GCG440" s="1545"/>
      <c r="GCH440" s="1545"/>
      <c r="GCI440" s="1545"/>
      <c r="GCJ440" s="1545"/>
      <c r="GCK440" s="1545"/>
      <c r="GCL440" s="1545"/>
      <c r="GCM440" s="1545"/>
      <c r="GCN440" s="1545"/>
      <c r="GCO440" s="1545"/>
      <c r="GCP440" s="1545"/>
      <c r="GCQ440" s="1545"/>
      <c r="GCR440" s="1545"/>
      <c r="GCS440" s="1545"/>
      <c r="GCT440" s="1545"/>
      <c r="GCU440" s="1545"/>
      <c r="GCV440" s="1545"/>
      <c r="GCW440" s="1545"/>
      <c r="GCX440" s="1545"/>
      <c r="GCY440" s="1545"/>
      <c r="GCZ440" s="1545"/>
      <c r="GDA440" s="1545"/>
      <c r="GDB440" s="1545"/>
      <c r="GDC440" s="1545"/>
      <c r="GDD440" s="1545"/>
      <c r="GDE440" s="1545"/>
      <c r="GDF440" s="1545"/>
      <c r="GDG440" s="1545"/>
      <c r="GDH440" s="1545"/>
      <c r="GDI440" s="1545"/>
      <c r="GDJ440" s="1545"/>
      <c r="GDK440" s="1545"/>
      <c r="GDL440" s="1545"/>
      <c r="GDM440" s="1545"/>
      <c r="GDN440" s="1545"/>
      <c r="GDO440" s="1545"/>
      <c r="GDP440" s="1545"/>
      <c r="GDQ440" s="1545"/>
      <c r="GDR440" s="1545"/>
      <c r="GDS440" s="1545"/>
      <c r="GDT440" s="1545"/>
      <c r="GDU440" s="1545"/>
      <c r="GDV440" s="1545"/>
      <c r="GDW440" s="1545"/>
      <c r="GDX440" s="1545"/>
      <c r="GDY440" s="1545"/>
      <c r="GDZ440" s="1545"/>
      <c r="GEA440" s="1545"/>
      <c r="GEB440" s="1545"/>
      <c r="GEC440" s="1545"/>
      <c r="GED440" s="1545"/>
      <c r="GEE440" s="1545"/>
      <c r="GEF440" s="1545"/>
      <c r="GEG440" s="1545"/>
      <c r="GEH440" s="1545"/>
      <c r="GEI440" s="1545"/>
      <c r="GEJ440" s="1545"/>
      <c r="GEK440" s="1545"/>
      <c r="GEL440" s="1545"/>
      <c r="GEM440" s="1545"/>
      <c r="GEN440" s="1545"/>
      <c r="GEO440" s="1545"/>
      <c r="GEP440" s="1545"/>
      <c r="GEQ440" s="1545"/>
      <c r="GER440" s="1545"/>
      <c r="GES440" s="1545"/>
      <c r="GET440" s="1545"/>
      <c r="GEU440" s="1545"/>
      <c r="GEV440" s="1545"/>
      <c r="GEW440" s="1545"/>
      <c r="GEX440" s="1545"/>
      <c r="GEY440" s="1545"/>
      <c r="GEZ440" s="1545"/>
      <c r="GFA440" s="1545"/>
      <c r="GFB440" s="1545"/>
      <c r="GFC440" s="1545"/>
      <c r="GFD440" s="1545"/>
      <c r="GFE440" s="1545"/>
      <c r="GFF440" s="1545"/>
      <c r="GFG440" s="1545"/>
      <c r="GFH440" s="1545"/>
      <c r="GFI440" s="1545"/>
      <c r="GFJ440" s="1545"/>
      <c r="GFK440" s="1545"/>
      <c r="GFL440" s="1545"/>
      <c r="GFM440" s="1545"/>
      <c r="GFN440" s="1545"/>
      <c r="GFO440" s="1545"/>
      <c r="GFP440" s="1545"/>
      <c r="GFQ440" s="1545"/>
      <c r="GFR440" s="1545"/>
      <c r="GFS440" s="1545"/>
      <c r="GFT440" s="1545"/>
      <c r="GFU440" s="1545"/>
      <c r="GFV440" s="1545"/>
      <c r="GFW440" s="1545"/>
      <c r="GFX440" s="1545"/>
      <c r="GFY440" s="1545"/>
      <c r="GFZ440" s="1545"/>
      <c r="GGA440" s="1545"/>
      <c r="GGB440" s="1545"/>
      <c r="GGC440" s="1545"/>
      <c r="GGD440" s="1545"/>
      <c r="GGE440" s="1545"/>
      <c r="GGF440" s="1545"/>
      <c r="GGG440" s="1545"/>
      <c r="GGH440" s="1545"/>
      <c r="GGI440" s="1545"/>
      <c r="GGJ440" s="1545"/>
      <c r="GGK440" s="1545"/>
      <c r="GGL440" s="1545"/>
      <c r="GGM440" s="1545"/>
      <c r="GGN440" s="1545"/>
      <c r="GGO440" s="1545"/>
      <c r="GGP440" s="1545"/>
      <c r="GGQ440" s="1545"/>
      <c r="GGR440" s="1545"/>
      <c r="GGS440" s="1545"/>
      <c r="GGT440" s="1545"/>
      <c r="GGU440" s="1545"/>
      <c r="GGV440" s="1545"/>
      <c r="GGW440" s="1545"/>
      <c r="GGX440" s="1545"/>
      <c r="GGY440" s="1545"/>
      <c r="GGZ440" s="1545"/>
      <c r="GHA440" s="1545"/>
      <c r="GHB440" s="1545"/>
      <c r="GHC440" s="1545"/>
      <c r="GHD440" s="1545"/>
      <c r="GHE440" s="1545"/>
      <c r="GHF440" s="1545"/>
      <c r="GHG440" s="1545"/>
      <c r="GHH440" s="1545"/>
      <c r="GHI440" s="1545"/>
      <c r="GHJ440" s="1545"/>
      <c r="GHK440" s="1545"/>
      <c r="GHL440" s="1545"/>
      <c r="GHM440" s="1545"/>
      <c r="GHN440" s="1545"/>
      <c r="GHO440" s="1545"/>
      <c r="GHP440" s="1545"/>
      <c r="GHQ440" s="1545"/>
      <c r="GHR440" s="1545"/>
      <c r="GHS440" s="1545"/>
      <c r="GHT440" s="1545"/>
      <c r="GHU440" s="1545"/>
      <c r="GHV440" s="1545"/>
      <c r="GHW440" s="1545"/>
      <c r="GHX440" s="1545"/>
      <c r="GHY440" s="1545"/>
      <c r="GHZ440" s="1545"/>
      <c r="GIA440" s="1545"/>
      <c r="GIB440" s="1545"/>
      <c r="GIC440" s="1545"/>
      <c r="GID440" s="1545"/>
      <c r="GIE440" s="1545"/>
      <c r="GIF440" s="1545"/>
      <c r="GIG440" s="1545"/>
      <c r="GIH440" s="1545"/>
      <c r="GII440" s="1545"/>
      <c r="GIJ440" s="1545"/>
      <c r="GIK440" s="1545"/>
      <c r="GIL440" s="1545"/>
      <c r="GIM440" s="1545"/>
      <c r="GIN440" s="1545"/>
      <c r="GIO440" s="1545"/>
      <c r="GIP440" s="1545"/>
      <c r="GIQ440" s="1545"/>
      <c r="GIR440" s="1545"/>
      <c r="GIS440" s="1545"/>
      <c r="GIT440" s="1545"/>
      <c r="GIU440" s="1545"/>
      <c r="GIV440" s="1545"/>
      <c r="GIW440" s="1545"/>
      <c r="GIX440" s="1545"/>
      <c r="GIY440" s="1545"/>
      <c r="GIZ440" s="1545"/>
      <c r="GJA440" s="1545"/>
      <c r="GJB440" s="1545"/>
      <c r="GJC440" s="1545"/>
      <c r="GJD440" s="1545"/>
      <c r="GJE440" s="1545"/>
      <c r="GJF440" s="1545"/>
      <c r="GJG440" s="1545"/>
      <c r="GJH440" s="1545"/>
      <c r="GJI440" s="1545"/>
      <c r="GJJ440" s="1545"/>
      <c r="GJK440" s="1545"/>
      <c r="GJL440" s="1545"/>
      <c r="GJM440" s="1545"/>
      <c r="GJN440" s="1545"/>
      <c r="GJO440" s="1545"/>
      <c r="GJP440" s="1545"/>
      <c r="GJQ440" s="1545"/>
      <c r="GJR440" s="1545"/>
      <c r="GJS440" s="1545"/>
      <c r="GJT440" s="1545"/>
      <c r="GJU440" s="1545"/>
      <c r="GJV440" s="1545"/>
      <c r="GJW440" s="1545"/>
      <c r="GJX440" s="1545"/>
      <c r="GJY440" s="1545"/>
      <c r="GJZ440" s="1545"/>
      <c r="GKA440" s="1545"/>
      <c r="GKB440" s="1545"/>
      <c r="GKC440" s="1545"/>
      <c r="GKD440" s="1545"/>
      <c r="GKE440" s="1545"/>
      <c r="GKF440" s="1545"/>
      <c r="GKG440" s="1545"/>
      <c r="GKH440" s="1545"/>
      <c r="GKI440" s="1545"/>
      <c r="GKJ440" s="1545"/>
      <c r="GKK440" s="1545"/>
      <c r="GKL440" s="1545"/>
      <c r="GKM440" s="1545"/>
      <c r="GKN440" s="1545"/>
      <c r="GKO440" s="1545"/>
      <c r="GKP440" s="1545"/>
      <c r="GKQ440" s="1545"/>
      <c r="GKR440" s="1545"/>
      <c r="GKS440" s="1545"/>
      <c r="GKT440" s="1545"/>
      <c r="GKU440" s="1545"/>
      <c r="GKV440" s="1545"/>
      <c r="GKW440" s="1545"/>
      <c r="GKX440" s="1545"/>
      <c r="GKY440" s="1545"/>
      <c r="GKZ440" s="1545"/>
      <c r="GLA440" s="1545"/>
      <c r="GLB440" s="1545"/>
      <c r="GLC440" s="1545"/>
      <c r="GLD440" s="1545"/>
      <c r="GLE440" s="1545"/>
      <c r="GLF440" s="1545"/>
      <c r="GLG440" s="1545"/>
      <c r="GLH440" s="1545"/>
      <c r="GLI440" s="1545"/>
      <c r="GLJ440" s="1545"/>
      <c r="GLK440" s="1545"/>
      <c r="GLL440" s="1545"/>
      <c r="GLM440" s="1545"/>
      <c r="GLN440" s="1545"/>
      <c r="GLO440" s="1545"/>
      <c r="GLP440" s="1545"/>
      <c r="GLQ440" s="1545"/>
      <c r="GLR440" s="1545"/>
      <c r="GLS440" s="1545"/>
      <c r="GLT440" s="1545"/>
      <c r="GLU440" s="1545"/>
      <c r="GLV440" s="1545"/>
      <c r="GLW440" s="1545"/>
      <c r="GLX440" s="1545"/>
      <c r="GLY440" s="1545"/>
      <c r="GLZ440" s="1545"/>
      <c r="GMA440" s="1545"/>
      <c r="GMB440" s="1545"/>
      <c r="GMC440" s="1545"/>
      <c r="GMD440" s="1545"/>
      <c r="GME440" s="1545"/>
      <c r="GMF440" s="1545"/>
      <c r="GMG440" s="1545"/>
      <c r="GMH440" s="1545"/>
      <c r="GMI440" s="1545"/>
      <c r="GMJ440" s="1545"/>
      <c r="GMK440" s="1545"/>
      <c r="GML440" s="1545"/>
      <c r="GMM440" s="1545"/>
      <c r="GMN440" s="1545"/>
      <c r="GMO440" s="1545"/>
      <c r="GMP440" s="1545"/>
      <c r="GMQ440" s="1545"/>
      <c r="GMR440" s="1545"/>
      <c r="GMS440" s="1545"/>
      <c r="GMT440" s="1545"/>
      <c r="GMU440" s="1545"/>
      <c r="GMV440" s="1545"/>
      <c r="GMW440" s="1545"/>
      <c r="GMX440" s="1545"/>
      <c r="GMY440" s="1545"/>
      <c r="GMZ440" s="1545"/>
      <c r="GNA440" s="1545"/>
      <c r="GNB440" s="1545"/>
      <c r="GNC440" s="1545"/>
      <c r="GND440" s="1545"/>
      <c r="GNE440" s="1545"/>
      <c r="GNF440" s="1545"/>
      <c r="GNG440" s="1545"/>
      <c r="GNH440" s="1545"/>
      <c r="GNI440" s="1545"/>
      <c r="GNJ440" s="1545"/>
      <c r="GNK440" s="1545"/>
      <c r="GNL440" s="1545"/>
      <c r="GNM440" s="1545"/>
      <c r="GNN440" s="1545"/>
      <c r="GNO440" s="1545"/>
      <c r="GNP440" s="1545"/>
      <c r="GNQ440" s="1545"/>
      <c r="GNR440" s="1545"/>
      <c r="GNS440" s="1545"/>
      <c r="GNT440" s="1545"/>
      <c r="GNU440" s="1545"/>
      <c r="GNV440" s="1545"/>
      <c r="GNW440" s="1545"/>
      <c r="GNX440" s="1545"/>
      <c r="GNY440" s="1545"/>
      <c r="GNZ440" s="1545"/>
      <c r="GOA440" s="1545"/>
      <c r="GOB440" s="1545"/>
      <c r="GOC440" s="1545"/>
      <c r="GOD440" s="1545"/>
      <c r="GOE440" s="1545"/>
      <c r="GOF440" s="1545"/>
      <c r="GOG440" s="1545"/>
      <c r="GOH440" s="1545"/>
      <c r="GOI440" s="1545"/>
      <c r="GOJ440" s="1545"/>
      <c r="GOK440" s="1545"/>
      <c r="GOL440" s="1545"/>
      <c r="GOM440" s="1545"/>
      <c r="GON440" s="1545"/>
      <c r="GOO440" s="1545"/>
      <c r="GOP440" s="1545"/>
      <c r="GOQ440" s="1545"/>
      <c r="GOR440" s="1545"/>
      <c r="GOS440" s="1545"/>
      <c r="GOT440" s="1545"/>
      <c r="GOU440" s="1545"/>
      <c r="GOV440" s="1545"/>
      <c r="GOW440" s="1545"/>
      <c r="GOX440" s="1545"/>
      <c r="GOY440" s="1545"/>
      <c r="GOZ440" s="1545"/>
      <c r="GPA440" s="1545"/>
      <c r="GPB440" s="1545"/>
      <c r="GPC440" s="1545"/>
      <c r="GPD440" s="1545"/>
      <c r="GPE440" s="1545"/>
      <c r="GPF440" s="1545"/>
      <c r="GPG440" s="1545"/>
      <c r="GPH440" s="1545"/>
      <c r="GPI440" s="1545"/>
      <c r="GPJ440" s="1545"/>
      <c r="GPK440" s="1545"/>
      <c r="GPL440" s="1545"/>
      <c r="GPM440" s="1545"/>
      <c r="GPN440" s="1545"/>
      <c r="GPO440" s="1545"/>
      <c r="GPP440" s="1545"/>
      <c r="GPQ440" s="1545"/>
      <c r="GPR440" s="1545"/>
      <c r="GPS440" s="1545"/>
      <c r="GPT440" s="1545"/>
      <c r="GPU440" s="1545"/>
      <c r="GPV440" s="1545"/>
      <c r="GPW440" s="1545"/>
      <c r="GPX440" s="1545"/>
      <c r="GPY440" s="1545"/>
      <c r="GPZ440" s="1545"/>
      <c r="GQA440" s="1545"/>
      <c r="GQB440" s="1545"/>
      <c r="GQC440" s="1545"/>
      <c r="GQD440" s="1545"/>
      <c r="GQE440" s="1545"/>
      <c r="GQF440" s="1545"/>
      <c r="GQG440" s="1545"/>
      <c r="GQH440" s="1545"/>
      <c r="GQI440" s="1545"/>
      <c r="GQJ440" s="1545"/>
      <c r="GQK440" s="1545"/>
      <c r="GQL440" s="1545"/>
      <c r="GQM440" s="1545"/>
      <c r="GQN440" s="1545"/>
      <c r="GQO440" s="1545"/>
      <c r="GQP440" s="1545"/>
      <c r="GQQ440" s="1545"/>
      <c r="GQR440" s="1545"/>
      <c r="GQS440" s="1545"/>
      <c r="GQT440" s="1545"/>
      <c r="GQU440" s="1545"/>
      <c r="GQV440" s="1545"/>
      <c r="GQW440" s="1545"/>
      <c r="GQX440" s="1545"/>
      <c r="GQY440" s="1545"/>
      <c r="GQZ440" s="1545"/>
      <c r="GRA440" s="1545"/>
      <c r="GRB440" s="1545"/>
      <c r="GRC440" s="1545"/>
      <c r="GRD440" s="1545"/>
      <c r="GRE440" s="1545"/>
      <c r="GRF440" s="1545"/>
      <c r="GRG440" s="1545"/>
      <c r="GRH440" s="1545"/>
      <c r="GRI440" s="1545"/>
      <c r="GRJ440" s="1545"/>
      <c r="GRK440" s="1545"/>
      <c r="GRL440" s="1545"/>
      <c r="GRM440" s="1545"/>
      <c r="GRN440" s="1545"/>
      <c r="GRO440" s="1545"/>
      <c r="GRP440" s="1545"/>
      <c r="GRQ440" s="1545"/>
      <c r="GRR440" s="1545"/>
      <c r="GRS440" s="1545"/>
      <c r="GRT440" s="1545"/>
      <c r="GRU440" s="1545"/>
      <c r="GRV440" s="1545"/>
      <c r="GRW440" s="1545"/>
      <c r="GRX440" s="1545"/>
      <c r="GRY440" s="1545"/>
      <c r="GRZ440" s="1545"/>
      <c r="GSA440" s="1545"/>
      <c r="GSB440" s="1545"/>
      <c r="GSC440" s="1545"/>
      <c r="GSD440" s="1545"/>
      <c r="GSE440" s="1545"/>
      <c r="GSF440" s="1545"/>
      <c r="GSG440" s="1545"/>
      <c r="GSH440" s="1545"/>
      <c r="GSI440" s="1545"/>
      <c r="GSJ440" s="1545"/>
      <c r="GSK440" s="1545"/>
      <c r="GSL440" s="1545"/>
      <c r="GSM440" s="1545"/>
      <c r="GSN440" s="1545"/>
      <c r="GSO440" s="1545"/>
      <c r="GSP440" s="1545"/>
      <c r="GSQ440" s="1545"/>
      <c r="GSR440" s="1545"/>
      <c r="GSS440" s="1545"/>
      <c r="GST440" s="1545"/>
      <c r="GSU440" s="1545"/>
      <c r="GSV440" s="1545"/>
      <c r="GSW440" s="1545"/>
      <c r="GSX440" s="1545"/>
      <c r="GSY440" s="1545"/>
      <c r="GSZ440" s="1545"/>
      <c r="GTA440" s="1545"/>
      <c r="GTB440" s="1545"/>
      <c r="GTC440" s="1545"/>
      <c r="GTD440" s="1545"/>
      <c r="GTE440" s="1545"/>
      <c r="GTF440" s="1545"/>
      <c r="GTG440" s="1545"/>
      <c r="GTH440" s="1545"/>
      <c r="GTI440" s="1545"/>
      <c r="GTJ440" s="1545"/>
      <c r="GTK440" s="1545"/>
      <c r="GTL440" s="1545"/>
      <c r="GTM440" s="1545"/>
      <c r="GTN440" s="1545"/>
      <c r="GTO440" s="1545"/>
      <c r="GTP440" s="1545"/>
      <c r="GTQ440" s="1545"/>
      <c r="GTR440" s="1545"/>
      <c r="GTS440" s="1545"/>
      <c r="GTT440" s="1545"/>
      <c r="GTU440" s="1545"/>
      <c r="GTV440" s="1545"/>
      <c r="GTW440" s="1545"/>
      <c r="GTX440" s="1545"/>
      <c r="GTY440" s="1545"/>
      <c r="GTZ440" s="1545"/>
      <c r="GUA440" s="1545"/>
      <c r="GUB440" s="1545"/>
      <c r="GUC440" s="1545"/>
      <c r="GUD440" s="1545"/>
      <c r="GUE440" s="1545"/>
      <c r="GUF440" s="1545"/>
      <c r="GUG440" s="1545"/>
      <c r="GUH440" s="1545"/>
      <c r="GUI440" s="1545"/>
      <c r="GUJ440" s="1545"/>
      <c r="GUK440" s="1545"/>
      <c r="GUL440" s="1545"/>
      <c r="GUM440" s="1545"/>
      <c r="GUN440" s="1545"/>
      <c r="GUO440" s="1545"/>
      <c r="GUP440" s="1545"/>
      <c r="GUQ440" s="1545"/>
      <c r="GUR440" s="1545"/>
      <c r="GUS440" s="1545"/>
      <c r="GUT440" s="1545"/>
      <c r="GUU440" s="1545"/>
      <c r="GUV440" s="1545"/>
      <c r="GUW440" s="1545"/>
      <c r="GUX440" s="1545"/>
      <c r="GUY440" s="1545"/>
      <c r="GUZ440" s="1545"/>
      <c r="GVA440" s="1545"/>
      <c r="GVB440" s="1545"/>
      <c r="GVC440" s="1545"/>
      <c r="GVD440" s="1545"/>
      <c r="GVE440" s="1545"/>
      <c r="GVF440" s="1545"/>
      <c r="GVG440" s="1545"/>
      <c r="GVH440" s="1545"/>
      <c r="GVI440" s="1545"/>
      <c r="GVJ440" s="1545"/>
      <c r="GVK440" s="1545"/>
      <c r="GVL440" s="1545"/>
      <c r="GVM440" s="1545"/>
      <c r="GVN440" s="1545"/>
      <c r="GVO440" s="1545"/>
      <c r="GVP440" s="1545"/>
      <c r="GVQ440" s="1545"/>
      <c r="GVR440" s="1545"/>
      <c r="GVS440" s="1545"/>
      <c r="GVT440" s="1545"/>
      <c r="GVU440" s="1545"/>
      <c r="GVV440" s="1545"/>
      <c r="GVW440" s="1545"/>
      <c r="GVX440" s="1545"/>
      <c r="GVY440" s="1545"/>
      <c r="GVZ440" s="1545"/>
      <c r="GWA440" s="1545"/>
      <c r="GWB440" s="1545"/>
      <c r="GWC440" s="1545"/>
      <c r="GWD440" s="1545"/>
      <c r="GWE440" s="1545"/>
      <c r="GWF440" s="1545"/>
      <c r="GWG440" s="1545"/>
      <c r="GWH440" s="1545"/>
      <c r="GWI440" s="1545"/>
      <c r="GWJ440" s="1545"/>
      <c r="GWK440" s="1545"/>
      <c r="GWL440" s="1545"/>
      <c r="GWM440" s="1545"/>
      <c r="GWN440" s="1545"/>
      <c r="GWO440" s="1545"/>
      <c r="GWP440" s="1545"/>
      <c r="GWQ440" s="1545"/>
      <c r="GWR440" s="1545"/>
      <c r="GWS440" s="1545"/>
      <c r="GWT440" s="1545"/>
      <c r="GWU440" s="1545"/>
      <c r="GWV440" s="1545"/>
      <c r="GWW440" s="1545"/>
      <c r="GWX440" s="1545"/>
      <c r="GWY440" s="1545"/>
      <c r="GWZ440" s="1545"/>
      <c r="GXA440" s="1545"/>
      <c r="GXB440" s="1545"/>
      <c r="GXC440" s="1545"/>
      <c r="GXD440" s="1545"/>
      <c r="GXE440" s="1545"/>
      <c r="GXF440" s="1545"/>
      <c r="GXG440" s="1545"/>
      <c r="GXH440" s="1545"/>
      <c r="GXI440" s="1545"/>
      <c r="GXJ440" s="1545"/>
      <c r="GXK440" s="1545"/>
      <c r="GXL440" s="1545"/>
      <c r="GXM440" s="1545"/>
      <c r="GXN440" s="1545"/>
      <c r="GXO440" s="1545"/>
      <c r="GXP440" s="1545"/>
      <c r="GXQ440" s="1545"/>
      <c r="GXR440" s="1545"/>
      <c r="GXS440" s="1545"/>
      <c r="GXT440" s="1545"/>
      <c r="GXU440" s="1545"/>
      <c r="GXV440" s="1545"/>
      <c r="GXW440" s="1545"/>
      <c r="GXX440" s="1545"/>
      <c r="GXY440" s="1545"/>
      <c r="GXZ440" s="1545"/>
      <c r="GYA440" s="1545"/>
      <c r="GYB440" s="1545"/>
      <c r="GYC440" s="1545"/>
      <c r="GYD440" s="1545"/>
      <c r="GYE440" s="1545"/>
      <c r="GYF440" s="1545"/>
      <c r="GYG440" s="1545"/>
      <c r="GYH440" s="1545"/>
      <c r="GYI440" s="1545"/>
      <c r="GYJ440" s="1545"/>
      <c r="GYK440" s="1545"/>
      <c r="GYL440" s="1545"/>
      <c r="GYM440" s="1545"/>
      <c r="GYN440" s="1545"/>
      <c r="GYO440" s="1545"/>
      <c r="GYP440" s="1545"/>
      <c r="GYQ440" s="1545"/>
      <c r="GYR440" s="1545"/>
      <c r="GYS440" s="1545"/>
      <c r="GYT440" s="1545"/>
      <c r="GYU440" s="1545"/>
      <c r="GYV440" s="1545"/>
      <c r="GYW440" s="1545"/>
      <c r="GYX440" s="1545"/>
      <c r="GYY440" s="1545"/>
      <c r="GYZ440" s="1545"/>
      <c r="GZA440" s="1545"/>
      <c r="GZB440" s="1545"/>
      <c r="GZC440" s="1545"/>
      <c r="GZD440" s="1545"/>
      <c r="GZE440" s="1545"/>
      <c r="GZF440" s="1545"/>
      <c r="GZG440" s="1545"/>
      <c r="GZH440" s="1545"/>
      <c r="GZI440" s="1545"/>
      <c r="GZJ440" s="1545"/>
      <c r="GZK440" s="1545"/>
      <c r="GZL440" s="1545"/>
      <c r="GZM440" s="1545"/>
      <c r="GZN440" s="1545"/>
      <c r="GZO440" s="1545"/>
      <c r="GZP440" s="1545"/>
      <c r="GZQ440" s="1545"/>
      <c r="GZR440" s="1545"/>
      <c r="GZS440" s="1545"/>
      <c r="GZT440" s="1545"/>
      <c r="GZU440" s="1545"/>
      <c r="GZV440" s="1545"/>
      <c r="GZW440" s="1545"/>
      <c r="GZX440" s="1545"/>
      <c r="GZY440" s="1545"/>
      <c r="GZZ440" s="1545"/>
      <c r="HAA440" s="1545"/>
      <c r="HAB440" s="1545"/>
      <c r="HAC440" s="1545"/>
      <c r="HAD440" s="1545"/>
      <c r="HAE440" s="1545"/>
      <c r="HAF440" s="1545"/>
      <c r="HAG440" s="1545"/>
      <c r="HAH440" s="1545"/>
      <c r="HAI440" s="1545"/>
      <c r="HAJ440" s="1545"/>
      <c r="HAK440" s="1545"/>
      <c r="HAL440" s="1545"/>
      <c r="HAM440" s="1545"/>
      <c r="HAN440" s="1545"/>
      <c r="HAO440" s="1545"/>
      <c r="HAP440" s="1545"/>
      <c r="HAQ440" s="1545"/>
      <c r="HAR440" s="1545"/>
      <c r="HAS440" s="1545"/>
      <c r="HAT440" s="1545"/>
      <c r="HAU440" s="1545"/>
      <c r="HAV440" s="1545"/>
      <c r="HAW440" s="1545"/>
      <c r="HAX440" s="1545"/>
      <c r="HAY440" s="1545"/>
      <c r="HAZ440" s="1545"/>
      <c r="HBA440" s="1545"/>
      <c r="HBB440" s="1545"/>
      <c r="HBC440" s="1545"/>
      <c r="HBD440" s="1545"/>
      <c r="HBE440" s="1545"/>
      <c r="HBF440" s="1545"/>
      <c r="HBG440" s="1545"/>
      <c r="HBH440" s="1545"/>
      <c r="HBI440" s="1545"/>
      <c r="HBJ440" s="1545"/>
      <c r="HBK440" s="1545"/>
      <c r="HBL440" s="1545"/>
      <c r="HBM440" s="1545"/>
      <c r="HBN440" s="1545"/>
      <c r="HBO440" s="1545"/>
      <c r="HBP440" s="1545"/>
      <c r="HBQ440" s="1545"/>
      <c r="HBR440" s="1545"/>
      <c r="HBS440" s="1545"/>
      <c r="HBT440" s="1545"/>
      <c r="HBU440" s="1545"/>
      <c r="HBV440" s="1545"/>
      <c r="HBW440" s="1545"/>
      <c r="HBX440" s="1545"/>
      <c r="HBY440" s="1545"/>
      <c r="HBZ440" s="1545"/>
      <c r="HCA440" s="1545"/>
      <c r="HCB440" s="1545"/>
      <c r="HCC440" s="1545"/>
      <c r="HCD440" s="1545"/>
      <c r="HCE440" s="1545"/>
      <c r="HCF440" s="1545"/>
      <c r="HCG440" s="1545"/>
      <c r="HCH440" s="1545"/>
      <c r="HCI440" s="1545"/>
      <c r="HCJ440" s="1545"/>
      <c r="HCK440" s="1545"/>
      <c r="HCL440" s="1545"/>
      <c r="HCM440" s="1545"/>
      <c r="HCN440" s="1545"/>
      <c r="HCO440" s="1545"/>
      <c r="HCP440" s="1545"/>
      <c r="HCQ440" s="1545"/>
      <c r="HCR440" s="1545"/>
      <c r="HCS440" s="1545"/>
      <c r="HCT440" s="1545"/>
      <c r="HCU440" s="1545"/>
      <c r="HCV440" s="1545"/>
      <c r="HCW440" s="1545"/>
      <c r="HCX440" s="1545"/>
      <c r="HCY440" s="1545"/>
      <c r="HCZ440" s="1545"/>
      <c r="HDA440" s="1545"/>
      <c r="HDB440" s="1545"/>
      <c r="HDC440" s="1545"/>
      <c r="HDD440" s="1545"/>
      <c r="HDE440" s="1545"/>
      <c r="HDF440" s="1545"/>
      <c r="HDG440" s="1545"/>
      <c r="HDH440" s="1545"/>
      <c r="HDI440" s="1545"/>
      <c r="HDJ440" s="1545"/>
      <c r="HDK440" s="1545"/>
      <c r="HDL440" s="1545"/>
      <c r="HDM440" s="1545"/>
      <c r="HDN440" s="1545"/>
      <c r="HDO440" s="1545"/>
      <c r="HDP440" s="1545"/>
      <c r="HDQ440" s="1545"/>
      <c r="HDR440" s="1545"/>
      <c r="HDS440" s="1545"/>
      <c r="HDT440" s="1545"/>
      <c r="HDU440" s="1545"/>
      <c r="HDV440" s="1545"/>
      <c r="HDW440" s="1545"/>
      <c r="HDX440" s="1545"/>
      <c r="HDY440" s="1545"/>
      <c r="HDZ440" s="1545"/>
      <c r="HEA440" s="1545"/>
      <c r="HEB440" s="1545"/>
      <c r="HEC440" s="1545"/>
      <c r="HED440" s="1545"/>
      <c r="HEE440" s="1545"/>
      <c r="HEF440" s="1545"/>
      <c r="HEG440" s="1545"/>
      <c r="HEH440" s="1545"/>
      <c r="HEI440" s="1545"/>
      <c r="HEJ440" s="1545"/>
      <c r="HEK440" s="1545"/>
      <c r="HEL440" s="1545"/>
      <c r="HEM440" s="1545"/>
      <c r="HEN440" s="1545"/>
      <c r="HEO440" s="1545"/>
      <c r="HEP440" s="1545"/>
      <c r="HEQ440" s="1545"/>
      <c r="HER440" s="1545"/>
      <c r="HES440" s="1545"/>
      <c r="HET440" s="1545"/>
      <c r="HEU440" s="1545"/>
      <c r="HEV440" s="1545"/>
      <c r="HEW440" s="1545"/>
      <c r="HEX440" s="1545"/>
      <c r="HEY440" s="1545"/>
      <c r="HEZ440" s="1545"/>
      <c r="HFA440" s="1545"/>
      <c r="HFB440" s="1545"/>
      <c r="HFC440" s="1545"/>
      <c r="HFD440" s="1545"/>
      <c r="HFE440" s="1545"/>
      <c r="HFF440" s="1545"/>
      <c r="HFG440" s="1545"/>
      <c r="HFH440" s="1545"/>
      <c r="HFI440" s="1545"/>
      <c r="HFJ440" s="1545"/>
      <c r="HFK440" s="1545"/>
      <c r="HFL440" s="1545"/>
      <c r="HFM440" s="1545"/>
      <c r="HFN440" s="1545"/>
      <c r="HFO440" s="1545"/>
      <c r="HFP440" s="1545"/>
      <c r="HFQ440" s="1545"/>
      <c r="HFR440" s="1545"/>
      <c r="HFS440" s="1545"/>
      <c r="HFT440" s="1545"/>
      <c r="HFU440" s="1545"/>
      <c r="HFV440" s="1545"/>
      <c r="HFW440" s="1545"/>
      <c r="HFX440" s="1545"/>
      <c r="HFY440" s="1545"/>
      <c r="HFZ440" s="1545"/>
      <c r="HGA440" s="1545"/>
      <c r="HGB440" s="1545"/>
      <c r="HGC440" s="1545"/>
      <c r="HGD440" s="1545"/>
      <c r="HGE440" s="1545"/>
      <c r="HGF440" s="1545"/>
      <c r="HGG440" s="1545"/>
      <c r="HGH440" s="1545"/>
      <c r="HGI440" s="1545"/>
      <c r="HGJ440" s="1545"/>
      <c r="HGK440" s="1545"/>
      <c r="HGL440" s="1545"/>
      <c r="HGM440" s="1545"/>
      <c r="HGN440" s="1545"/>
      <c r="HGO440" s="1545"/>
      <c r="HGP440" s="1545"/>
      <c r="HGQ440" s="1545"/>
      <c r="HGR440" s="1545"/>
      <c r="HGS440" s="1545"/>
      <c r="HGT440" s="1545"/>
      <c r="HGU440" s="1545"/>
      <c r="HGV440" s="1545"/>
      <c r="HGW440" s="1545"/>
      <c r="HGX440" s="1545"/>
      <c r="HGY440" s="1545"/>
      <c r="HGZ440" s="1545"/>
      <c r="HHA440" s="1545"/>
      <c r="HHB440" s="1545"/>
      <c r="HHC440" s="1545"/>
      <c r="HHD440" s="1545"/>
      <c r="HHE440" s="1545"/>
      <c r="HHF440" s="1545"/>
      <c r="HHG440" s="1545"/>
      <c r="HHH440" s="1545"/>
      <c r="HHI440" s="1545"/>
      <c r="HHJ440" s="1545"/>
      <c r="HHK440" s="1545"/>
      <c r="HHL440" s="1545"/>
      <c r="HHM440" s="1545"/>
      <c r="HHN440" s="1545"/>
      <c r="HHO440" s="1545"/>
      <c r="HHP440" s="1545"/>
      <c r="HHQ440" s="1545"/>
      <c r="HHR440" s="1545"/>
      <c r="HHS440" s="1545"/>
      <c r="HHT440" s="1545"/>
      <c r="HHU440" s="1545"/>
      <c r="HHV440" s="1545"/>
      <c r="HHW440" s="1545"/>
      <c r="HHX440" s="1545"/>
      <c r="HHY440" s="1545"/>
      <c r="HHZ440" s="1545"/>
      <c r="HIA440" s="1545"/>
      <c r="HIB440" s="1545"/>
      <c r="HIC440" s="1545"/>
      <c r="HID440" s="1545"/>
      <c r="HIE440" s="1545"/>
      <c r="HIF440" s="1545"/>
      <c r="HIG440" s="1545"/>
      <c r="HIH440" s="1545"/>
      <c r="HII440" s="1545"/>
      <c r="HIJ440" s="1545"/>
      <c r="HIK440" s="1545"/>
      <c r="HIL440" s="1545"/>
      <c r="HIM440" s="1545"/>
      <c r="HIN440" s="1545"/>
      <c r="HIO440" s="1545"/>
      <c r="HIP440" s="1545"/>
      <c r="HIQ440" s="1545"/>
      <c r="HIR440" s="1545"/>
      <c r="HIS440" s="1545"/>
      <c r="HIT440" s="1545"/>
      <c r="HIU440" s="1545"/>
      <c r="HIV440" s="1545"/>
      <c r="HIW440" s="1545"/>
      <c r="HIX440" s="1545"/>
      <c r="HIY440" s="1545"/>
      <c r="HIZ440" s="1545"/>
      <c r="HJA440" s="1545"/>
      <c r="HJB440" s="1545"/>
      <c r="HJC440" s="1545"/>
      <c r="HJD440" s="1545"/>
      <c r="HJE440" s="1545"/>
      <c r="HJF440" s="1545"/>
      <c r="HJG440" s="1545"/>
      <c r="HJH440" s="1545"/>
      <c r="HJI440" s="1545"/>
      <c r="HJJ440" s="1545"/>
      <c r="HJK440" s="1545"/>
      <c r="HJL440" s="1545"/>
      <c r="HJM440" s="1545"/>
      <c r="HJN440" s="1545"/>
      <c r="HJO440" s="1545"/>
      <c r="HJP440" s="1545"/>
      <c r="HJQ440" s="1545"/>
      <c r="HJR440" s="1545"/>
      <c r="HJS440" s="1545"/>
      <c r="HJT440" s="1545"/>
      <c r="HJU440" s="1545"/>
      <c r="HJV440" s="1545"/>
      <c r="HJW440" s="1545"/>
      <c r="HJX440" s="1545"/>
      <c r="HJY440" s="1545"/>
      <c r="HJZ440" s="1545"/>
      <c r="HKA440" s="1545"/>
      <c r="HKB440" s="1545"/>
      <c r="HKC440" s="1545"/>
      <c r="HKD440" s="1545"/>
      <c r="HKE440" s="1545"/>
      <c r="HKF440" s="1545"/>
      <c r="HKG440" s="1545"/>
      <c r="HKH440" s="1545"/>
      <c r="HKI440" s="1545"/>
      <c r="HKJ440" s="1545"/>
      <c r="HKK440" s="1545"/>
      <c r="HKL440" s="1545"/>
      <c r="HKM440" s="1545"/>
      <c r="HKN440" s="1545"/>
      <c r="HKO440" s="1545"/>
      <c r="HKP440" s="1545"/>
      <c r="HKQ440" s="1545"/>
      <c r="HKR440" s="1545"/>
      <c r="HKS440" s="1545"/>
      <c r="HKT440" s="1545"/>
      <c r="HKU440" s="1545"/>
      <c r="HKV440" s="1545"/>
      <c r="HKW440" s="1545"/>
      <c r="HKX440" s="1545"/>
      <c r="HKY440" s="1545"/>
      <c r="HKZ440" s="1545"/>
      <c r="HLA440" s="1545"/>
      <c r="HLB440" s="1545"/>
      <c r="HLC440" s="1545"/>
      <c r="HLD440" s="1545"/>
      <c r="HLE440" s="1545"/>
      <c r="HLF440" s="1545"/>
      <c r="HLG440" s="1545"/>
      <c r="HLH440" s="1545"/>
      <c r="HLI440" s="1545"/>
      <c r="HLJ440" s="1545"/>
      <c r="HLK440" s="1545"/>
      <c r="HLL440" s="1545"/>
      <c r="HLM440" s="1545"/>
      <c r="HLN440" s="1545"/>
      <c r="HLO440" s="1545"/>
      <c r="HLP440" s="1545"/>
      <c r="HLQ440" s="1545"/>
      <c r="HLR440" s="1545"/>
      <c r="HLS440" s="1545"/>
      <c r="HLT440" s="1545"/>
      <c r="HLU440" s="1545"/>
      <c r="HLV440" s="1545"/>
      <c r="HLW440" s="1545"/>
      <c r="HLX440" s="1545"/>
      <c r="HLY440" s="1545"/>
      <c r="HLZ440" s="1545"/>
      <c r="HMA440" s="1545"/>
      <c r="HMB440" s="1545"/>
      <c r="HMC440" s="1545"/>
      <c r="HMD440" s="1545"/>
      <c r="HME440" s="1545"/>
      <c r="HMF440" s="1545"/>
      <c r="HMG440" s="1545"/>
      <c r="HMH440" s="1545"/>
      <c r="HMI440" s="1545"/>
      <c r="HMJ440" s="1545"/>
      <c r="HMK440" s="1545"/>
      <c r="HML440" s="1545"/>
      <c r="HMM440" s="1545"/>
      <c r="HMN440" s="1545"/>
      <c r="HMO440" s="1545"/>
      <c r="HMP440" s="1545"/>
      <c r="HMQ440" s="1545"/>
      <c r="HMR440" s="1545"/>
      <c r="HMS440" s="1545"/>
      <c r="HMT440" s="1545"/>
      <c r="HMU440" s="1545"/>
      <c r="HMV440" s="1545"/>
      <c r="HMW440" s="1545"/>
      <c r="HMX440" s="1545"/>
      <c r="HMY440" s="1545"/>
      <c r="HMZ440" s="1545"/>
      <c r="HNA440" s="1545"/>
      <c r="HNB440" s="1545"/>
      <c r="HNC440" s="1545"/>
      <c r="HND440" s="1545"/>
      <c r="HNE440" s="1545"/>
      <c r="HNF440" s="1545"/>
      <c r="HNG440" s="1545"/>
      <c r="HNH440" s="1545"/>
      <c r="HNI440" s="1545"/>
      <c r="HNJ440" s="1545"/>
      <c r="HNK440" s="1545"/>
      <c r="HNL440" s="1545"/>
      <c r="HNM440" s="1545"/>
      <c r="HNN440" s="1545"/>
      <c r="HNO440" s="1545"/>
      <c r="HNP440" s="1545"/>
      <c r="HNQ440" s="1545"/>
      <c r="HNR440" s="1545"/>
      <c r="HNS440" s="1545"/>
      <c r="HNT440" s="1545"/>
      <c r="HNU440" s="1545"/>
      <c r="HNV440" s="1545"/>
      <c r="HNW440" s="1545"/>
      <c r="HNX440" s="1545"/>
      <c r="HNY440" s="1545"/>
      <c r="HNZ440" s="1545"/>
      <c r="HOA440" s="1545"/>
      <c r="HOB440" s="1545"/>
      <c r="HOC440" s="1545"/>
      <c r="HOD440" s="1545"/>
      <c r="HOE440" s="1545"/>
      <c r="HOF440" s="1545"/>
      <c r="HOG440" s="1545"/>
      <c r="HOH440" s="1545"/>
      <c r="HOI440" s="1545"/>
      <c r="HOJ440" s="1545"/>
      <c r="HOK440" s="1545"/>
      <c r="HOL440" s="1545"/>
      <c r="HOM440" s="1545"/>
      <c r="HON440" s="1545"/>
      <c r="HOO440" s="1545"/>
      <c r="HOP440" s="1545"/>
      <c r="HOQ440" s="1545"/>
      <c r="HOR440" s="1545"/>
      <c r="HOS440" s="1545"/>
      <c r="HOT440" s="1545"/>
      <c r="HOU440" s="1545"/>
      <c r="HOV440" s="1545"/>
      <c r="HOW440" s="1545"/>
      <c r="HOX440" s="1545"/>
      <c r="HOY440" s="1545"/>
      <c r="HOZ440" s="1545"/>
      <c r="HPA440" s="1545"/>
      <c r="HPB440" s="1545"/>
      <c r="HPC440" s="1545"/>
      <c r="HPD440" s="1545"/>
      <c r="HPE440" s="1545"/>
      <c r="HPF440" s="1545"/>
      <c r="HPG440" s="1545"/>
      <c r="HPH440" s="1545"/>
      <c r="HPI440" s="1545"/>
      <c r="HPJ440" s="1545"/>
      <c r="HPK440" s="1545"/>
      <c r="HPL440" s="1545"/>
      <c r="HPM440" s="1545"/>
      <c r="HPN440" s="1545"/>
      <c r="HPO440" s="1545"/>
      <c r="HPP440" s="1545"/>
      <c r="HPQ440" s="1545"/>
      <c r="HPR440" s="1545"/>
      <c r="HPS440" s="1545"/>
      <c r="HPT440" s="1545"/>
      <c r="HPU440" s="1545"/>
      <c r="HPV440" s="1545"/>
      <c r="HPW440" s="1545"/>
      <c r="HPX440" s="1545"/>
      <c r="HPY440" s="1545"/>
      <c r="HPZ440" s="1545"/>
      <c r="HQA440" s="1545"/>
      <c r="HQB440" s="1545"/>
      <c r="HQC440" s="1545"/>
      <c r="HQD440" s="1545"/>
      <c r="HQE440" s="1545"/>
      <c r="HQF440" s="1545"/>
      <c r="HQG440" s="1545"/>
      <c r="HQH440" s="1545"/>
      <c r="HQI440" s="1545"/>
      <c r="HQJ440" s="1545"/>
      <c r="HQK440" s="1545"/>
      <c r="HQL440" s="1545"/>
      <c r="HQM440" s="1545"/>
      <c r="HQN440" s="1545"/>
      <c r="HQO440" s="1545"/>
      <c r="HQP440" s="1545"/>
      <c r="HQQ440" s="1545"/>
      <c r="HQR440" s="1545"/>
      <c r="HQS440" s="1545"/>
      <c r="HQT440" s="1545"/>
      <c r="HQU440" s="1545"/>
      <c r="HQV440" s="1545"/>
      <c r="HQW440" s="1545"/>
      <c r="HQX440" s="1545"/>
      <c r="HQY440" s="1545"/>
      <c r="HQZ440" s="1545"/>
      <c r="HRA440" s="1545"/>
      <c r="HRB440" s="1545"/>
      <c r="HRC440" s="1545"/>
      <c r="HRD440" s="1545"/>
      <c r="HRE440" s="1545"/>
      <c r="HRF440" s="1545"/>
      <c r="HRG440" s="1545"/>
      <c r="HRH440" s="1545"/>
      <c r="HRI440" s="1545"/>
      <c r="HRJ440" s="1545"/>
      <c r="HRK440" s="1545"/>
      <c r="HRL440" s="1545"/>
      <c r="HRM440" s="1545"/>
      <c r="HRN440" s="1545"/>
      <c r="HRO440" s="1545"/>
      <c r="HRP440" s="1545"/>
      <c r="HRQ440" s="1545"/>
      <c r="HRR440" s="1545"/>
      <c r="HRS440" s="1545"/>
      <c r="HRT440" s="1545"/>
      <c r="HRU440" s="1545"/>
      <c r="HRV440" s="1545"/>
      <c r="HRW440" s="1545"/>
      <c r="HRX440" s="1545"/>
      <c r="HRY440" s="1545"/>
      <c r="HRZ440" s="1545"/>
      <c r="HSA440" s="1545"/>
      <c r="HSB440" s="1545"/>
      <c r="HSC440" s="1545"/>
      <c r="HSD440" s="1545"/>
      <c r="HSE440" s="1545"/>
      <c r="HSF440" s="1545"/>
      <c r="HSG440" s="1545"/>
      <c r="HSH440" s="1545"/>
      <c r="HSI440" s="1545"/>
      <c r="HSJ440" s="1545"/>
      <c r="HSK440" s="1545"/>
      <c r="HSL440" s="1545"/>
      <c r="HSM440" s="1545"/>
      <c r="HSN440" s="1545"/>
      <c r="HSO440" s="1545"/>
      <c r="HSP440" s="1545"/>
      <c r="HSQ440" s="1545"/>
      <c r="HSR440" s="1545"/>
      <c r="HSS440" s="1545"/>
      <c r="HST440" s="1545"/>
      <c r="HSU440" s="1545"/>
      <c r="HSV440" s="1545"/>
      <c r="HSW440" s="1545"/>
      <c r="HSX440" s="1545"/>
      <c r="HSY440" s="1545"/>
      <c r="HSZ440" s="1545"/>
      <c r="HTA440" s="1545"/>
      <c r="HTB440" s="1545"/>
      <c r="HTC440" s="1545"/>
      <c r="HTD440" s="1545"/>
      <c r="HTE440" s="1545"/>
      <c r="HTF440" s="1545"/>
      <c r="HTG440" s="1545"/>
      <c r="HTH440" s="1545"/>
      <c r="HTI440" s="1545"/>
      <c r="HTJ440" s="1545"/>
      <c r="HTK440" s="1545"/>
      <c r="HTL440" s="1545"/>
      <c r="HTM440" s="1545"/>
      <c r="HTN440" s="1545"/>
      <c r="HTO440" s="1545"/>
      <c r="HTP440" s="1545"/>
      <c r="HTQ440" s="1545"/>
      <c r="HTR440" s="1545"/>
      <c r="HTS440" s="1545"/>
      <c r="HTT440" s="1545"/>
      <c r="HTU440" s="1545"/>
      <c r="HTV440" s="1545"/>
      <c r="HTW440" s="1545"/>
      <c r="HTX440" s="1545"/>
      <c r="HTY440" s="1545"/>
      <c r="HTZ440" s="1545"/>
      <c r="HUA440" s="1545"/>
      <c r="HUB440" s="1545"/>
      <c r="HUC440" s="1545"/>
      <c r="HUD440" s="1545"/>
      <c r="HUE440" s="1545"/>
      <c r="HUF440" s="1545"/>
      <c r="HUG440" s="1545"/>
      <c r="HUH440" s="1545"/>
      <c r="HUI440" s="1545"/>
      <c r="HUJ440" s="1545"/>
      <c r="HUK440" s="1545"/>
      <c r="HUL440" s="1545"/>
      <c r="HUM440" s="1545"/>
      <c r="HUN440" s="1545"/>
      <c r="HUO440" s="1545"/>
      <c r="HUP440" s="1545"/>
      <c r="HUQ440" s="1545"/>
      <c r="HUR440" s="1545"/>
      <c r="HUS440" s="1545"/>
      <c r="HUT440" s="1545"/>
      <c r="HUU440" s="1545"/>
      <c r="HUV440" s="1545"/>
      <c r="HUW440" s="1545"/>
      <c r="HUX440" s="1545"/>
      <c r="HUY440" s="1545"/>
      <c r="HUZ440" s="1545"/>
      <c r="HVA440" s="1545"/>
      <c r="HVB440" s="1545"/>
      <c r="HVC440" s="1545"/>
      <c r="HVD440" s="1545"/>
      <c r="HVE440" s="1545"/>
      <c r="HVF440" s="1545"/>
      <c r="HVG440" s="1545"/>
      <c r="HVH440" s="1545"/>
      <c r="HVI440" s="1545"/>
      <c r="HVJ440" s="1545"/>
      <c r="HVK440" s="1545"/>
      <c r="HVL440" s="1545"/>
      <c r="HVM440" s="1545"/>
      <c r="HVN440" s="1545"/>
      <c r="HVO440" s="1545"/>
      <c r="HVP440" s="1545"/>
      <c r="HVQ440" s="1545"/>
      <c r="HVR440" s="1545"/>
      <c r="HVS440" s="1545"/>
      <c r="HVT440" s="1545"/>
      <c r="HVU440" s="1545"/>
      <c r="HVV440" s="1545"/>
      <c r="HVW440" s="1545"/>
      <c r="HVX440" s="1545"/>
      <c r="HVY440" s="1545"/>
      <c r="HVZ440" s="1545"/>
      <c r="HWA440" s="1545"/>
      <c r="HWB440" s="1545"/>
      <c r="HWC440" s="1545"/>
      <c r="HWD440" s="1545"/>
      <c r="HWE440" s="1545"/>
      <c r="HWF440" s="1545"/>
      <c r="HWG440" s="1545"/>
      <c r="HWH440" s="1545"/>
      <c r="HWI440" s="1545"/>
      <c r="HWJ440" s="1545"/>
      <c r="HWK440" s="1545"/>
      <c r="HWL440" s="1545"/>
      <c r="HWM440" s="1545"/>
      <c r="HWN440" s="1545"/>
      <c r="HWO440" s="1545"/>
      <c r="HWP440" s="1545"/>
      <c r="HWQ440" s="1545"/>
      <c r="HWR440" s="1545"/>
      <c r="HWS440" s="1545"/>
      <c r="HWT440" s="1545"/>
      <c r="HWU440" s="1545"/>
      <c r="HWV440" s="1545"/>
      <c r="HWW440" s="1545"/>
      <c r="HWX440" s="1545"/>
      <c r="HWY440" s="1545"/>
      <c r="HWZ440" s="1545"/>
      <c r="HXA440" s="1545"/>
      <c r="HXB440" s="1545"/>
      <c r="HXC440" s="1545"/>
      <c r="HXD440" s="1545"/>
      <c r="HXE440" s="1545"/>
      <c r="HXF440" s="1545"/>
      <c r="HXG440" s="1545"/>
      <c r="HXH440" s="1545"/>
      <c r="HXI440" s="1545"/>
      <c r="HXJ440" s="1545"/>
      <c r="HXK440" s="1545"/>
      <c r="HXL440" s="1545"/>
      <c r="HXM440" s="1545"/>
      <c r="HXN440" s="1545"/>
      <c r="HXO440" s="1545"/>
      <c r="HXP440" s="1545"/>
      <c r="HXQ440" s="1545"/>
      <c r="HXR440" s="1545"/>
      <c r="HXS440" s="1545"/>
      <c r="HXT440" s="1545"/>
      <c r="HXU440" s="1545"/>
      <c r="HXV440" s="1545"/>
      <c r="HXW440" s="1545"/>
      <c r="HXX440" s="1545"/>
      <c r="HXY440" s="1545"/>
      <c r="HXZ440" s="1545"/>
      <c r="HYA440" s="1545"/>
      <c r="HYB440" s="1545"/>
      <c r="HYC440" s="1545"/>
      <c r="HYD440" s="1545"/>
      <c r="HYE440" s="1545"/>
      <c r="HYF440" s="1545"/>
      <c r="HYG440" s="1545"/>
      <c r="HYH440" s="1545"/>
      <c r="HYI440" s="1545"/>
      <c r="HYJ440" s="1545"/>
      <c r="HYK440" s="1545"/>
      <c r="HYL440" s="1545"/>
      <c r="HYM440" s="1545"/>
      <c r="HYN440" s="1545"/>
      <c r="HYO440" s="1545"/>
      <c r="HYP440" s="1545"/>
      <c r="HYQ440" s="1545"/>
      <c r="HYR440" s="1545"/>
      <c r="HYS440" s="1545"/>
      <c r="HYT440" s="1545"/>
      <c r="HYU440" s="1545"/>
      <c r="HYV440" s="1545"/>
      <c r="HYW440" s="1545"/>
      <c r="HYX440" s="1545"/>
      <c r="HYY440" s="1545"/>
      <c r="HYZ440" s="1545"/>
      <c r="HZA440" s="1545"/>
      <c r="HZB440" s="1545"/>
      <c r="HZC440" s="1545"/>
      <c r="HZD440" s="1545"/>
      <c r="HZE440" s="1545"/>
      <c r="HZF440" s="1545"/>
      <c r="HZG440" s="1545"/>
      <c r="HZH440" s="1545"/>
      <c r="HZI440" s="1545"/>
      <c r="HZJ440" s="1545"/>
      <c r="HZK440" s="1545"/>
      <c r="HZL440" s="1545"/>
      <c r="HZM440" s="1545"/>
      <c r="HZN440" s="1545"/>
      <c r="HZO440" s="1545"/>
      <c r="HZP440" s="1545"/>
      <c r="HZQ440" s="1545"/>
      <c r="HZR440" s="1545"/>
      <c r="HZS440" s="1545"/>
      <c r="HZT440" s="1545"/>
      <c r="HZU440" s="1545"/>
      <c r="HZV440" s="1545"/>
      <c r="HZW440" s="1545"/>
      <c r="HZX440" s="1545"/>
      <c r="HZY440" s="1545"/>
      <c r="HZZ440" s="1545"/>
      <c r="IAA440" s="1545"/>
      <c r="IAB440" s="1545"/>
      <c r="IAC440" s="1545"/>
      <c r="IAD440" s="1545"/>
      <c r="IAE440" s="1545"/>
      <c r="IAF440" s="1545"/>
      <c r="IAG440" s="1545"/>
      <c r="IAH440" s="1545"/>
      <c r="IAI440" s="1545"/>
      <c r="IAJ440" s="1545"/>
      <c r="IAK440" s="1545"/>
      <c r="IAL440" s="1545"/>
      <c r="IAM440" s="1545"/>
      <c r="IAN440" s="1545"/>
      <c r="IAO440" s="1545"/>
      <c r="IAP440" s="1545"/>
      <c r="IAQ440" s="1545"/>
      <c r="IAR440" s="1545"/>
      <c r="IAS440" s="1545"/>
      <c r="IAT440" s="1545"/>
      <c r="IAU440" s="1545"/>
      <c r="IAV440" s="1545"/>
      <c r="IAW440" s="1545"/>
      <c r="IAX440" s="1545"/>
      <c r="IAY440" s="1545"/>
      <c r="IAZ440" s="1545"/>
      <c r="IBA440" s="1545"/>
      <c r="IBB440" s="1545"/>
      <c r="IBC440" s="1545"/>
      <c r="IBD440" s="1545"/>
      <c r="IBE440" s="1545"/>
      <c r="IBF440" s="1545"/>
      <c r="IBG440" s="1545"/>
      <c r="IBH440" s="1545"/>
      <c r="IBI440" s="1545"/>
      <c r="IBJ440" s="1545"/>
      <c r="IBK440" s="1545"/>
      <c r="IBL440" s="1545"/>
      <c r="IBM440" s="1545"/>
      <c r="IBN440" s="1545"/>
      <c r="IBO440" s="1545"/>
      <c r="IBP440" s="1545"/>
      <c r="IBQ440" s="1545"/>
      <c r="IBR440" s="1545"/>
      <c r="IBS440" s="1545"/>
      <c r="IBT440" s="1545"/>
      <c r="IBU440" s="1545"/>
      <c r="IBV440" s="1545"/>
      <c r="IBW440" s="1545"/>
      <c r="IBX440" s="1545"/>
      <c r="IBY440" s="1545"/>
      <c r="IBZ440" s="1545"/>
      <c r="ICA440" s="1545"/>
      <c r="ICB440" s="1545"/>
      <c r="ICC440" s="1545"/>
      <c r="ICD440" s="1545"/>
      <c r="ICE440" s="1545"/>
      <c r="ICF440" s="1545"/>
      <c r="ICG440" s="1545"/>
      <c r="ICH440" s="1545"/>
      <c r="ICI440" s="1545"/>
      <c r="ICJ440" s="1545"/>
      <c r="ICK440" s="1545"/>
      <c r="ICL440" s="1545"/>
      <c r="ICM440" s="1545"/>
      <c r="ICN440" s="1545"/>
      <c r="ICO440" s="1545"/>
      <c r="ICP440" s="1545"/>
      <c r="ICQ440" s="1545"/>
      <c r="ICR440" s="1545"/>
      <c r="ICS440" s="1545"/>
      <c r="ICT440" s="1545"/>
      <c r="ICU440" s="1545"/>
      <c r="ICV440" s="1545"/>
      <c r="ICW440" s="1545"/>
      <c r="ICX440" s="1545"/>
      <c r="ICY440" s="1545"/>
      <c r="ICZ440" s="1545"/>
      <c r="IDA440" s="1545"/>
      <c r="IDB440" s="1545"/>
      <c r="IDC440" s="1545"/>
      <c r="IDD440" s="1545"/>
      <c r="IDE440" s="1545"/>
      <c r="IDF440" s="1545"/>
      <c r="IDG440" s="1545"/>
      <c r="IDH440" s="1545"/>
      <c r="IDI440" s="1545"/>
      <c r="IDJ440" s="1545"/>
      <c r="IDK440" s="1545"/>
      <c r="IDL440" s="1545"/>
      <c r="IDM440" s="1545"/>
      <c r="IDN440" s="1545"/>
      <c r="IDO440" s="1545"/>
      <c r="IDP440" s="1545"/>
      <c r="IDQ440" s="1545"/>
      <c r="IDR440" s="1545"/>
      <c r="IDS440" s="1545"/>
      <c r="IDT440" s="1545"/>
      <c r="IDU440" s="1545"/>
      <c r="IDV440" s="1545"/>
      <c r="IDW440" s="1545"/>
      <c r="IDX440" s="1545"/>
      <c r="IDY440" s="1545"/>
      <c r="IDZ440" s="1545"/>
      <c r="IEA440" s="1545"/>
      <c r="IEB440" s="1545"/>
      <c r="IEC440" s="1545"/>
      <c r="IED440" s="1545"/>
      <c r="IEE440" s="1545"/>
      <c r="IEF440" s="1545"/>
      <c r="IEG440" s="1545"/>
      <c r="IEH440" s="1545"/>
      <c r="IEI440" s="1545"/>
      <c r="IEJ440" s="1545"/>
      <c r="IEK440" s="1545"/>
      <c r="IEL440" s="1545"/>
      <c r="IEM440" s="1545"/>
      <c r="IEN440" s="1545"/>
      <c r="IEO440" s="1545"/>
      <c r="IEP440" s="1545"/>
      <c r="IEQ440" s="1545"/>
      <c r="IER440" s="1545"/>
      <c r="IES440" s="1545"/>
      <c r="IET440" s="1545"/>
      <c r="IEU440" s="1545"/>
      <c r="IEV440" s="1545"/>
      <c r="IEW440" s="1545"/>
      <c r="IEX440" s="1545"/>
      <c r="IEY440" s="1545"/>
      <c r="IEZ440" s="1545"/>
      <c r="IFA440" s="1545"/>
      <c r="IFB440" s="1545"/>
      <c r="IFC440" s="1545"/>
      <c r="IFD440" s="1545"/>
      <c r="IFE440" s="1545"/>
      <c r="IFF440" s="1545"/>
      <c r="IFG440" s="1545"/>
      <c r="IFH440" s="1545"/>
      <c r="IFI440" s="1545"/>
      <c r="IFJ440" s="1545"/>
      <c r="IFK440" s="1545"/>
      <c r="IFL440" s="1545"/>
      <c r="IFM440" s="1545"/>
      <c r="IFN440" s="1545"/>
      <c r="IFO440" s="1545"/>
      <c r="IFP440" s="1545"/>
      <c r="IFQ440" s="1545"/>
      <c r="IFR440" s="1545"/>
      <c r="IFS440" s="1545"/>
      <c r="IFT440" s="1545"/>
      <c r="IFU440" s="1545"/>
      <c r="IFV440" s="1545"/>
      <c r="IFW440" s="1545"/>
      <c r="IFX440" s="1545"/>
      <c r="IFY440" s="1545"/>
      <c r="IFZ440" s="1545"/>
      <c r="IGA440" s="1545"/>
      <c r="IGB440" s="1545"/>
      <c r="IGC440" s="1545"/>
      <c r="IGD440" s="1545"/>
      <c r="IGE440" s="1545"/>
      <c r="IGF440" s="1545"/>
      <c r="IGG440" s="1545"/>
      <c r="IGH440" s="1545"/>
      <c r="IGI440" s="1545"/>
      <c r="IGJ440" s="1545"/>
      <c r="IGK440" s="1545"/>
      <c r="IGL440" s="1545"/>
      <c r="IGM440" s="1545"/>
      <c r="IGN440" s="1545"/>
      <c r="IGO440" s="1545"/>
      <c r="IGP440" s="1545"/>
      <c r="IGQ440" s="1545"/>
      <c r="IGR440" s="1545"/>
      <c r="IGS440" s="1545"/>
      <c r="IGT440" s="1545"/>
      <c r="IGU440" s="1545"/>
      <c r="IGV440" s="1545"/>
      <c r="IGW440" s="1545"/>
      <c r="IGX440" s="1545"/>
      <c r="IGY440" s="1545"/>
      <c r="IGZ440" s="1545"/>
      <c r="IHA440" s="1545"/>
      <c r="IHB440" s="1545"/>
      <c r="IHC440" s="1545"/>
      <c r="IHD440" s="1545"/>
      <c r="IHE440" s="1545"/>
      <c r="IHF440" s="1545"/>
      <c r="IHG440" s="1545"/>
      <c r="IHH440" s="1545"/>
      <c r="IHI440" s="1545"/>
      <c r="IHJ440" s="1545"/>
      <c r="IHK440" s="1545"/>
      <c r="IHL440" s="1545"/>
      <c r="IHM440" s="1545"/>
      <c r="IHN440" s="1545"/>
      <c r="IHO440" s="1545"/>
      <c r="IHP440" s="1545"/>
      <c r="IHQ440" s="1545"/>
      <c r="IHR440" s="1545"/>
      <c r="IHS440" s="1545"/>
      <c r="IHT440" s="1545"/>
      <c r="IHU440" s="1545"/>
      <c r="IHV440" s="1545"/>
      <c r="IHW440" s="1545"/>
      <c r="IHX440" s="1545"/>
      <c r="IHY440" s="1545"/>
      <c r="IHZ440" s="1545"/>
      <c r="IIA440" s="1545"/>
      <c r="IIB440" s="1545"/>
      <c r="IIC440" s="1545"/>
      <c r="IID440" s="1545"/>
      <c r="IIE440" s="1545"/>
      <c r="IIF440" s="1545"/>
      <c r="IIG440" s="1545"/>
      <c r="IIH440" s="1545"/>
      <c r="III440" s="1545"/>
      <c r="IIJ440" s="1545"/>
      <c r="IIK440" s="1545"/>
      <c r="IIL440" s="1545"/>
      <c r="IIM440" s="1545"/>
      <c r="IIN440" s="1545"/>
      <c r="IIO440" s="1545"/>
      <c r="IIP440" s="1545"/>
      <c r="IIQ440" s="1545"/>
      <c r="IIR440" s="1545"/>
      <c r="IIS440" s="1545"/>
      <c r="IIT440" s="1545"/>
      <c r="IIU440" s="1545"/>
      <c r="IIV440" s="1545"/>
      <c r="IIW440" s="1545"/>
      <c r="IIX440" s="1545"/>
      <c r="IIY440" s="1545"/>
      <c r="IIZ440" s="1545"/>
      <c r="IJA440" s="1545"/>
      <c r="IJB440" s="1545"/>
      <c r="IJC440" s="1545"/>
      <c r="IJD440" s="1545"/>
      <c r="IJE440" s="1545"/>
      <c r="IJF440" s="1545"/>
      <c r="IJG440" s="1545"/>
      <c r="IJH440" s="1545"/>
      <c r="IJI440" s="1545"/>
      <c r="IJJ440" s="1545"/>
      <c r="IJK440" s="1545"/>
      <c r="IJL440" s="1545"/>
      <c r="IJM440" s="1545"/>
      <c r="IJN440" s="1545"/>
      <c r="IJO440" s="1545"/>
      <c r="IJP440" s="1545"/>
      <c r="IJQ440" s="1545"/>
      <c r="IJR440" s="1545"/>
      <c r="IJS440" s="1545"/>
      <c r="IJT440" s="1545"/>
      <c r="IJU440" s="1545"/>
      <c r="IJV440" s="1545"/>
      <c r="IJW440" s="1545"/>
      <c r="IJX440" s="1545"/>
      <c r="IJY440" s="1545"/>
      <c r="IJZ440" s="1545"/>
      <c r="IKA440" s="1545"/>
      <c r="IKB440" s="1545"/>
      <c r="IKC440" s="1545"/>
      <c r="IKD440" s="1545"/>
      <c r="IKE440" s="1545"/>
      <c r="IKF440" s="1545"/>
      <c r="IKG440" s="1545"/>
      <c r="IKH440" s="1545"/>
      <c r="IKI440" s="1545"/>
      <c r="IKJ440" s="1545"/>
      <c r="IKK440" s="1545"/>
      <c r="IKL440" s="1545"/>
      <c r="IKM440" s="1545"/>
      <c r="IKN440" s="1545"/>
      <c r="IKO440" s="1545"/>
      <c r="IKP440" s="1545"/>
      <c r="IKQ440" s="1545"/>
      <c r="IKR440" s="1545"/>
      <c r="IKS440" s="1545"/>
      <c r="IKT440" s="1545"/>
      <c r="IKU440" s="1545"/>
      <c r="IKV440" s="1545"/>
      <c r="IKW440" s="1545"/>
      <c r="IKX440" s="1545"/>
      <c r="IKY440" s="1545"/>
      <c r="IKZ440" s="1545"/>
      <c r="ILA440" s="1545"/>
      <c r="ILB440" s="1545"/>
      <c r="ILC440" s="1545"/>
      <c r="ILD440" s="1545"/>
      <c r="ILE440" s="1545"/>
      <c r="ILF440" s="1545"/>
      <c r="ILG440" s="1545"/>
      <c r="ILH440" s="1545"/>
      <c r="ILI440" s="1545"/>
      <c r="ILJ440" s="1545"/>
      <c r="ILK440" s="1545"/>
      <c r="ILL440" s="1545"/>
      <c r="ILM440" s="1545"/>
      <c r="ILN440" s="1545"/>
      <c r="ILO440" s="1545"/>
      <c r="ILP440" s="1545"/>
      <c r="ILQ440" s="1545"/>
      <c r="ILR440" s="1545"/>
      <c r="ILS440" s="1545"/>
      <c r="ILT440" s="1545"/>
      <c r="ILU440" s="1545"/>
      <c r="ILV440" s="1545"/>
      <c r="ILW440" s="1545"/>
      <c r="ILX440" s="1545"/>
      <c r="ILY440" s="1545"/>
      <c r="ILZ440" s="1545"/>
      <c r="IMA440" s="1545"/>
      <c r="IMB440" s="1545"/>
      <c r="IMC440" s="1545"/>
      <c r="IMD440" s="1545"/>
      <c r="IME440" s="1545"/>
      <c r="IMF440" s="1545"/>
      <c r="IMG440" s="1545"/>
      <c r="IMH440" s="1545"/>
      <c r="IMI440" s="1545"/>
      <c r="IMJ440" s="1545"/>
      <c r="IMK440" s="1545"/>
      <c r="IML440" s="1545"/>
      <c r="IMM440" s="1545"/>
      <c r="IMN440" s="1545"/>
      <c r="IMO440" s="1545"/>
      <c r="IMP440" s="1545"/>
      <c r="IMQ440" s="1545"/>
      <c r="IMR440" s="1545"/>
      <c r="IMS440" s="1545"/>
      <c r="IMT440" s="1545"/>
      <c r="IMU440" s="1545"/>
      <c r="IMV440" s="1545"/>
      <c r="IMW440" s="1545"/>
      <c r="IMX440" s="1545"/>
      <c r="IMY440" s="1545"/>
      <c r="IMZ440" s="1545"/>
      <c r="INA440" s="1545"/>
      <c r="INB440" s="1545"/>
      <c r="INC440" s="1545"/>
      <c r="IND440" s="1545"/>
      <c r="INE440" s="1545"/>
      <c r="INF440" s="1545"/>
      <c r="ING440" s="1545"/>
      <c r="INH440" s="1545"/>
      <c r="INI440" s="1545"/>
      <c r="INJ440" s="1545"/>
      <c r="INK440" s="1545"/>
      <c r="INL440" s="1545"/>
      <c r="INM440" s="1545"/>
      <c r="INN440" s="1545"/>
      <c r="INO440" s="1545"/>
      <c r="INP440" s="1545"/>
      <c r="INQ440" s="1545"/>
      <c r="INR440" s="1545"/>
      <c r="INS440" s="1545"/>
      <c r="INT440" s="1545"/>
      <c r="INU440" s="1545"/>
      <c r="INV440" s="1545"/>
      <c r="INW440" s="1545"/>
      <c r="INX440" s="1545"/>
      <c r="INY440" s="1545"/>
      <c r="INZ440" s="1545"/>
      <c r="IOA440" s="1545"/>
      <c r="IOB440" s="1545"/>
      <c r="IOC440" s="1545"/>
      <c r="IOD440" s="1545"/>
      <c r="IOE440" s="1545"/>
      <c r="IOF440" s="1545"/>
      <c r="IOG440" s="1545"/>
      <c r="IOH440" s="1545"/>
      <c r="IOI440" s="1545"/>
      <c r="IOJ440" s="1545"/>
      <c r="IOK440" s="1545"/>
      <c r="IOL440" s="1545"/>
      <c r="IOM440" s="1545"/>
      <c r="ION440" s="1545"/>
      <c r="IOO440" s="1545"/>
      <c r="IOP440" s="1545"/>
      <c r="IOQ440" s="1545"/>
      <c r="IOR440" s="1545"/>
      <c r="IOS440" s="1545"/>
      <c r="IOT440" s="1545"/>
      <c r="IOU440" s="1545"/>
      <c r="IOV440" s="1545"/>
      <c r="IOW440" s="1545"/>
      <c r="IOX440" s="1545"/>
      <c r="IOY440" s="1545"/>
      <c r="IOZ440" s="1545"/>
      <c r="IPA440" s="1545"/>
      <c r="IPB440" s="1545"/>
      <c r="IPC440" s="1545"/>
      <c r="IPD440" s="1545"/>
      <c r="IPE440" s="1545"/>
      <c r="IPF440" s="1545"/>
      <c r="IPG440" s="1545"/>
      <c r="IPH440" s="1545"/>
      <c r="IPI440" s="1545"/>
      <c r="IPJ440" s="1545"/>
      <c r="IPK440" s="1545"/>
      <c r="IPL440" s="1545"/>
      <c r="IPM440" s="1545"/>
      <c r="IPN440" s="1545"/>
      <c r="IPO440" s="1545"/>
      <c r="IPP440" s="1545"/>
      <c r="IPQ440" s="1545"/>
      <c r="IPR440" s="1545"/>
      <c r="IPS440" s="1545"/>
      <c r="IPT440" s="1545"/>
      <c r="IPU440" s="1545"/>
      <c r="IPV440" s="1545"/>
      <c r="IPW440" s="1545"/>
      <c r="IPX440" s="1545"/>
      <c r="IPY440" s="1545"/>
      <c r="IPZ440" s="1545"/>
      <c r="IQA440" s="1545"/>
      <c r="IQB440" s="1545"/>
      <c r="IQC440" s="1545"/>
      <c r="IQD440" s="1545"/>
      <c r="IQE440" s="1545"/>
      <c r="IQF440" s="1545"/>
      <c r="IQG440" s="1545"/>
      <c r="IQH440" s="1545"/>
      <c r="IQI440" s="1545"/>
      <c r="IQJ440" s="1545"/>
      <c r="IQK440" s="1545"/>
      <c r="IQL440" s="1545"/>
      <c r="IQM440" s="1545"/>
      <c r="IQN440" s="1545"/>
      <c r="IQO440" s="1545"/>
      <c r="IQP440" s="1545"/>
      <c r="IQQ440" s="1545"/>
      <c r="IQR440" s="1545"/>
      <c r="IQS440" s="1545"/>
      <c r="IQT440" s="1545"/>
      <c r="IQU440" s="1545"/>
      <c r="IQV440" s="1545"/>
      <c r="IQW440" s="1545"/>
      <c r="IQX440" s="1545"/>
      <c r="IQY440" s="1545"/>
      <c r="IQZ440" s="1545"/>
      <c r="IRA440" s="1545"/>
      <c r="IRB440" s="1545"/>
      <c r="IRC440" s="1545"/>
      <c r="IRD440" s="1545"/>
      <c r="IRE440" s="1545"/>
      <c r="IRF440" s="1545"/>
      <c r="IRG440" s="1545"/>
      <c r="IRH440" s="1545"/>
      <c r="IRI440" s="1545"/>
      <c r="IRJ440" s="1545"/>
      <c r="IRK440" s="1545"/>
      <c r="IRL440" s="1545"/>
      <c r="IRM440" s="1545"/>
      <c r="IRN440" s="1545"/>
      <c r="IRO440" s="1545"/>
      <c r="IRP440" s="1545"/>
      <c r="IRQ440" s="1545"/>
      <c r="IRR440" s="1545"/>
      <c r="IRS440" s="1545"/>
      <c r="IRT440" s="1545"/>
      <c r="IRU440" s="1545"/>
      <c r="IRV440" s="1545"/>
      <c r="IRW440" s="1545"/>
      <c r="IRX440" s="1545"/>
      <c r="IRY440" s="1545"/>
      <c r="IRZ440" s="1545"/>
      <c r="ISA440" s="1545"/>
      <c r="ISB440" s="1545"/>
      <c r="ISC440" s="1545"/>
      <c r="ISD440" s="1545"/>
      <c r="ISE440" s="1545"/>
      <c r="ISF440" s="1545"/>
      <c r="ISG440" s="1545"/>
      <c r="ISH440" s="1545"/>
      <c r="ISI440" s="1545"/>
      <c r="ISJ440" s="1545"/>
      <c r="ISK440" s="1545"/>
      <c r="ISL440" s="1545"/>
      <c r="ISM440" s="1545"/>
      <c r="ISN440" s="1545"/>
      <c r="ISO440" s="1545"/>
      <c r="ISP440" s="1545"/>
      <c r="ISQ440" s="1545"/>
      <c r="ISR440" s="1545"/>
      <c r="ISS440" s="1545"/>
      <c r="IST440" s="1545"/>
      <c r="ISU440" s="1545"/>
      <c r="ISV440" s="1545"/>
      <c r="ISW440" s="1545"/>
      <c r="ISX440" s="1545"/>
      <c r="ISY440" s="1545"/>
      <c r="ISZ440" s="1545"/>
      <c r="ITA440" s="1545"/>
      <c r="ITB440" s="1545"/>
      <c r="ITC440" s="1545"/>
      <c r="ITD440" s="1545"/>
      <c r="ITE440" s="1545"/>
      <c r="ITF440" s="1545"/>
      <c r="ITG440" s="1545"/>
      <c r="ITH440" s="1545"/>
      <c r="ITI440" s="1545"/>
      <c r="ITJ440" s="1545"/>
      <c r="ITK440" s="1545"/>
      <c r="ITL440" s="1545"/>
      <c r="ITM440" s="1545"/>
      <c r="ITN440" s="1545"/>
      <c r="ITO440" s="1545"/>
      <c r="ITP440" s="1545"/>
      <c r="ITQ440" s="1545"/>
      <c r="ITR440" s="1545"/>
      <c r="ITS440" s="1545"/>
      <c r="ITT440" s="1545"/>
      <c r="ITU440" s="1545"/>
      <c r="ITV440" s="1545"/>
      <c r="ITW440" s="1545"/>
      <c r="ITX440" s="1545"/>
      <c r="ITY440" s="1545"/>
      <c r="ITZ440" s="1545"/>
      <c r="IUA440" s="1545"/>
      <c r="IUB440" s="1545"/>
      <c r="IUC440" s="1545"/>
      <c r="IUD440" s="1545"/>
      <c r="IUE440" s="1545"/>
      <c r="IUF440" s="1545"/>
      <c r="IUG440" s="1545"/>
      <c r="IUH440" s="1545"/>
      <c r="IUI440" s="1545"/>
      <c r="IUJ440" s="1545"/>
      <c r="IUK440" s="1545"/>
      <c r="IUL440" s="1545"/>
      <c r="IUM440" s="1545"/>
      <c r="IUN440" s="1545"/>
      <c r="IUO440" s="1545"/>
      <c r="IUP440" s="1545"/>
      <c r="IUQ440" s="1545"/>
      <c r="IUR440" s="1545"/>
      <c r="IUS440" s="1545"/>
      <c r="IUT440" s="1545"/>
      <c r="IUU440" s="1545"/>
      <c r="IUV440" s="1545"/>
      <c r="IUW440" s="1545"/>
      <c r="IUX440" s="1545"/>
      <c r="IUY440" s="1545"/>
      <c r="IUZ440" s="1545"/>
      <c r="IVA440" s="1545"/>
      <c r="IVB440" s="1545"/>
      <c r="IVC440" s="1545"/>
      <c r="IVD440" s="1545"/>
      <c r="IVE440" s="1545"/>
      <c r="IVF440" s="1545"/>
      <c r="IVG440" s="1545"/>
      <c r="IVH440" s="1545"/>
      <c r="IVI440" s="1545"/>
      <c r="IVJ440" s="1545"/>
      <c r="IVK440" s="1545"/>
      <c r="IVL440" s="1545"/>
      <c r="IVM440" s="1545"/>
      <c r="IVN440" s="1545"/>
      <c r="IVO440" s="1545"/>
      <c r="IVP440" s="1545"/>
      <c r="IVQ440" s="1545"/>
      <c r="IVR440" s="1545"/>
      <c r="IVS440" s="1545"/>
      <c r="IVT440" s="1545"/>
      <c r="IVU440" s="1545"/>
      <c r="IVV440" s="1545"/>
      <c r="IVW440" s="1545"/>
      <c r="IVX440" s="1545"/>
      <c r="IVY440" s="1545"/>
      <c r="IVZ440" s="1545"/>
      <c r="IWA440" s="1545"/>
      <c r="IWB440" s="1545"/>
      <c r="IWC440" s="1545"/>
      <c r="IWD440" s="1545"/>
      <c r="IWE440" s="1545"/>
      <c r="IWF440" s="1545"/>
      <c r="IWG440" s="1545"/>
      <c r="IWH440" s="1545"/>
      <c r="IWI440" s="1545"/>
      <c r="IWJ440" s="1545"/>
      <c r="IWK440" s="1545"/>
      <c r="IWL440" s="1545"/>
      <c r="IWM440" s="1545"/>
      <c r="IWN440" s="1545"/>
      <c r="IWO440" s="1545"/>
      <c r="IWP440" s="1545"/>
      <c r="IWQ440" s="1545"/>
      <c r="IWR440" s="1545"/>
      <c r="IWS440" s="1545"/>
      <c r="IWT440" s="1545"/>
      <c r="IWU440" s="1545"/>
      <c r="IWV440" s="1545"/>
      <c r="IWW440" s="1545"/>
      <c r="IWX440" s="1545"/>
      <c r="IWY440" s="1545"/>
      <c r="IWZ440" s="1545"/>
      <c r="IXA440" s="1545"/>
      <c r="IXB440" s="1545"/>
      <c r="IXC440" s="1545"/>
      <c r="IXD440" s="1545"/>
      <c r="IXE440" s="1545"/>
      <c r="IXF440" s="1545"/>
      <c r="IXG440" s="1545"/>
      <c r="IXH440" s="1545"/>
      <c r="IXI440" s="1545"/>
      <c r="IXJ440" s="1545"/>
      <c r="IXK440" s="1545"/>
      <c r="IXL440" s="1545"/>
      <c r="IXM440" s="1545"/>
      <c r="IXN440" s="1545"/>
      <c r="IXO440" s="1545"/>
      <c r="IXP440" s="1545"/>
      <c r="IXQ440" s="1545"/>
      <c r="IXR440" s="1545"/>
      <c r="IXS440" s="1545"/>
      <c r="IXT440" s="1545"/>
      <c r="IXU440" s="1545"/>
      <c r="IXV440" s="1545"/>
      <c r="IXW440" s="1545"/>
      <c r="IXX440" s="1545"/>
      <c r="IXY440" s="1545"/>
      <c r="IXZ440" s="1545"/>
      <c r="IYA440" s="1545"/>
      <c r="IYB440" s="1545"/>
      <c r="IYC440" s="1545"/>
      <c r="IYD440" s="1545"/>
      <c r="IYE440" s="1545"/>
      <c r="IYF440" s="1545"/>
      <c r="IYG440" s="1545"/>
      <c r="IYH440" s="1545"/>
      <c r="IYI440" s="1545"/>
      <c r="IYJ440" s="1545"/>
      <c r="IYK440" s="1545"/>
      <c r="IYL440" s="1545"/>
      <c r="IYM440" s="1545"/>
      <c r="IYN440" s="1545"/>
      <c r="IYO440" s="1545"/>
      <c r="IYP440" s="1545"/>
      <c r="IYQ440" s="1545"/>
      <c r="IYR440" s="1545"/>
      <c r="IYS440" s="1545"/>
      <c r="IYT440" s="1545"/>
      <c r="IYU440" s="1545"/>
      <c r="IYV440" s="1545"/>
      <c r="IYW440" s="1545"/>
      <c r="IYX440" s="1545"/>
      <c r="IYY440" s="1545"/>
      <c r="IYZ440" s="1545"/>
      <c r="IZA440" s="1545"/>
      <c r="IZB440" s="1545"/>
      <c r="IZC440" s="1545"/>
      <c r="IZD440" s="1545"/>
      <c r="IZE440" s="1545"/>
      <c r="IZF440" s="1545"/>
      <c r="IZG440" s="1545"/>
      <c r="IZH440" s="1545"/>
      <c r="IZI440" s="1545"/>
      <c r="IZJ440" s="1545"/>
      <c r="IZK440" s="1545"/>
      <c r="IZL440" s="1545"/>
      <c r="IZM440" s="1545"/>
      <c r="IZN440" s="1545"/>
      <c r="IZO440" s="1545"/>
      <c r="IZP440" s="1545"/>
      <c r="IZQ440" s="1545"/>
      <c r="IZR440" s="1545"/>
      <c r="IZS440" s="1545"/>
      <c r="IZT440" s="1545"/>
      <c r="IZU440" s="1545"/>
      <c r="IZV440" s="1545"/>
      <c r="IZW440" s="1545"/>
      <c r="IZX440" s="1545"/>
      <c r="IZY440" s="1545"/>
      <c r="IZZ440" s="1545"/>
      <c r="JAA440" s="1545"/>
      <c r="JAB440" s="1545"/>
      <c r="JAC440" s="1545"/>
      <c r="JAD440" s="1545"/>
      <c r="JAE440" s="1545"/>
      <c r="JAF440" s="1545"/>
      <c r="JAG440" s="1545"/>
      <c r="JAH440" s="1545"/>
      <c r="JAI440" s="1545"/>
      <c r="JAJ440" s="1545"/>
      <c r="JAK440" s="1545"/>
      <c r="JAL440" s="1545"/>
      <c r="JAM440" s="1545"/>
      <c r="JAN440" s="1545"/>
      <c r="JAO440" s="1545"/>
      <c r="JAP440" s="1545"/>
      <c r="JAQ440" s="1545"/>
      <c r="JAR440" s="1545"/>
      <c r="JAS440" s="1545"/>
      <c r="JAT440" s="1545"/>
      <c r="JAU440" s="1545"/>
      <c r="JAV440" s="1545"/>
      <c r="JAW440" s="1545"/>
      <c r="JAX440" s="1545"/>
      <c r="JAY440" s="1545"/>
      <c r="JAZ440" s="1545"/>
      <c r="JBA440" s="1545"/>
      <c r="JBB440" s="1545"/>
      <c r="JBC440" s="1545"/>
      <c r="JBD440" s="1545"/>
      <c r="JBE440" s="1545"/>
      <c r="JBF440" s="1545"/>
      <c r="JBG440" s="1545"/>
      <c r="JBH440" s="1545"/>
      <c r="JBI440" s="1545"/>
      <c r="JBJ440" s="1545"/>
      <c r="JBK440" s="1545"/>
      <c r="JBL440" s="1545"/>
      <c r="JBM440" s="1545"/>
      <c r="JBN440" s="1545"/>
      <c r="JBO440" s="1545"/>
      <c r="JBP440" s="1545"/>
      <c r="JBQ440" s="1545"/>
      <c r="JBR440" s="1545"/>
      <c r="JBS440" s="1545"/>
      <c r="JBT440" s="1545"/>
      <c r="JBU440" s="1545"/>
      <c r="JBV440" s="1545"/>
      <c r="JBW440" s="1545"/>
      <c r="JBX440" s="1545"/>
      <c r="JBY440" s="1545"/>
      <c r="JBZ440" s="1545"/>
      <c r="JCA440" s="1545"/>
      <c r="JCB440" s="1545"/>
      <c r="JCC440" s="1545"/>
      <c r="JCD440" s="1545"/>
      <c r="JCE440" s="1545"/>
      <c r="JCF440" s="1545"/>
      <c r="JCG440" s="1545"/>
      <c r="JCH440" s="1545"/>
      <c r="JCI440" s="1545"/>
      <c r="JCJ440" s="1545"/>
      <c r="JCK440" s="1545"/>
      <c r="JCL440" s="1545"/>
      <c r="JCM440" s="1545"/>
      <c r="JCN440" s="1545"/>
      <c r="JCO440" s="1545"/>
      <c r="JCP440" s="1545"/>
      <c r="JCQ440" s="1545"/>
      <c r="JCR440" s="1545"/>
      <c r="JCS440" s="1545"/>
      <c r="JCT440" s="1545"/>
      <c r="JCU440" s="1545"/>
      <c r="JCV440" s="1545"/>
      <c r="JCW440" s="1545"/>
      <c r="JCX440" s="1545"/>
      <c r="JCY440" s="1545"/>
      <c r="JCZ440" s="1545"/>
      <c r="JDA440" s="1545"/>
      <c r="JDB440" s="1545"/>
      <c r="JDC440" s="1545"/>
      <c r="JDD440" s="1545"/>
      <c r="JDE440" s="1545"/>
      <c r="JDF440" s="1545"/>
      <c r="JDG440" s="1545"/>
      <c r="JDH440" s="1545"/>
      <c r="JDI440" s="1545"/>
      <c r="JDJ440" s="1545"/>
      <c r="JDK440" s="1545"/>
      <c r="JDL440" s="1545"/>
      <c r="JDM440" s="1545"/>
      <c r="JDN440" s="1545"/>
      <c r="JDO440" s="1545"/>
      <c r="JDP440" s="1545"/>
      <c r="JDQ440" s="1545"/>
      <c r="JDR440" s="1545"/>
      <c r="JDS440" s="1545"/>
      <c r="JDT440" s="1545"/>
      <c r="JDU440" s="1545"/>
      <c r="JDV440" s="1545"/>
      <c r="JDW440" s="1545"/>
      <c r="JDX440" s="1545"/>
      <c r="JDY440" s="1545"/>
      <c r="JDZ440" s="1545"/>
      <c r="JEA440" s="1545"/>
      <c r="JEB440" s="1545"/>
      <c r="JEC440" s="1545"/>
      <c r="JED440" s="1545"/>
      <c r="JEE440" s="1545"/>
      <c r="JEF440" s="1545"/>
      <c r="JEG440" s="1545"/>
      <c r="JEH440" s="1545"/>
      <c r="JEI440" s="1545"/>
      <c r="JEJ440" s="1545"/>
      <c r="JEK440" s="1545"/>
      <c r="JEL440" s="1545"/>
      <c r="JEM440" s="1545"/>
      <c r="JEN440" s="1545"/>
      <c r="JEO440" s="1545"/>
      <c r="JEP440" s="1545"/>
      <c r="JEQ440" s="1545"/>
      <c r="JER440" s="1545"/>
      <c r="JES440" s="1545"/>
      <c r="JET440" s="1545"/>
      <c r="JEU440" s="1545"/>
      <c r="JEV440" s="1545"/>
      <c r="JEW440" s="1545"/>
      <c r="JEX440" s="1545"/>
      <c r="JEY440" s="1545"/>
      <c r="JEZ440" s="1545"/>
      <c r="JFA440" s="1545"/>
      <c r="JFB440" s="1545"/>
      <c r="JFC440" s="1545"/>
      <c r="JFD440" s="1545"/>
      <c r="JFE440" s="1545"/>
      <c r="JFF440" s="1545"/>
      <c r="JFG440" s="1545"/>
      <c r="JFH440" s="1545"/>
      <c r="JFI440" s="1545"/>
      <c r="JFJ440" s="1545"/>
      <c r="JFK440" s="1545"/>
      <c r="JFL440" s="1545"/>
      <c r="JFM440" s="1545"/>
      <c r="JFN440" s="1545"/>
      <c r="JFO440" s="1545"/>
      <c r="JFP440" s="1545"/>
      <c r="JFQ440" s="1545"/>
      <c r="JFR440" s="1545"/>
      <c r="JFS440" s="1545"/>
      <c r="JFT440" s="1545"/>
      <c r="JFU440" s="1545"/>
      <c r="JFV440" s="1545"/>
      <c r="JFW440" s="1545"/>
      <c r="JFX440" s="1545"/>
      <c r="JFY440" s="1545"/>
      <c r="JFZ440" s="1545"/>
      <c r="JGA440" s="1545"/>
      <c r="JGB440" s="1545"/>
      <c r="JGC440" s="1545"/>
      <c r="JGD440" s="1545"/>
      <c r="JGE440" s="1545"/>
      <c r="JGF440" s="1545"/>
      <c r="JGG440" s="1545"/>
      <c r="JGH440" s="1545"/>
      <c r="JGI440" s="1545"/>
      <c r="JGJ440" s="1545"/>
      <c r="JGK440" s="1545"/>
      <c r="JGL440" s="1545"/>
      <c r="JGM440" s="1545"/>
      <c r="JGN440" s="1545"/>
      <c r="JGO440" s="1545"/>
      <c r="JGP440" s="1545"/>
      <c r="JGQ440" s="1545"/>
      <c r="JGR440" s="1545"/>
      <c r="JGS440" s="1545"/>
      <c r="JGT440" s="1545"/>
      <c r="JGU440" s="1545"/>
      <c r="JGV440" s="1545"/>
      <c r="JGW440" s="1545"/>
      <c r="JGX440" s="1545"/>
      <c r="JGY440" s="1545"/>
      <c r="JGZ440" s="1545"/>
      <c r="JHA440" s="1545"/>
      <c r="JHB440" s="1545"/>
      <c r="JHC440" s="1545"/>
      <c r="JHD440" s="1545"/>
      <c r="JHE440" s="1545"/>
      <c r="JHF440" s="1545"/>
      <c r="JHG440" s="1545"/>
      <c r="JHH440" s="1545"/>
      <c r="JHI440" s="1545"/>
      <c r="JHJ440" s="1545"/>
      <c r="JHK440" s="1545"/>
      <c r="JHL440" s="1545"/>
      <c r="JHM440" s="1545"/>
      <c r="JHN440" s="1545"/>
      <c r="JHO440" s="1545"/>
      <c r="JHP440" s="1545"/>
      <c r="JHQ440" s="1545"/>
      <c r="JHR440" s="1545"/>
      <c r="JHS440" s="1545"/>
      <c r="JHT440" s="1545"/>
      <c r="JHU440" s="1545"/>
      <c r="JHV440" s="1545"/>
      <c r="JHW440" s="1545"/>
      <c r="JHX440" s="1545"/>
      <c r="JHY440" s="1545"/>
      <c r="JHZ440" s="1545"/>
      <c r="JIA440" s="1545"/>
      <c r="JIB440" s="1545"/>
      <c r="JIC440" s="1545"/>
      <c r="JID440" s="1545"/>
      <c r="JIE440" s="1545"/>
      <c r="JIF440" s="1545"/>
      <c r="JIG440" s="1545"/>
      <c r="JIH440" s="1545"/>
      <c r="JII440" s="1545"/>
      <c r="JIJ440" s="1545"/>
      <c r="JIK440" s="1545"/>
      <c r="JIL440" s="1545"/>
      <c r="JIM440" s="1545"/>
      <c r="JIN440" s="1545"/>
      <c r="JIO440" s="1545"/>
      <c r="JIP440" s="1545"/>
      <c r="JIQ440" s="1545"/>
      <c r="JIR440" s="1545"/>
      <c r="JIS440" s="1545"/>
      <c r="JIT440" s="1545"/>
      <c r="JIU440" s="1545"/>
      <c r="JIV440" s="1545"/>
      <c r="JIW440" s="1545"/>
      <c r="JIX440" s="1545"/>
      <c r="JIY440" s="1545"/>
      <c r="JIZ440" s="1545"/>
      <c r="JJA440" s="1545"/>
      <c r="JJB440" s="1545"/>
      <c r="JJC440" s="1545"/>
      <c r="JJD440" s="1545"/>
      <c r="JJE440" s="1545"/>
      <c r="JJF440" s="1545"/>
      <c r="JJG440" s="1545"/>
      <c r="JJH440" s="1545"/>
      <c r="JJI440" s="1545"/>
      <c r="JJJ440" s="1545"/>
      <c r="JJK440" s="1545"/>
      <c r="JJL440" s="1545"/>
      <c r="JJM440" s="1545"/>
      <c r="JJN440" s="1545"/>
      <c r="JJO440" s="1545"/>
      <c r="JJP440" s="1545"/>
      <c r="JJQ440" s="1545"/>
      <c r="JJR440" s="1545"/>
      <c r="JJS440" s="1545"/>
      <c r="JJT440" s="1545"/>
      <c r="JJU440" s="1545"/>
      <c r="JJV440" s="1545"/>
      <c r="JJW440" s="1545"/>
      <c r="JJX440" s="1545"/>
      <c r="JJY440" s="1545"/>
      <c r="JJZ440" s="1545"/>
      <c r="JKA440" s="1545"/>
      <c r="JKB440" s="1545"/>
      <c r="JKC440" s="1545"/>
      <c r="JKD440" s="1545"/>
      <c r="JKE440" s="1545"/>
      <c r="JKF440" s="1545"/>
      <c r="JKG440" s="1545"/>
      <c r="JKH440" s="1545"/>
      <c r="JKI440" s="1545"/>
      <c r="JKJ440" s="1545"/>
      <c r="JKK440" s="1545"/>
      <c r="JKL440" s="1545"/>
      <c r="JKM440" s="1545"/>
      <c r="JKN440" s="1545"/>
      <c r="JKO440" s="1545"/>
      <c r="JKP440" s="1545"/>
      <c r="JKQ440" s="1545"/>
      <c r="JKR440" s="1545"/>
      <c r="JKS440" s="1545"/>
      <c r="JKT440" s="1545"/>
      <c r="JKU440" s="1545"/>
      <c r="JKV440" s="1545"/>
      <c r="JKW440" s="1545"/>
      <c r="JKX440" s="1545"/>
      <c r="JKY440" s="1545"/>
      <c r="JKZ440" s="1545"/>
      <c r="JLA440" s="1545"/>
      <c r="JLB440" s="1545"/>
      <c r="JLC440" s="1545"/>
      <c r="JLD440" s="1545"/>
      <c r="JLE440" s="1545"/>
      <c r="JLF440" s="1545"/>
      <c r="JLG440" s="1545"/>
      <c r="JLH440" s="1545"/>
      <c r="JLI440" s="1545"/>
      <c r="JLJ440" s="1545"/>
      <c r="JLK440" s="1545"/>
      <c r="JLL440" s="1545"/>
      <c r="JLM440" s="1545"/>
      <c r="JLN440" s="1545"/>
      <c r="JLO440" s="1545"/>
      <c r="JLP440" s="1545"/>
      <c r="JLQ440" s="1545"/>
      <c r="JLR440" s="1545"/>
      <c r="JLS440" s="1545"/>
      <c r="JLT440" s="1545"/>
      <c r="JLU440" s="1545"/>
      <c r="JLV440" s="1545"/>
      <c r="JLW440" s="1545"/>
      <c r="JLX440" s="1545"/>
      <c r="JLY440" s="1545"/>
      <c r="JLZ440" s="1545"/>
      <c r="JMA440" s="1545"/>
      <c r="JMB440" s="1545"/>
      <c r="JMC440" s="1545"/>
      <c r="JMD440" s="1545"/>
      <c r="JME440" s="1545"/>
      <c r="JMF440" s="1545"/>
      <c r="JMG440" s="1545"/>
      <c r="JMH440" s="1545"/>
      <c r="JMI440" s="1545"/>
      <c r="JMJ440" s="1545"/>
      <c r="JMK440" s="1545"/>
      <c r="JML440" s="1545"/>
      <c r="JMM440" s="1545"/>
      <c r="JMN440" s="1545"/>
      <c r="JMO440" s="1545"/>
      <c r="JMP440" s="1545"/>
      <c r="JMQ440" s="1545"/>
      <c r="JMR440" s="1545"/>
      <c r="JMS440" s="1545"/>
      <c r="JMT440" s="1545"/>
      <c r="JMU440" s="1545"/>
      <c r="JMV440" s="1545"/>
      <c r="JMW440" s="1545"/>
      <c r="JMX440" s="1545"/>
      <c r="JMY440" s="1545"/>
      <c r="JMZ440" s="1545"/>
      <c r="JNA440" s="1545"/>
      <c r="JNB440" s="1545"/>
      <c r="JNC440" s="1545"/>
      <c r="JND440" s="1545"/>
      <c r="JNE440" s="1545"/>
      <c r="JNF440" s="1545"/>
      <c r="JNG440" s="1545"/>
      <c r="JNH440" s="1545"/>
      <c r="JNI440" s="1545"/>
      <c r="JNJ440" s="1545"/>
      <c r="JNK440" s="1545"/>
      <c r="JNL440" s="1545"/>
      <c r="JNM440" s="1545"/>
      <c r="JNN440" s="1545"/>
      <c r="JNO440" s="1545"/>
      <c r="JNP440" s="1545"/>
      <c r="JNQ440" s="1545"/>
      <c r="JNR440" s="1545"/>
      <c r="JNS440" s="1545"/>
      <c r="JNT440" s="1545"/>
      <c r="JNU440" s="1545"/>
      <c r="JNV440" s="1545"/>
      <c r="JNW440" s="1545"/>
      <c r="JNX440" s="1545"/>
      <c r="JNY440" s="1545"/>
      <c r="JNZ440" s="1545"/>
      <c r="JOA440" s="1545"/>
      <c r="JOB440" s="1545"/>
      <c r="JOC440" s="1545"/>
      <c r="JOD440" s="1545"/>
      <c r="JOE440" s="1545"/>
      <c r="JOF440" s="1545"/>
      <c r="JOG440" s="1545"/>
      <c r="JOH440" s="1545"/>
      <c r="JOI440" s="1545"/>
      <c r="JOJ440" s="1545"/>
      <c r="JOK440" s="1545"/>
      <c r="JOL440" s="1545"/>
      <c r="JOM440" s="1545"/>
      <c r="JON440" s="1545"/>
      <c r="JOO440" s="1545"/>
      <c r="JOP440" s="1545"/>
      <c r="JOQ440" s="1545"/>
      <c r="JOR440" s="1545"/>
      <c r="JOS440" s="1545"/>
      <c r="JOT440" s="1545"/>
      <c r="JOU440" s="1545"/>
      <c r="JOV440" s="1545"/>
      <c r="JOW440" s="1545"/>
      <c r="JOX440" s="1545"/>
      <c r="JOY440" s="1545"/>
      <c r="JOZ440" s="1545"/>
      <c r="JPA440" s="1545"/>
      <c r="JPB440" s="1545"/>
      <c r="JPC440" s="1545"/>
      <c r="JPD440" s="1545"/>
      <c r="JPE440" s="1545"/>
      <c r="JPF440" s="1545"/>
      <c r="JPG440" s="1545"/>
      <c r="JPH440" s="1545"/>
      <c r="JPI440" s="1545"/>
      <c r="JPJ440" s="1545"/>
      <c r="JPK440" s="1545"/>
      <c r="JPL440" s="1545"/>
      <c r="JPM440" s="1545"/>
      <c r="JPN440" s="1545"/>
      <c r="JPO440" s="1545"/>
      <c r="JPP440" s="1545"/>
      <c r="JPQ440" s="1545"/>
      <c r="JPR440" s="1545"/>
      <c r="JPS440" s="1545"/>
      <c r="JPT440" s="1545"/>
      <c r="JPU440" s="1545"/>
      <c r="JPV440" s="1545"/>
      <c r="JPW440" s="1545"/>
      <c r="JPX440" s="1545"/>
      <c r="JPY440" s="1545"/>
      <c r="JPZ440" s="1545"/>
      <c r="JQA440" s="1545"/>
      <c r="JQB440" s="1545"/>
      <c r="JQC440" s="1545"/>
      <c r="JQD440" s="1545"/>
      <c r="JQE440" s="1545"/>
      <c r="JQF440" s="1545"/>
      <c r="JQG440" s="1545"/>
      <c r="JQH440" s="1545"/>
      <c r="JQI440" s="1545"/>
      <c r="JQJ440" s="1545"/>
      <c r="JQK440" s="1545"/>
      <c r="JQL440" s="1545"/>
      <c r="JQM440" s="1545"/>
      <c r="JQN440" s="1545"/>
      <c r="JQO440" s="1545"/>
      <c r="JQP440" s="1545"/>
      <c r="JQQ440" s="1545"/>
      <c r="JQR440" s="1545"/>
      <c r="JQS440" s="1545"/>
      <c r="JQT440" s="1545"/>
      <c r="JQU440" s="1545"/>
      <c r="JQV440" s="1545"/>
      <c r="JQW440" s="1545"/>
      <c r="JQX440" s="1545"/>
      <c r="JQY440" s="1545"/>
      <c r="JQZ440" s="1545"/>
      <c r="JRA440" s="1545"/>
      <c r="JRB440" s="1545"/>
      <c r="JRC440" s="1545"/>
      <c r="JRD440" s="1545"/>
      <c r="JRE440" s="1545"/>
      <c r="JRF440" s="1545"/>
      <c r="JRG440" s="1545"/>
      <c r="JRH440" s="1545"/>
      <c r="JRI440" s="1545"/>
      <c r="JRJ440" s="1545"/>
      <c r="JRK440" s="1545"/>
      <c r="JRL440" s="1545"/>
      <c r="JRM440" s="1545"/>
      <c r="JRN440" s="1545"/>
      <c r="JRO440" s="1545"/>
      <c r="JRP440" s="1545"/>
      <c r="JRQ440" s="1545"/>
      <c r="JRR440" s="1545"/>
      <c r="JRS440" s="1545"/>
      <c r="JRT440" s="1545"/>
      <c r="JRU440" s="1545"/>
      <c r="JRV440" s="1545"/>
      <c r="JRW440" s="1545"/>
      <c r="JRX440" s="1545"/>
      <c r="JRY440" s="1545"/>
      <c r="JRZ440" s="1545"/>
      <c r="JSA440" s="1545"/>
      <c r="JSB440" s="1545"/>
      <c r="JSC440" s="1545"/>
      <c r="JSD440" s="1545"/>
      <c r="JSE440" s="1545"/>
      <c r="JSF440" s="1545"/>
      <c r="JSG440" s="1545"/>
      <c r="JSH440" s="1545"/>
      <c r="JSI440" s="1545"/>
      <c r="JSJ440" s="1545"/>
      <c r="JSK440" s="1545"/>
      <c r="JSL440" s="1545"/>
      <c r="JSM440" s="1545"/>
      <c r="JSN440" s="1545"/>
      <c r="JSO440" s="1545"/>
      <c r="JSP440" s="1545"/>
      <c r="JSQ440" s="1545"/>
      <c r="JSR440" s="1545"/>
      <c r="JSS440" s="1545"/>
      <c r="JST440" s="1545"/>
      <c r="JSU440" s="1545"/>
      <c r="JSV440" s="1545"/>
      <c r="JSW440" s="1545"/>
      <c r="JSX440" s="1545"/>
      <c r="JSY440" s="1545"/>
      <c r="JSZ440" s="1545"/>
      <c r="JTA440" s="1545"/>
      <c r="JTB440" s="1545"/>
      <c r="JTC440" s="1545"/>
      <c r="JTD440" s="1545"/>
      <c r="JTE440" s="1545"/>
      <c r="JTF440" s="1545"/>
      <c r="JTG440" s="1545"/>
      <c r="JTH440" s="1545"/>
      <c r="JTI440" s="1545"/>
      <c r="JTJ440" s="1545"/>
      <c r="JTK440" s="1545"/>
      <c r="JTL440" s="1545"/>
      <c r="JTM440" s="1545"/>
      <c r="JTN440" s="1545"/>
      <c r="JTO440" s="1545"/>
      <c r="JTP440" s="1545"/>
      <c r="JTQ440" s="1545"/>
      <c r="JTR440" s="1545"/>
      <c r="JTS440" s="1545"/>
      <c r="JTT440" s="1545"/>
      <c r="JTU440" s="1545"/>
      <c r="JTV440" s="1545"/>
      <c r="JTW440" s="1545"/>
      <c r="JTX440" s="1545"/>
      <c r="JTY440" s="1545"/>
      <c r="JTZ440" s="1545"/>
      <c r="JUA440" s="1545"/>
      <c r="JUB440" s="1545"/>
      <c r="JUC440" s="1545"/>
      <c r="JUD440" s="1545"/>
      <c r="JUE440" s="1545"/>
      <c r="JUF440" s="1545"/>
      <c r="JUG440" s="1545"/>
      <c r="JUH440" s="1545"/>
      <c r="JUI440" s="1545"/>
      <c r="JUJ440" s="1545"/>
      <c r="JUK440" s="1545"/>
      <c r="JUL440" s="1545"/>
      <c r="JUM440" s="1545"/>
      <c r="JUN440" s="1545"/>
      <c r="JUO440" s="1545"/>
      <c r="JUP440" s="1545"/>
      <c r="JUQ440" s="1545"/>
      <c r="JUR440" s="1545"/>
      <c r="JUS440" s="1545"/>
      <c r="JUT440" s="1545"/>
      <c r="JUU440" s="1545"/>
      <c r="JUV440" s="1545"/>
      <c r="JUW440" s="1545"/>
      <c r="JUX440" s="1545"/>
      <c r="JUY440" s="1545"/>
      <c r="JUZ440" s="1545"/>
      <c r="JVA440" s="1545"/>
      <c r="JVB440" s="1545"/>
      <c r="JVC440" s="1545"/>
      <c r="JVD440" s="1545"/>
      <c r="JVE440" s="1545"/>
      <c r="JVF440" s="1545"/>
      <c r="JVG440" s="1545"/>
      <c r="JVH440" s="1545"/>
      <c r="JVI440" s="1545"/>
      <c r="JVJ440" s="1545"/>
      <c r="JVK440" s="1545"/>
      <c r="JVL440" s="1545"/>
      <c r="JVM440" s="1545"/>
      <c r="JVN440" s="1545"/>
      <c r="JVO440" s="1545"/>
      <c r="JVP440" s="1545"/>
      <c r="JVQ440" s="1545"/>
      <c r="JVR440" s="1545"/>
      <c r="JVS440" s="1545"/>
      <c r="JVT440" s="1545"/>
      <c r="JVU440" s="1545"/>
      <c r="JVV440" s="1545"/>
      <c r="JVW440" s="1545"/>
      <c r="JVX440" s="1545"/>
      <c r="JVY440" s="1545"/>
      <c r="JVZ440" s="1545"/>
      <c r="JWA440" s="1545"/>
      <c r="JWB440" s="1545"/>
      <c r="JWC440" s="1545"/>
      <c r="JWD440" s="1545"/>
      <c r="JWE440" s="1545"/>
      <c r="JWF440" s="1545"/>
      <c r="JWG440" s="1545"/>
      <c r="JWH440" s="1545"/>
      <c r="JWI440" s="1545"/>
      <c r="JWJ440" s="1545"/>
      <c r="JWK440" s="1545"/>
      <c r="JWL440" s="1545"/>
      <c r="JWM440" s="1545"/>
      <c r="JWN440" s="1545"/>
      <c r="JWO440" s="1545"/>
      <c r="JWP440" s="1545"/>
      <c r="JWQ440" s="1545"/>
      <c r="JWR440" s="1545"/>
      <c r="JWS440" s="1545"/>
      <c r="JWT440" s="1545"/>
      <c r="JWU440" s="1545"/>
      <c r="JWV440" s="1545"/>
      <c r="JWW440" s="1545"/>
      <c r="JWX440" s="1545"/>
      <c r="JWY440" s="1545"/>
      <c r="JWZ440" s="1545"/>
      <c r="JXA440" s="1545"/>
      <c r="JXB440" s="1545"/>
      <c r="JXC440" s="1545"/>
      <c r="JXD440" s="1545"/>
      <c r="JXE440" s="1545"/>
      <c r="JXF440" s="1545"/>
      <c r="JXG440" s="1545"/>
      <c r="JXH440" s="1545"/>
      <c r="JXI440" s="1545"/>
      <c r="JXJ440" s="1545"/>
      <c r="JXK440" s="1545"/>
      <c r="JXL440" s="1545"/>
      <c r="JXM440" s="1545"/>
      <c r="JXN440" s="1545"/>
      <c r="JXO440" s="1545"/>
      <c r="JXP440" s="1545"/>
      <c r="JXQ440" s="1545"/>
      <c r="JXR440" s="1545"/>
      <c r="JXS440" s="1545"/>
      <c r="JXT440" s="1545"/>
      <c r="JXU440" s="1545"/>
      <c r="JXV440" s="1545"/>
      <c r="JXW440" s="1545"/>
      <c r="JXX440" s="1545"/>
      <c r="JXY440" s="1545"/>
      <c r="JXZ440" s="1545"/>
      <c r="JYA440" s="1545"/>
      <c r="JYB440" s="1545"/>
      <c r="JYC440" s="1545"/>
      <c r="JYD440" s="1545"/>
      <c r="JYE440" s="1545"/>
      <c r="JYF440" s="1545"/>
      <c r="JYG440" s="1545"/>
      <c r="JYH440" s="1545"/>
      <c r="JYI440" s="1545"/>
      <c r="JYJ440" s="1545"/>
      <c r="JYK440" s="1545"/>
      <c r="JYL440" s="1545"/>
      <c r="JYM440" s="1545"/>
      <c r="JYN440" s="1545"/>
      <c r="JYO440" s="1545"/>
      <c r="JYP440" s="1545"/>
      <c r="JYQ440" s="1545"/>
      <c r="JYR440" s="1545"/>
      <c r="JYS440" s="1545"/>
      <c r="JYT440" s="1545"/>
      <c r="JYU440" s="1545"/>
      <c r="JYV440" s="1545"/>
      <c r="JYW440" s="1545"/>
      <c r="JYX440" s="1545"/>
      <c r="JYY440" s="1545"/>
      <c r="JYZ440" s="1545"/>
      <c r="JZA440" s="1545"/>
      <c r="JZB440" s="1545"/>
      <c r="JZC440" s="1545"/>
      <c r="JZD440" s="1545"/>
      <c r="JZE440" s="1545"/>
      <c r="JZF440" s="1545"/>
      <c r="JZG440" s="1545"/>
      <c r="JZH440" s="1545"/>
      <c r="JZI440" s="1545"/>
      <c r="JZJ440" s="1545"/>
      <c r="JZK440" s="1545"/>
      <c r="JZL440" s="1545"/>
      <c r="JZM440" s="1545"/>
      <c r="JZN440" s="1545"/>
      <c r="JZO440" s="1545"/>
      <c r="JZP440" s="1545"/>
      <c r="JZQ440" s="1545"/>
      <c r="JZR440" s="1545"/>
      <c r="JZS440" s="1545"/>
      <c r="JZT440" s="1545"/>
      <c r="JZU440" s="1545"/>
      <c r="JZV440" s="1545"/>
      <c r="JZW440" s="1545"/>
      <c r="JZX440" s="1545"/>
      <c r="JZY440" s="1545"/>
      <c r="JZZ440" s="1545"/>
      <c r="KAA440" s="1545"/>
      <c r="KAB440" s="1545"/>
      <c r="KAC440" s="1545"/>
      <c r="KAD440" s="1545"/>
      <c r="KAE440" s="1545"/>
      <c r="KAF440" s="1545"/>
      <c r="KAG440" s="1545"/>
      <c r="KAH440" s="1545"/>
      <c r="KAI440" s="1545"/>
      <c r="KAJ440" s="1545"/>
      <c r="KAK440" s="1545"/>
      <c r="KAL440" s="1545"/>
      <c r="KAM440" s="1545"/>
      <c r="KAN440" s="1545"/>
      <c r="KAO440" s="1545"/>
      <c r="KAP440" s="1545"/>
      <c r="KAQ440" s="1545"/>
      <c r="KAR440" s="1545"/>
      <c r="KAS440" s="1545"/>
      <c r="KAT440" s="1545"/>
      <c r="KAU440" s="1545"/>
      <c r="KAV440" s="1545"/>
      <c r="KAW440" s="1545"/>
      <c r="KAX440" s="1545"/>
      <c r="KAY440" s="1545"/>
      <c r="KAZ440" s="1545"/>
      <c r="KBA440" s="1545"/>
      <c r="KBB440" s="1545"/>
      <c r="KBC440" s="1545"/>
      <c r="KBD440" s="1545"/>
      <c r="KBE440" s="1545"/>
      <c r="KBF440" s="1545"/>
      <c r="KBG440" s="1545"/>
      <c r="KBH440" s="1545"/>
      <c r="KBI440" s="1545"/>
      <c r="KBJ440" s="1545"/>
      <c r="KBK440" s="1545"/>
      <c r="KBL440" s="1545"/>
      <c r="KBM440" s="1545"/>
      <c r="KBN440" s="1545"/>
      <c r="KBO440" s="1545"/>
      <c r="KBP440" s="1545"/>
      <c r="KBQ440" s="1545"/>
      <c r="KBR440" s="1545"/>
      <c r="KBS440" s="1545"/>
      <c r="KBT440" s="1545"/>
      <c r="KBU440" s="1545"/>
      <c r="KBV440" s="1545"/>
      <c r="KBW440" s="1545"/>
      <c r="KBX440" s="1545"/>
      <c r="KBY440" s="1545"/>
      <c r="KBZ440" s="1545"/>
      <c r="KCA440" s="1545"/>
      <c r="KCB440" s="1545"/>
      <c r="KCC440" s="1545"/>
      <c r="KCD440" s="1545"/>
      <c r="KCE440" s="1545"/>
      <c r="KCF440" s="1545"/>
      <c r="KCG440" s="1545"/>
      <c r="KCH440" s="1545"/>
      <c r="KCI440" s="1545"/>
      <c r="KCJ440" s="1545"/>
      <c r="KCK440" s="1545"/>
      <c r="KCL440" s="1545"/>
      <c r="KCM440" s="1545"/>
      <c r="KCN440" s="1545"/>
      <c r="KCO440" s="1545"/>
      <c r="KCP440" s="1545"/>
      <c r="KCQ440" s="1545"/>
      <c r="KCR440" s="1545"/>
      <c r="KCS440" s="1545"/>
      <c r="KCT440" s="1545"/>
      <c r="KCU440" s="1545"/>
      <c r="KCV440" s="1545"/>
      <c r="KCW440" s="1545"/>
      <c r="KCX440" s="1545"/>
      <c r="KCY440" s="1545"/>
      <c r="KCZ440" s="1545"/>
      <c r="KDA440" s="1545"/>
      <c r="KDB440" s="1545"/>
      <c r="KDC440" s="1545"/>
      <c r="KDD440" s="1545"/>
      <c r="KDE440" s="1545"/>
      <c r="KDF440" s="1545"/>
      <c r="KDG440" s="1545"/>
      <c r="KDH440" s="1545"/>
      <c r="KDI440" s="1545"/>
      <c r="KDJ440" s="1545"/>
      <c r="KDK440" s="1545"/>
      <c r="KDL440" s="1545"/>
      <c r="KDM440" s="1545"/>
      <c r="KDN440" s="1545"/>
      <c r="KDO440" s="1545"/>
      <c r="KDP440" s="1545"/>
      <c r="KDQ440" s="1545"/>
      <c r="KDR440" s="1545"/>
      <c r="KDS440" s="1545"/>
      <c r="KDT440" s="1545"/>
      <c r="KDU440" s="1545"/>
      <c r="KDV440" s="1545"/>
      <c r="KDW440" s="1545"/>
      <c r="KDX440" s="1545"/>
      <c r="KDY440" s="1545"/>
      <c r="KDZ440" s="1545"/>
      <c r="KEA440" s="1545"/>
      <c r="KEB440" s="1545"/>
      <c r="KEC440" s="1545"/>
      <c r="KED440" s="1545"/>
      <c r="KEE440" s="1545"/>
      <c r="KEF440" s="1545"/>
      <c r="KEG440" s="1545"/>
      <c r="KEH440" s="1545"/>
      <c r="KEI440" s="1545"/>
      <c r="KEJ440" s="1545"/>
      <c r="KEK440" s="1545"/>
      <c r="KEL440" s="1545"/>
      <c r="KEM440" s="1545"/>
      <c r="KEN440" s="1545"/>
      <c r="KEO440" s="1545"/>
      <c r="KEP440" s="1545"/>
      <c r="KEQ440" s="1545"/>
      <c r="KER440" s="1545"/>
      <c r="KES440" s="1545"/>
      <c r="KET440" s="1545"/>
      <c r="KEU440" s="1545"/>
      <c r="KEV440" s="1545"/>
      <c r="KEW440" s="1545"/>
      <c r="KEX440" s="1545"/>
      <c r="KEY440" s="1545"/>
      <c r="KEZ440" s="1545"/>
      <c r="KFA440" s="1545"/>
      <c r="KFB440" s="1545"/>
      <c r="KFC440" s="1545"/>
      <c r="KFD440" s="1545"/>
      <c r="KFE440" s="1545"/>
      <c r="KFF440" s="1545"/>
      <c r="KFG440" s="1545"/>
      <c r="KFH440" s="1545"/>
      <c r="KFI440" s="1545"/>
      <c r="KFJ440" s="1545"/>
      <c r="KFK440" s="1545"/>
      <c r="KFL440" s="1545"/>
      <c r="KFM440" s="1545"/>
      <c r="KFN440" s="1545"/>
      <c r="KFO440" s="1545"/>
      <c r="KFP440" s="1545"/>
      <c r="KFQ440" s="1545"/>
      <c r="KFR440" s="1545"/>
      <c r="KFS440" s="1545"/>
      <c r="KFT440" s="1545"/>
      <c r="KFU440" s="1545"/>
      <c r="KFV440" s="1545"/>
      <c r="KFW440" s="1545"/>
      <c r="KFX440" s="1545"/>
      <c r="KFY440" s="1545"/>
      <c r="KFZ440" s="1545"/>
      <c r="KGA440" s="1545"/>
      <c r="KGB440" s="1545"/>
      <c r="KGC440" s="1545"/>
      <c r="KGD440" s="1545"/>
      <c r="KGE440" s="1545"/>
      <c r="KGF440" s="1545"/>
      <c r="KGG440" s="1545"/>
      <c r="KGH440" s="1545"/>
      <c r="KGI440" s="1545"/>
      <c r="KGJ440" s="1545"/>
      <c r="KGK440" s="1545"/>
      <c r="KGL440" s="1545"/>
      <c r="KGM440" s="1545"/>
      <c r="KGN440" s="1545"/>
      <c r="KGO440" s="1545"/>
      <c r="KGP440" s="1545"/>
      <c r="KGQ440" s="1545"/>
      <c r="KGR440" s="1545"/>
      <c r="KGS440" s="1545"/>
      <c r="KGT440" s="1545"/>
      <c r="KGU440" s="1545"/>
      <c r="KGV440" s="1545"/>
      <c r="KGW440" s="1545"/>
      <c r="KGX440" s="1545"/>
      <c r="KGY440" s="1545"/>
      <c r="KGZ440" s="1545"/>
      <c r="KHA440" s="1545"/>
      <c r="KHB440" s="1545"/>
      <c r="KHC440" s="1545"/>
      <c r="KHD440" s="1545"/>
      <c r="KHE440" s="1545"/>
      <c r="KHF440" s="1545"/>
      <c r="KHG440" s="1545"/>
      <c r="KHH440" s="1545"/>
      <c r="KHI440" s="1545"/>
      <c r="KHJ440" s="1545"/>
      <c r="KHK440" s="1545"/>
      <c r="KHL440" s="1545"/>
      <c r="KHM440" s="1545"/>
      <c r="KHN440" s="1545"/>
      <c r="KHO440" s="1545"/>
      <c r="KHP440" s="1545"/>
      <c r="KHQ440" s="1545"/>
      <c r="KHR440" s="1545"/>
      <c r="KHS440" s="1545"/>
      <c r="KHT440" s="1545"/>
      <c r="KHU440" s="1545"/>
      <c r="KHV440" s="1545"/>
      <c r="KHW440" s="1545"/>
      <c r="KHX440" s="1545"/>
      <c r="KHY440" s="1545"/>
      <c r="KHZ440" s="1545"/>
      <c r="KIA440" s="1545"/>
      <c r="KIB440" s="1545"/>
      <c r="KIC440" s="1545"/>
      <c r="KID440" s="1545"/>
      <c r="KIE440" s="1545"/>
      <c r="KIF440" s="1545"/>
      <c r="KIG440" s="1545"/>
      <c r="KIH440" s="1545"/>
      <c r="KII440" s="1545"/>
      <c r="KIJ440" s="1545"/>
      <c r="KIK440" s="1545"/>
      <c r="KIL440" s="1545"/>
      <c r="KIM440" s="1545"/>
      <c r="KIN440" s="1545"/>
      <c r="KIO440" s="1545"/>
      <c r="KIP440" s="1545"/>
      <c r="KIQ440" s="1545"/>
      <c r="KIR440" s="1545"/>
      <c r="KIS440" s="1545"/>
      <c r="KIT440" s="1545"/>
      <c r="KIU440" s="1545"/>
      <c r="KIV440" s="1545"/>
      <c r="KIW440" s="1545"/>
      <c r="KIX440" s="1545"/>
      <c r="KIY440" s="1545"/>
      <c r="KIZ440" s="1545"/>
      <c r="KJA440" s="1545"/>
      <c r="KJB440" s="1545"/>
      <c r="KJC440" s="1545"/>
      <c r="KJD440" s="1545"/>
      <c r="KJE440" s="1545"/>
      <c r="KJF440" s="1545"/>
      <c r="KJG440" s="1545"/>
      <c r="KJH440" s="1545"/>
      <c r="KJI440" s="1545"/>
      <c r="KJJ440" s="1545"/>
      <c r="KJK440" s="1545"/>
      <c r="KJL440" s="1545"/>
      <c r="KJM440" s="1545"/>
      <c r="KJN440" s="1545"/>
      <c r="KJO440" s="1545"/>
      <c r="KJP440" s="1545"/>
      <c r="KJQ440" s="1545"/>
      <c r="KJR440" s="1545"/>
      <c r="KJS440" s="1545"/>
      <c r="KJT440" s="1545"/>
      <c r="KJU440" s="1545"/>
      <c r="KJV440" s="1545"/>
      <c r="KJW440" s="1545"/>
      <c r="KJX440" s="1545"/>
      <c r="KJY440" s="1545"/>
      <c r="KJZ440" s="1545"/>
      <c r="KKA440" s="1545"/>
      <c r="KKB440" s="1545"/>
      <c r="KKC440" s="1545"/>
      <c r="KKD440" s="1545"/>
      <c r="KKE440" s="1545"/>
      <c r="KKF440" s="1545"/>
      <c r="KKG440" s="1545"/>
      <c r="KKH440" s="1545"/>
      <c r="KKI440" s="1545"/>
      <c r="KKJ440" s="1545"/>
      <c r="KKK440" s="1545"/>
      <c r="KKL440" s="1545"/>
      <c r="KKM440" s="1545"/>
      <c r="KKN440" s="1545"/>
      <c r="KKO440" s="1545"/>
      <c r="KKP440" s="1545"/>
      <c r="KKQ440" s="1545"/>
      <c r="KKR440" s="1545"/>
      <c r="KKS440" s="1545"/>
      <c r="KKT440" s="1545"/>
      <c r="KKU440" s="1545"/>
      <c r="KKV440" s="1545"/>
      <c r="KKW440" s="1545"/>
      <c r="KKX440" s="1545"/>
      <c r="KKY440" s="1545"/>
      <c r="KKZ440" s="1545"/>
      <c r="KLA440" s="1545"/>
      <c r="KLB440" s="1545"/>
      <c r="KLC440" s="1545"/>
      <c r="KLD440" s="1545"/>
      <c r="KLE440" s="1545"/>
      <c r="KLF440" s="1545"/>
      <c r="KLG440" s="1545"/>
      <c r="KLH440" s="1545"/>
      <c r="KLI440" s="1545"/>
      <c r="KLJ440" s="1545"/>
      <c r="KLK440" s="1545"/>
      <c r="KLL440" s="1545"/>
      <c r="KLM440" s="1545"/>
      <c r="KLN440" s="1545"/>
      <c r="KLO440" s="1545"/>
      <c r="KLP440" s="1545"/>
      <c r="KLQ440" s="1545"/>
      <c r="KLR440" s="1545"/>
      <c r="KLS440" s="1545"/>
      <c r="KLT440" s="1545"/>
      <c r="KLU440" s="1545"/>
      <c r="KLV440" s="1545"/>
      <c r="KLW440" s="1545"/>
      <c r="KLX440" s="1545"/>
      <c r="KLY440" s="1545"/>
      <c r="KLZ440" s="1545"/>
      <c r="KMA440" s="1545"/>
      <c r="KMB440" s="1545"/>
      <c r="KMC440" s="1545"/>
      <c r="KMD440" s="1545"/>
      <c r="KME440" s="1545"/>
      <c r="KMF440" s="1545"/>
      <c r="KMG440" s="1545"/>
      <c r="KMH440" s="1545"/>
      <c r="KMI440" s="1545"/>
      <c r="KMJ440" s="1545"/>
      <c r="KMK440" s="1545"/>
      <c r="KML440" s="1545"/>
      <c r="KMM440" s="1545"/>
      <c r="KMN440" s="1545"/>
      <c r="KMO440" s="1545"/>
      <c r="KMP440" s="1545"/>
      <c r="KMQ440" s="1545"/>
      <c r="KMR440" s="1545"/>
      <c r="KMS440" s="1545"/>
      <c r="KMT440" s="1545"/>
      <c r="KMU440" s="1545"/>
      <c r="KMV440" s="1545"/>
      <c r="KMW440" s="1545"/>
      <c r="KMX440" s="1545"/>
      <c r="KMY440" s="1545"/>
      <c r="KMZ440" s="1545"/>
      <c r="KNA440" s="1545"/>
      <c r="KNB440" s="1545"/>
      <c r="KNC440" s="1545"/>
      <c r="KND440" s="1545"/>
      <c r="KNE440" s="1545"/>
      <c r="KNF440" s="1545"/>
      <c r="KNG440" s="1545"/>
      <c r="KNH440" s="1545"/>
      <c r="KNI440" s="1545"/>
      <c r="KNJ440" s="1545"/>
      <c r="KNK440" s="1545"/>
      <c r="KNL440" s="1545"/>
      <c r="KNM440" s="1545"/>
      <c r="KNN440" s="1545"/>
      <c r="KNO440" s="1545"/>
      <c r="KNP440" s="1545"/>
      <c r="KNQ440" s="1545"/>
      <c r="KNR440" s="1545"/>
      <c r="KNS440" s="1545"/>
      <c r="KNT440" s="1545"/>
      <c r="KNU440" s="1545"/>
      <c r="KNV440" s="1545"/>
      <c r="KNW440" s="1545"/>
      <c r="KNX440" s="1545"/>
      <c r="KNY440" s="1545"/>
      <c r="KNZ440" s="1545"/>
      <c r="KOA440" s="1545"/>
      <c r="KOB440" s="1545"/>
      <c r="KOC440" s="1545"/>
      <c r="KOD440" s="1545"/>
      <c r="KOE440" s="1545"/>
      <c r="KOF440" s="1545"/>
      <c r="KOG440" s="1545"/>
      <c r="KOH440" s="1545"/>
      <c r="KOI440" s="1545"/>
      <c r="KOJ440" s="1545"/>
      <c r="KOK440" s="1545"/>
      <c r="KOL440" s="1545"/>
      <c r="KOM440" s="1545"/>
      <c r="KON440" s="1545"/>
      <c r="KOO440" s="1545"/>
      <c r="KOP440" s="1545"/>
      <c r="KOQ440" s="1545"/>
      <c r="KOR440" s="1545"/>
      <c r="KOS440" s="1545"/>
      <c r="KOT440" s="1545"/>
      <c r="KOU440" s="1545"/>
      <c r="KOV440" s="1545"/>
      <c r="KOW440" s="1545"/>
      <c r="KOX440" s="1545"/>
      <c r="KOY440" s="1545"/>
      <c r="KOZ440" s="1545"/>
      <c r="KPA440" s="1545"/>
      <c r="KPB440" s="1545"/>
      <c r="KPC440" s="1545"/>
      <c r="KPD440" s="1545"/>
      <c r="KPE440" s="1545"/>
      <c r="KPF440" s="1545"/>
      <c r="KPG440" s="1545"/>
      <c r="KPH440" s="1545"/>
      <c r="KPI440" s="1545"/>
      <c r="KPJ440" s="1545"/>
      <c r="KPK440" s="1545"/>
      <c r="KPL440" s="1545"/>
      <c r="KPM440" s="1545"/>
      <c r="KPN440" s="1545"/>
      <c r="KPO440" s="1545"/>
      <c r="KPP440" s="1545"/>
      <c r="KPQ440" s="1545"/>
      <c r="KPR440" s="1545"/>
      <c r="KPS440" s="1545"/>
      <c r="KPT440" s="1545"/>
      <c r="KPU440" s="1545"/>
      <c r="KPV440" s="1545"/>
      <c r="KPW440" s="1545"/>
      <c r="KPX440" s="1545"/>
      <c r="KPY440" s="1545"/>
      <c r="KPZ440" s="1545"/>
      <c r="KQA440" s="1545"/>
      <c r="KQB440" s="1545"/>
      <c r="KQC440" s="1545"/>
      <c r="KQD440" s="1545"/>
      <c r="KQE440" s="1545"/>
      <c r="KQF440" s="1545"/>
      <c r="KQG440" s="1545"/>
      <c r="KQH440" s="1545"/>
      <c r="KQI440" s="1545"/>
      <c r="KQJ440" s="1545"/>
      <c r="KQK440" s="1545"/>
      <c r="KQL440" s="1545"/>
      <c r="KQM440" s="1545"/>
      <c r="KQN440" s="1545"/>
      <c r="KQO440" s="1545"/>
      <c r="KQP440" s="1545"/>
      <c r="KQQ440" s="1545"/>
      <c r="KQR440" s="1545"/>
      <c r="KQS440" s="1545"/>
      <c r="KQT440" s="1545"/>
      <c r="KQU440" s="1545"/>
      <c r="KQV440" s="1545"/>
      <c r="KQW440" s="1545"/>
      <c r="KQX440" s="1545"/>
      <c r="KQY440" s="1545"/>
      <c r="KQZ440" s="1545"/>
      <c r="KRA440" s="1545"/>
      <c r="KRB440" s="1545"/>
      <c r="KRC440" s="1545"/>
      <c r="KRD440" s="1545"/>
      <c r="KRE440" s="1545"/>
      <c r="KRF440" s="1545"/>
      <c r="KRG440" s="1545"/>
      <c r="KRH440" s="1545"/>
      <c r="KRI440" s="1545"/>
      <c r="KRJ440" s="1545"/>
      <c r="KRK440" s="1545"/>
      <c r="KRL440" s="1545"/>
      <c r="KRM440" s="1545"/>
      <c r="KRN440" s="1545"/>
      <c r="KRO440" s="1545"/>
      <c r="KRP440" s="1545"/>
      <c r="KRQ440" s="1545"/>
      <c r="KRR440" s="1545"/>
      <c r="KRS440" s="1545"/>
      <c r="KRT440" s="1545"/>
      <c r="KRU440" s="1545"/>
      <c r="KRV440" s="1545"/>
      <c r="KRW440" s="1545"/>
      <c r="KRX440" s="1545"/>
      <c r="KRY440" s="1545"/>
      <c r="KRZ440" s="1545"/>
      <c r="KSA440" s="1545"/>
      <c r="KSB440" s="1545"/>
      <c r="KSC440" s="1545"/>
      <c r="KSD440" s="1545"/>
      <c r="KSE440" s="1545"/>
      <c r="KSF440" s="1545"/>
      <c r="KSG440" s="1545"/>
      <c r="KSH440" s="1545"/>
      <c r="KSI440" s="1545"/>
      <c r="KSJ440" s="1545"/>
      <c r="KSK440" s="1545"/>
      <c r="KSL440" s="1545"/>
      <c r="KSM440" s="1545"/>
      <c r="KSN440" s="1545"/>
      <c r="KSO440" s="1545"/>
      <c r="KSP440" s="1545"/>
      <c r="KSQ440" s="1545"/>
      <c r="KSR440" s="1545"/>
      <c r="KSS440" s="1545"/>
      <c r="KST440" s="1545"/>
      <c r="KSU440" s="1545"/>
      <c r="KSV440" s="1545"/>
      <c r="KSW440" s="1545"/>
      <c r="KSX440" s="1545"/>
      <c r="KSY440" s="1545"/>
      <c r="KSZ440" s="1545"/>
      <c r="KTA440" s="1545"/>
      <c r="KTB440" s="1545"/>
      <c r="KTC440" s="1545"/>
      <c r="KTD440" s="1545"/>
      <c r="KTE440" s="1545"/>
      <c r="KTF440" s="1545"/>
      <c r="KTG440" s="1545"/>
      <c r="KTH440" s="1545"/>
      <c r="KTI440" s="1545"/>
      <c r="KTJ440" s="1545"/>
      <c r="KTK440" s="1545"/>
      <c r="KTL440" s="1545"/>
      <c r="KTM440" s="1545"/>
      <c r="KTN440" s="1545"/>
      <c r="KTO440" s="1545"/>
      <c r="KTP440" s="1545"/>
      <c r="KTQ440" s="1545"/>
      <c r="KTR440" s="1545"/>
      <c r="KTS440" s="1545"/>
      <c r="KTT440" s="1545"/>
      <c r="KTU440" s="1545"/>
      <c r="KTV440" s="1545"/>
      <c r="KTW440" s="1545"/>
      <c r="KTX440" s="1545"/>
      <c r="KTY440" s="1545"/>
      <c r="KTZ440" s="1545"/>
      <c r="KUA440" s="1545"/>
      <c r="KUB440" s="1545"/>
      <c r="KUC440" s="1545"/>
      <c r="KUD440" s="1545"/>
      <c r="KUE440" s="1545"/>
      <c r="KUF440" s="1545"/>
      <c r="KUG440" s="1545"/>
      <c r="KUH440" s="1545"/>
      <c r="KUI440" s="1545"/>
      <c r="KUJ440" s="1545"/>
      <c r="KUK440" s="1545"/>
      <c r="KUL440" s="1545"/>
      <c r="KUM440" s="1545"/>
      <c r="KUN440" s="1545"/>
      <c r="KUO440" s="1545"/>
      <c r="KUP440" s="1545"/>
      <c r="KUQ440" s="1545"/>
      <c r="KUR440" s="1545"/>
      <c r="KUS440" s="1545"/>
      <c r="KUT440" s="1545"/>
      <c r="KUU440" s="1545"/>
      <c r="KUV440" s="1545"/>
      <c r="KUW440" s="1545"/>
      <c r="KUX440" s="1545"/>
      <c r="KUY440" s="1545"/>
      <c r="KUZ440" s="1545"/>
      <c r="KVA440" s="1545"/>
      <c r="KVB440" s="1545"/>
      <c r="KVC440" s="1545"/>
      <c r="KVD440" s="1545"/>
      <c r="KVE440" s="1545"/>
      <c r="KVF440" s="1545"/>
      <c r="KVG440" s="1545"/>
      <c r="KVH440" s="1545"/>
      <c r="KVI440" s="1545"/>
      <c r="KVJ440" s="1545"/>
      <c r="KVK440" s="1545"/>
      <c r="KVL440" s="1545"/>
      <c r="KVM440" s="1545"/>
      <c r="KVN440" s="1545"/>
      <c r="KVO440" s="1545"/>
      <c r="KVP440" s="1545"/>
      <c r="KVQ440" s="1545"/>
      <c r="KVR440" s="1545"/>
      <c r="KVS440" s="1545"/>
      <c r="KVT440" s="1545"/>
      <c r="KVU440" s="1545"/>
      <c r="KVV440" s="1545"/>
      <c r="KVW440" s="1545"/>
      <c r="KVX440" s="1545"/>
      <c r="KVY440" s="1545"/>
      <c r="KVZ440" s="1545"/>
      <c r="KWA440" s="1545"/>
      <c r="KWB440" s="1545"/>
      <c r="KWC440" s="1545"/>
      <c r="KWD440" s="1545"/>
      <c r="KWE440" s="1545"/>
      <c r="KWF440" s="1545"/>
      <c r="KWG440" s="1545"/>
      <c r="KWH440" s="1545"/>
      <c r="KWI440" s="1545"/>
      <c r="KWJ440" s="1545"/>
      <c r="KWK440" s="1545"/>
      <c r="KWL440" s="1545"/>
      <c r="KWM440" s="1545"/>
      <c r="KWN440" s="1545"/>
      <c r="KWO440" s="1545"/>
      <c r="KWP440" s="1545"/>
      <c r="KWQ440" s="1545"/>
      <c r="KWR440" s="1545"/>
      <c r="KWS440" s="1545"/>
      <c r="KWT440" s="1545"/>
      <c r="KWU440" s="1545"/>
      <c r="KWV440" s="1545"/>
      <c r="KWW440" s="1545"/>
      <c r="KWX440" s="1545"/>
      <c r="KWY440" s="1545"/>
      <c r="KWZ440" s="1545"/>
      <c r="KXA440" s="1545"/>
      <c r="KXB440" s="1545"/>
      <c r="KXC440" s="1545"/>
      <c r="KXD440" s="1545"/>
      <c r="KXE440" s="1545"/>
      <c r="KXF440" s="1545"/>
      <c r="KXG440" s="1545"/>
      <c r="KXH440" s="1545"/>
      <c r="KXI440" s="1545"/>
      <c r="KXJ440" s="1545"/>
      <c r="KXK440" s="1545"/>
      <c r="KXL440" s="1545"/>
      <c r="KXM440" s="1545"/>
      <c r="KXN440" s="1545"/>
      <c r="KXO440" s="1545"/>
      <c r="KXP440" s="1545"/>
      <c r="KXQ440" s="1545"/>
      <c r="KXR440" s="1545"/>
      <c r="KXS440" s="1545"/>
      <c r="KXT440" s="1545"/>
      <c r="KXU440" s="1545"/>
      <c r="KXV440" s="1545"/>
      <c r="KXW440" s="1545"/>
      <c r="KXX440" s="1545"/>
      <c r="KXY440" s="1545"/>
      <c r="KXZ440" s="1545"/>
      <c r="KYA440" s="1545"/>
      <c r="KYB440" s="1545"/>
      <c r="KYC440" s="1545"/>
      <c r="KYD440" s="1545"/>
      <c r="KYE440" s="1545"/>
      <c r="KYF440" s="1545"/>
      <c r="KYG440" s="1545"/>
      <c r="KYH440" s="1545"/>
      <c r="KYI440" s="1545"/>
      <c r="KYJ440" s="1545"/>
      <c r="KYK440" s="1545"/>
      <c r="KYL440" s="1545"/>
      <c r="KYM440" s="1545"/>
      <c r="KYN440" s="1545"/>
      <c r="KYO440" s="1545"/>
      <c r="KYP440" s="1545"/>
      <c r="KYQ440" s="1545"/>
      <c r="KYR440" s="1545"/>
      <c r="KYS440" s="1545"/>
      <c r="KYT440" s="1545"/>
      <c r="KYU440" s="1545"/>
      <c r="KYV440" s="1545"/>
      <c r="KYW440" s="1545"/>
      <c r="KYX440" s="1545"/>
      <c r="KYY440" s="1545"/>
      <c r="KYZ440" s="1545"/>
      <c r="KZA440" s="1545"/>
      <c r="KZB440" s="1545"/>
      <c r="KZC440" s="1545"/>
      <c r="KZD440" s="1545"/>
      <c r="KZE440" s="1545"/>
      <c r="KZF440" s="1545"/>
      <c r="KZG440" s="1545"/>
      <c r="KZH440" s="1545"/>
      <c r="KZI440" s="1545"/>
      <c r="KZJ440" s="1545"/>
      <c r="KZK440" s="1545"/>
      <c r="KZL440" s="1545"/>
      <c r="KZM440" s="1545"/>
      <c r="KZN440" s="1545"/>
      <c r="KZO440" s="1545"/>
      <c r="KZP440" s="1545"/>
      <c r="KZQ440" s="1545"/>
      <c r="KZR440" s="1545"/>
      <c r="KZS440" s="1545"/>
      <c r="KZT440" s="1545"/>
      <c r="KZU440" s="1545"/>
      <c r="KZV440" s="1545"/>
      <c r="KZW440" s="1545"/>
      <c r="KZX440" s="1545"/>
      <c r="KZY440" s="1545"/>
      <c r="KZZ440" s="1545"/>
      <c r="LAA440" s="1545"/>
      <c r="LAB440" s="1545"/>
      <c r="LAC440" s="1545"/>
      <c r="LAD440" s="1545"/>
      <c r="LAE440" s="1545"/>
      <c r="LAF440" s="1545"/>
      <c r="LAG440" s="1545"/>
      <c r="LAH440" s="1545"/>
      <c r="LAI440" s="1545"/>
      <c r="LAJ440" s="1545"/>
      <c r="LAK440" s="1545"/>
      <c r="LAL440" s="1545"/>
      <c r="LAM440" s="1545"/>
      <c r="LAN440" s="1545"/>
      <c r="LAO440" s="1545"/>
      <c r="LAP440" s="1545"/>
      <c r="LAQ440" s="1545"/>
      <c r="LAR440" s="1545"/>
      <c r="LAS440" s="1545"/>
      <c r="LAT440" s="1545"/>
      <c r="LAU440" s="1545"/>
      <c r="LAV440" s="1545"/>
      <c r="LAW440" s="1545"/>
      <c r="LAX440" s="1545"/>
      <c r="LAY440" s="1545"/>
      <c r="LAZ440" s="1545"/>
      <c r="LBA440" s="1545"/>
      <c r="LBB440" s="1545"/>
      <c r="LBC440" s="1545"/>
      <c r="LBD440" s="1545"/>
      <c r="LBE440" s="1545"/>
      <c r="LBF440" s="1545"/>
      <c r="LBG440" s="1545"/>
      <c r="LBH440" s="1545"/>
      <c r="LBI440" s="1545"/>
      <c r="LBJ440" s="1545"/>
      <c r="LBK440" s="1545"/>
      <c r="LBL440" s="1545"/>
      <c r="LBM440" s="1545"/>
      <c r="LBN440" s="1545"/>
      <c r="LBO440" s="1545"/>
      <c r="LBP440" s="1545"/>
      <c r="LBQ440" s="1545"/>
      <c r="LBR440" s="1545"/>
      <c r="LBS440" s="1545"/>
      <c r="LBT440" s="1545"/>
      <c r="LBU440" s="1545"/>
      <c r="LBV440" s="1545"/>
      <c r="LBW440" s="1545"/>
      <c r="LBX440" s="1545"/>
      <c r="LBY440" s="1545"/>
      <c r="LBZ440" s="1545"/>
      <c r="LCA440" s="1545"/>
      <c r="LCB440" s="1545"/>
      <c r="LCC440" s="1545"/>
      <c r="LCD440" s="1545"/>
      <c r="LCE440" s="1545"/>
      <c r="LCF440" s="1545"/>
      <c r="LCG440" s="1545"/>
      <c r="LCH440" s="1545"/>
      <c r="LCI440" s="1545"/>
      <c r="LCJ440" s="1545"/>
      <c r="LCK440" s="1545"/>
      <c r="LCL440" s="1545"/>
      <c r="LCM440" s="1545"/>
      <c r="LCN440" s="1545"/>
      <c r="LCO440" s="1545"/>
      <c r="LCP440" s="1545"/>
      <c r="LCQ440" s="1545"/>
      <c r="LCR440" s="1545"/>
      <c r="LCS440" s="1545"/>
      <c r="LCT440" s="1545"/>
      <c r="LCU440" s="1545"/>
      <c r="LCV440" s="1545"/>
      <c r="LCW440" s="1545"/>
      <c r="LCX440" s="1545"/>
      <c r="LCY440" s="1545"/>
      <c r="LCZ440" s="1545"/>
      <c r="LDA440" s="1545"/>
      <c r="LDB440" s="1545"/>
      <c r="LDC440" s="1545"/>
      <c r="LDD440" s="1545"/>
      <c r="LDE440" s="1545"/>
      <c r="LDF440" s="1545"/>
      <c r="LDG440" s="1545"/>
      <c r="LDH440" s="1545"/>
      <c r="LDI440" s="1545"/>
      <c r="LDJ440" s="1545"/>
      <c r="LDK440" s="1545"/>
      <c r="LDL440" s="1545"/>
      <c r="LDM440" s="1545"/>
      <c r="LDN440" s="1545"/>
      <c r="LDO440" s="1545"/>
      <c r="LDP440" s="1545"/>
      <c r="LDQ440" s="1545"/>
      <c r="LDR440" s="1545"/>
      <c r="LDS440" s="1545"/>
      <c r="LDT440" s="1545"/>
      <c r="LDU440" s="1545"/>
      <c r="LDV440" s="1545"/>
      <c r="LDW440" s="1545"/>
      <c r="LDX440" s="1545"/>
      <c r="LDY440" s="1545"/>
      <c r="LDZ440" s="1545"/>
      <c r="LEA440" s="1545"/>
      <c r="LEB440" s="1545"/>
      <c r="LEC440" s="1545"/>
      <c r="LED440" s="1545"/>
      <c r="LEE440" s="1545"/>
      <c r="LEF440" s="1545"/>
      <c r="LEG440" s="1545"/>
      <c r="LEH440" s="1545"/>
      <c r="LEI440" s="1545"/>
      <c r="LEJ440" s="1545"/>
      <c r="LEK440" s="1545"/>
      <c r="LEL440" s="1545"/>
      <c r="LEM440" s="1545"/>
      <c r="LEN440" s="1545"/>
      <c r="LEO440" s="1545"/>
      <c r="LEP440" s="1545"/>
      <c r="LEQ440" s="1545"/>
      <c r="LER440" s="1545"/>
      <c r="LES440" s="1545"/>
      <c r="LET440" s="1545"/>
      <c r="LEU440" s="1545"/>
      <c r="LEV440" s="1545"/>
      <c r="LEW440" s="1545"/>
      <c r="LEX440" s="1545"/>
      <c r="LEY440" s="1545"/>
      <c r="LEZ440" s="1545"/>
      <c r="LFA440" s="1545"/>
      <c r="LFB440" s="1545"/>
      <c r="LFC440" s="1545"/>
      <c r="LFD440" s="1545"/>
      <c r="LFE440" s="1545"/>
      <c r="LFF440" s="1545"/>
      <c r="LFG440" s="1545"/>
      <c r="LFH440" s="1545"/>
      <c r="LFI440" s="1545"/>
      <c r="LFJ440" s="1545"/>
      <c r="LFK440" s="1545"/>
      <c r="LFL440" s="1545"/>
      <c r="LFM440" s="1545"/>
      <c r="LFN440" s="1545"/>
      <c r="LFO440" s="1545"/>
      <c r="LFP440" s="1545"/>
      <c r="LFQ440" s="1545"/>
      <c r="LFR440" s="1545"/>
      <c r="LFS440" s="1545"/>
      <c r="LFT440" s="1545"/>
      <c r="LFU440" s="1545"/>
      <c r="LFV440" s="1545"/>
      <c r="LFW440" s="1545"/>
      <c r="LFX440" s="1545"/>
      <c r="LFY440" s="1545"/>
      <c r="LFZ440" s="1545"/>
      <c r="LGA440" s="1545"/>
      <c r="LGB440" s="1545"/>
      <c r="LGC440" s="1545"/>
      <c r="LGD440" s="1545"/>
      <c r="LGE440" s="1545"/>
      <c r="LGF440" s="1545"/>
      <c r="LGG440" s="1545"/>
      <c r="LGH440" s="1545"/>
      <c r="LGI440" s="1545"/>
      <c r="LGJ440" s="1545"/>
      <c r="LGK440" s="1545"/>
      <c r="LGL440" s="1545"/>
      <c r="LGM440" s="1545"/>
      <c r="LGN440" s="1545"/>
      <c r="LGO440" s="1545"/>
      <c r="LGP440" s="1545"/>
      <c r="LGQ440" s="1545"/>
      <c r="LGR440" s="1545"/>
      <c r="LGS440" s="1545"/>
      <c r="LGT440" s="1545"/>
      <c r="LGU440" s="1545"/>
      <c r="LGV440" s="1545"/>
      <c r="LGW440" s="1545"/>
      <c r="LGX440" s="1545"/>
      <c r="LGY440" s="1545"/>
      <c r="LGZ440" s="1545"/>
      <c r="LHA440" s="1545"/>
      <c r="LHB440" s="1545"/>
      <c r="LHC440" s="1545"/>
      <c r="LHD440" s="1545"/>
      <c r="LHE440" s="1545"/>
      <c r="LHF440" s="1545"/>
      <c r="LHG440" s="1545"/>
      <c r="LHH440" s="1545"/>
      <c r="LHI440" s="1545"/>
      <c r="LHJ440" s="1545"/>
      <c r="LHK440" s="1545"/>
      <c r="LHL440" s="1545"/>
      <c r="LHM440" s="1545"/>
      <c r="LHN440" s="1545"/>
      <c r="LHO440" s="1545"/>
      <c r="LHP440" s="1545"/>
      <c r="LHQ440" s="1545"/>
      <c r="LHR440" s="1545"/>
      <c r="LHS440" s="1545"/>
      <c r="LHT440" s="1545"/>
      <c r="LHU440" s="1545"/>
      <c r="LHV440" s="1545"/>
      <c r="LHW440" s="1545"/>
      <c r="LHX440" s="1545"/>
      <c r="LHY440" s="1545"/>
      <c r="LHZ440" s="1545"/>
      <c r="LIA440" s="1545"/>
      <c r="LIB440" s="1545"/>
      <c r="LIC440" s="1545"/>
      <c r="LID440" s="1545"/>
      <c r="LIE440" s="1545"/>
      <c r="LIF440" s="1545"/>
      <c r="LIG440" s="1545"/>
      <c r="LIH440" s="1545"/>
      <c r="LII440" s="1545"/>
      <c r="LIJ440" s="1545"/>
      <c r="LIK440" s="1545"/>
      <c r="LIL440" s="1545"/>
      <c r="LIM440" s="1545"/>
      <c r="LIN440" s="1545"/>
      <c r="LIO440" s="1545"/>
      <c r="LIP440" s="1545"/>
      <c r="LIQ440" s="1545"/>
      <c r="LIR440" s="1545"/>
      <c r="LIS440" s="1545"/>
      <c r="LIT440" s="1545"/>
      <c r="LIU440" s="1545"/>
      <c r="LIV440" s="1545"/>
      <c r="LIW440" s="1545"/>
      <c r="LIX440" s="1545"/>
      <c r="LIY440" s="1545"/>
      <c r="LIZ440" s="1545"/>
      <c r="LJA440" s="1545"/>
      <c r="LJB440" s="1545"/>
      <c r="LJC440" s="1545"/>
      <c r="LJD440" s="1545"/>
      <c r="LJE440" s="1545"/>
      <c r="LJF440" s="1545"/>
      <c r="LJG440" s="1545"/>
      <c r="LJH440" s="1545"/>
      <c r="LJI440" s="1545"/>
      <c r="LJJ440" s="1545"/>
      <c r="LJK440" s="1545"/>
      <c r="LJL440" s="1545"/>
      <c r="LJM440" s="1545"/>
      <c r="LJN440" s="1545"/>
      <c r="LJO440" s="1545"/>
      <c r="LJP440" s="1545"/>
      <c r="LJQ440" s="1545"/>
      <c r="LJR440" s="1545"/>
      <c r="LJS440" s="1545"/>
      <c r="LJT440" s="1545"/>
      <c r="LJU440" s="1545"/>
      <c r="LJV440" s="1545"/>
      <c r="LJW440" s="1545"/>
      <c r="LJX440" s="1545"/>
      <c r="LJY440" s="1545"/>
      <c r="LJZ440" s="1545"/>
      <c r="LKA440" s="1545"/>
      <c r="LKB440" s="1545"/>
      <c r="LKC440" s="1545"/>
      <c r="LKD440" s="1545"/>
      <c r="LKE440" s="1545"/>
      <c r="LKF440" s="1545"/>
      <c r="LKG440" s="1545"/>
      <c r="LKH440" s="1545"/>
      <c r="LKI440" s="1545"/>
      <c r="LKJ440" s="1545"/>
      <c r="LKK440" s="1545"/>
      <c r="LKL440" s="1545"/>
      <c r="LKM440" s="1545"/>
      <c r="LKN440" s="1545"/>
      <c r="LKO440" s="1545"/>
      <c r="LKP440" s="1545"/>
      <c r="LKQ440" s="1545"/>
      <c r="LKR440" s="1545"/>
      <c r="LKS440" s="1545"/>
      <c r="LKT440" s="1545"/>
      <c r="LKU440" s="1545"/>
      <c r="LKV440" s="1545"/>
      <c r="LKW440" s="1545"/>
      <c r="LKX440" s="1545"/>
      <c r="LKY440" s="1545"/>
      <c r="LKZ440" s="1545"/>
      <c r="LLA440" s="1545"/>
      <c r="LLB440" s="1545"/>
      <c r="LLC440" s="1545"/>
      <c r="LLD440" s="1545"/>
      <c r="LLE440" s="1545"/>
      <c r="LLF440" s="1545"/>
      <c r="LLG440" s="1545"/>
      <c r="LLH440" s="1545"/>
      <c r="LLI440" s="1545"/>
      <c r="LLJ440" s="1545"/>
      <c r="LLK440" s="1545"/>
      <c r="LLL440" s="1545"/>
      <c r="LLM440" s="1545"/>
      <c r="LLN440" s="1545"/>
      <c r="LLO440" s="1545"/>
      <c r="LLP440" s="1545"/>
      <c r="LLQ440" s="1545"/>
      <c r="LLR440" s="1545"/>
      <c r="LLS440" s="1545"/>
      <c r="LLT440" s="1545"/>
      <c r="LLU440" s="1545"/>
      <c r="LLV440" s="1545"/>
      <c r="LLW440" s="1545"/>
      <c r="LLX440" s="1545"/>
      <c r="LLY440" s="1545"/>
      <c r="LLZ440" s="1545"/>
      <c r="LMA440" s="1545"/>
      <c r="LMB440" s="1545"/>
      <c r="LMC440" s="1545"/>
      <c r="LMD440" s="1545"/>
      <c r="LME440" s="1545"/>
      <c r="LMF440" s="1545"/>
      <c r="LMG440" s="1545"/>
      <c r="LMH440" s="1545"/>
      <c r="LMI440" s="1545"/>
      <c r="LMJ440" s="1545"/>
      <c r="LMK440" s="1545"/>
      <c r="LML440" s="1545"/>
      <c r="LMM440" s="1545"/>
      <c r="LMN440" s="1545"/>
      <c r="LMO440" s="1545"/>
      <c r="LMP440" s="1545"/>
      <c r="LMQ440" s="1545"/>
      <c r="LMR440" s="1545"/>
      <c r="LMS440" s="1545"/>
      <c r="LMT440" s="1545"/>
      <c r="LMU440" s="1545"/>
      <c r="LMV440" s="1545"/>
      <c r="LMW440" s="1545"/>
      <c r="LMX440" s="1545"/>
      <c r="LMY440" s="1545"/>
      <c r="LMZ440" s="1545"/>
      <c r="LNA440" s="1545"/>
      <c r="LNB440" s="1545"/>
      <c r="LNC440" s="1545"/>
      <c r="LND440" s="1545"/>
      <c r="LNE440" s="1545"/>
      <c r="LNF440" s="1545"/>
      <c r="LNG440" s="1545"/>
      <c r="LNH440" s="1545"/>
      <c r="LNI440" s="1545"/>
      <c r="LNJ440" s="1545"/>
      <c r="LNK440" s="1545"/>
      <c r="LNL440" s="1545"/>
      <c r="LNM440" s="1545"/>
      <c r="LNN440" s="1545"/>
      <c r="LNO440" s="1545"/>
      <c r="LNP440" s="1545"/>
      <c r="LNQ440" s="1545"/>
      <c r="LNR440" s="1545"/>
      <c r="LNS440" s="1545"/>
      <c r="LNT440" s="1545"/>
      <c r="LNU440" s="1545"/>
      <c r="LNV440" s="1545"/>
      <c r="LNW440" s="1545"/>
      <c r="LNX440" s="1545"/>
      <c r="LNY440" s="1545"/>
      <c r="LNZ440" s="1545"/>
      <c r="LOA440" s="1545"/>
      <c r="LOB440" s="1545"/>
      <c r="LOC440" s="1545"/>
      <c r="LOD440" s="1545"/>
      <c r="LOE440" s="1545"/>
      <c r="LOF440" s="1545"/>
      <c r="LOG440" s="1545"/>
      <c r="LOH440" s="1545"/>
      <c r="LOI440" s="1545"/>
      <c r="LOJ440" s="1545"/>
      <c r="LOK440" s="1545"/>
      <c r="LOL440" s="1545"/>
      <c r="LOM440" s="1545"/>
      <c r="LON440" s="1545"/>
      <c r="LOO440" s="1545"/>
      <c r="LOP440" s="1545"/>
      <c r="LOQ440" s="1545"/>
      <c r="LOR440" s="1545"/>
      <c r="LOS440" s="1545"/>
      <c r="LOT440" s="1545"/>
      <c r="LOU440" s="1545"/>
      <c r="LOV440" s="1545"/>
      <c r="LOW440" s="1545"/>
      <c r="LOX440" s="1545"/>
      <c r="LOY440" s="1545"/>
      <c r="LOZ440" s="1545"/>
      <c r="LPA440" s="1545"/>
      <c r="LPB440" s="1545"/>
      <c r="LPC440" s="1545"/>
      <c r="LPD440" s="1545"/>
      <c r="LPE440" s="1545"/>
      <c r="LPF440" s="1545"/>
      <c r="LPG440" s="1545"/>
      <c r="LPH440" s="1545"/>
      <c r="LPI440" s="1545"/>
      <c r="LPJ440" s="1545"/>
      <c r="LPK440" s="1545"/>
      <c r="LPL440" s="1545"/>
      <c r="LPM440" s="1545"/>
      <c r="LPN440" s="1545"/>
      <c r="LPO440" s="1545"/>
      <c r="LPP440" s="1545"/>
      <c r="LPQ440" s="1545"/>
      <c r="LPR440" s="1545"/>
      <c r="LPS440" s="1545"/>
      <c r="LPT440" s="1545"/>
      <c r="LPU440" s="1545"/>
      <c r="LPV440" s="1545"/>
      <c r="LPW440" s="1545"/>
      <c r="LPX440" s="1545"/>
      <c r="LPY440" s="1545"/>
      <c r="LPZ440" s="1545"/>
      <c r="LQA440" s="1545"/>
      <c r="LQB440" s="1545"/>
      <c r="LQC440" s="1545"/>
      <c r="LQD440" s="1545"/>
      <c r="LQE440" s="1545"/>
      <c r="LQF440" s="1545"/>
      <c r="LQG440" s="1545"/>
      <c r="LQH440" s="1545"/>
      <c r="LQI440" s="1545"/>
      <c r="LQJ440" s="1545"/>
      <c r="LQK440" s="1545"/>
      <c r="LQL440" s="1545"/>
      <c r="LQM440" s="1545"/>
      <c r="LQN440" s="1545"/>
      <c r="LQO440" s="1545"/>
      <c r="LQP440" s="1545"/>
      <c r="LQQ440" s="1545"/>
      <c r="LQR440" s="1545"/>
      <c r="LQS440" s="1545"/>
      <c r="LQT440" s="1545"/>
      <c r="LQU440" s="1545"/>
      <c r="LQV440" s="1545"/>
      <c r="LQW440" s="1545"/>
      <c r="LQX440" s="1545"/>
      <c r="LQY440" s="1545"/>
      <c r="LQZ440" s="1545"/>
      <c r="LRA440" s="1545"/>
      <c r="LRB440" s="1545"/>
      <c r="LRC440" s="1545"/>
      <c r="LRD440" s="1545"/>
      <c r="LRE440" s="1545"/>
      <c r="LRF440" s="1545"/>
      <c r="LRG440" s="1545"/>
      <c r="LRH440" s="1545"/>
      <c r="LRI440" s="1545"/>
      <c r="LRJ440" s="1545"/>
      <c r="LRK440" s="1545"/>
      <c r="LRL440" s="1545"/>
      <c r="LRM440" s="1545"/>
      <c r="LRN440" s="1545"/>
      <c r="LRO440" s="1545"/>
      <c r="LRP440" s="1545"/>
      <c r="LRQ440" s="1545"/>
      <c r="LRR440" s="1545"/>
      <c r="LRS440" s="1545"/>
      <c r="LRT440" s="1545"/>
      <c r="LRU440" s="1545"/>
      <c r="LRV440" s="1545"/>
      <c r="LRW440" s="1545"/>
      <c r="LRX440" s="1545"/>
      <c r="LRY440" s="1545"/>
      <c r="LRZ440" s="1545"/>
      <c r="LSA440" s="1545"/>
      <c r="LSB440" s="1545"/>
      <c r="LSC440" s="1545"/>
      <c r="LSD440" s="1545"/>
      <c r="LSE440" s="1545"/>
      <c r="LSF440" s="1545"/>
      <c r="LSG440" s="1545"/>
      <c r="LSH440" s="1545"/>
      <c r="LSI440" s="1545"/>
      <c r="LSJ440" s="1545"/>
      <c r="LSK440" s="1545"/>
      <c r="LSL440" s="1545"/>
      <c r="LSM440" s="1545"/>
      <c r="LSN440" s="1545"/>
      <c r="LSO440" s="1545"/>
      <c r="LSP440" s="1545"/>
      <c r="LSQ440" s="1545"/>
      <c r="LSR440" s="1545"/>
      <c r="LSS440" s="1545"/>
      <c r="LST440" s="1545"/>
      <c r="LSU440" s="1545"/>
      <c r="LSV440" s="1545"/>
      <c r="LSW440" s="1545"/>
      <c r="LSX440" s="1545"/>
      <c r="LSY440" s="1545"/>
      <c r="LSZ440" s="1545"/>
      <c r="LTA440" s="1545"/>
      <c r="LTB440" s="1545"/>
      <c r="LTC440" s="1545"/>
      <c r="LTD440" s="1545"/>
      <c r="LTE440" s="1545"/>
      <c r="LTF440" s="1545"/>
      <c r="LTG440" s="1545"/>
      <c r="LTH440" s="1545"/>
      <c r="LTI440" s="1545"/>
      <c r="LTJ440" s="1545"/>
      <c r="LTK440" s="1545"/>
      <c r="LTL440" s="1545"/>
      <c r="LTM440" s="1545"/>
      <c r="LTN440" s="1545"/>
      <c r="LTO440" s="1545"/>
      <c r="LTP440" s="1545"/>
      <c r="LTQ440" s="1545"/>
      <c r="LTR440" s="1545"/>
      <c r="LTS440" s="1545"/>
      <c r="LTT440" s="1545"/>
      <c r="LTU440" s="1545"/>
      <c r="LTV440" s="1545"/>
      <c r="LTW440" s="1545"/>
      <c r="LTX440" s="1545"/>
      <c r="LTY440" s="1545"/>
      <c r="LTZ440" s="1545"/>
      <c r="LUA440" s="1545"/>
      <c r="LUB440" s="1545"/>
      <c r="LUC440" s="1545"/>
      <c r="LUD440" s="1545"/>
      <c r="LUE440" s="1545"/>
      <c r="LUF440" s="1545"/>
      <c r="LUG440" s="1545"/>
      <c r="LUH440" s="1545"/>
      <c r="LUI440" s="1545"/>
      <c r="LUJ440" s="1545"/>
      <c r="LUK440" s="1545"/>
      <c r="LUL440" s="1545"/>
      <c r="LUM440" s="1545"/>
      <c r="LUN440" s="1545"/>
      <c r="LUO440" s="1545"/>
      <c r="LUP440" s="1545"/>
      <c r="LUQ440" s="1545"/>
      <c r="LUR440" s="1545"/>
      <c r="LUS440" s="1545"/>
      <c r="LUT440" s="1545"/>
      <c r="LUU440" s="1545"/>
      <c r="LUV440" s="1545"/>
      <c r="LUW440" s="1545"/>
      <c r="LUX440" s="1545"/>
      <c r="LUY440" s="1545"/>
      <c r="LUZ440" s="1545"/>
      <c r="LVA440" s="1545"/>
      <c r="LVB440" s="1545"/>
      <c r="LVC440" s="1545"/>
      <c r="LVD440" s="1545"/>
      <c r="LVE440" s="1545"/>
      <c r="LVF440" s="1545"/>
      <c r="LVG440" s="1545"/>
      <c r="LVH440" s="1545"/>
      <c r="LVI440" s="1545"/>
      <c r="LVJ440" s="1545"/>
      <c r="LVK440" s="1545"/>
      <c r="LVL440" s="1545"/>
      <c r="LVM440" s="1545"/>
      <c r="LVN440" s="1545"/>
      <c r="LVO440" s="1545"/>
      <c r="LVP440" s="1545"/>
      <c r="LVQ440" s="1545"/>
      <c r="LVR440" s="1545"/>
      <c r="LVS440" s="1545"/>
      <c r="LVT440" s="1545"/>
      <c r="LVU440" s="1545"/>
      <c r="LVV440" s="1545"/>
      <c r="LVW440" s="1545"/>
      <c r="LVX440" s="1545"/>
      <c r="LVY440" s="1545"/>
      <c r="LVZ440" s="1545"/>
      <c r="LWA440" s="1545"/>
      <c r="LWB440" s="1545"/>
      <c r="LWC440" s="1545"/>
      <c r="LWD440" s="1545"/>
      <c r="LWE440" s="1545"/>
      <c r="LWF440" s="1545"/>
      <c r="LWG440" s="1545"/>
      <c r="LWH440" s="1545"/>
      <c r="LWI440" s="1545"/>
      <c r="LWJ440" s="1545"/>
      <c r="LWK440" s="1545"/>
      <c r="LWL440" s="1545"/>
      <c r="LWM440" s="1545"/>
      <c r="LWN440" s="1545"/>
      <c r="LWO440" s="1545"/>
      <c r="LWP440" s="1545"/>
      <c r="LWQ440" s="1545"/>
      <c r="LWR440" s="1545"/>
      <c r="LWS440" s="1545"/>
      <c r="LWT440" s="1545"/>
      <c r="LWU440" s="1545"/>
      <c r="LWV440" s="1545"/>
      <c r="LWW440" s="1545"/>
      <c r="LWX440" s="1545"/>
      <c r="LWY440" s="1545"/>
      <c r="LWZ440" s="1545"/>
      <c r="LXA440" s="1545"/>
      <c r="LXB440" s="1545"/>
      <c r="LXC440" s="1545"/>
      <c r="LXD440" s="1545"/>
      <c r="LXE440" s="1545"/>
      <c r="LXF440" s="1545"/>
      <c r="LXG440" s="1545"/>
      <c r="LXH440" s="1545"/>
      <c r="LXI440" s="1545"/>
      <c r="LXJ440" s="1545"/>
      <c r="LXK440" s="1545"/>
      <c r="LXL440" s="1545"/>
      <c r="LXM440" s="1545"/>
      <c r="LXN440" s="1545"/>
      <c r="LXO440" s="1545"/>
      <c r="LXP440" s="1545"/>
      <c r="LXQ440" s="1545"/>
      <c r="LXR440" s="1545"/>
      <c r="LXS440" s="1545"/>
      <c r="LXT440" s="1545"/>
      <c r="LXU440" s="1545"/>
      <c r="LXV440" s="1545"/>
      <c r="LXW440" s="1545"/>
      <c r="LXX440" s="1545"/>
      <c r="LXY440" s="1545"/>
      <c r="LXZ440" s="1545"/>
      <c r="LYA440" s="1545"/>
      <c r="LYB440" s="1545"/>
      <c r="LYC440" s="1545"/>
      <c r="LYD440" s="1545"/>
      <c r="LYE440" s="1545"/>
      <c r="LYF440" s="1545"/>
      <c r="LYG440" s="1545"/>
      <c r="LYH440" s="1545"/>
      <c r="LYI440" s="1545"/>
      <c r="LYJ440" s="1545"/>
      <c r="LYK440" s="1545"/>
      <c r="LYL440" s="1545"/>
      <c r="LYM440" s="1545"/>
      <c r="LYN440" s="1545"/>
      <c r="LYO440" s="1545"/>
      <c r="LYP440" s="1545"/>
      <c r="LYQ440" s="1545"/>
      <c r="LYR440" s="1545"/>
      <c r="LYS440" s="1545"/>
      <c r="LYT440" s="1545"/>
      <c r="LYU440" s="1545"/>
      <c r="LYV440" s="1545"/>
      <c r="LYW440" s="1545"/>
      <c r="LYX440" s="1545"/>
      <c r="LYY440" s="1545"/>
      <c r="LYZ440" s="1545"/>
      <c r="LZA440" s="1545"/>
      <c r="LZB440" s="1545"/>
      <c r="LZC440" s="1545"/>
      <c r="LZD440" s="1545"/>
      <c r="LZE440" s="1545"/>
      <c r="LZF440" s="1545"/>
      <c r="LZG440" s="1545"/>
      <c r="LZH440" s="1545"/>
      <c r="LZI440" s="1545"/>
      <c r="LZJ440" s="1545"/>
      <c r="LZK440" s="1545"/>
      <c r="LZL440" s="1545"/>
      <c r="LZM440" s="1545"/>
      <c r="LZN440" s="1545"/>
      <c r="LZO440" s="1545"/>
      <c r="LZP440" s="1545"/>
      <c r="LZQ440" s="1545"/>
      <c r="LZR440" s="1545"/>
      <c r="LZS440" s="1545"/>
      <c r="LZT440" s="1545"/>
      <c r="LZU440" s="1545"/>
      <c r="LZV440" s="1545"/>
      <c r="LZW440" s="1545"/>
      <c r="LZX440" s="1545"/>
      <c r="LZY440" s="1545"/>
      <c r="LZZ440" s="1545"/>
      <c r="MAA440" s="1545"/>
      <c r="MAB440" s="1545"/>
      <c r="MAC440" s="1545"/>
      <c r="MAD440" s="1545"/>
      <c r="MAE440" s="1545"/>
      <c r="MAF440" s="1545"/>
      <c r="MAG440" s="1545"/>
      <c r="MAH440" s="1545"/>
      <c r="MAI440" s="1545"/>
      <c r="MAJ440" s="1545"/>
      <c r="MAK440" s="1545"/>
      <c r="MAL440" s="1545"/>
      <c r="MAM440" s="1545"/>
      <c r="MAN440" s="1545"/>
      <c r="MAO440" s="1545"/>
      <c r="MAP440" s="1545"/>
      <c r="MAQ440" s="1545"/>
      <c r="MAR440" s="1545"/>
      <c r="MAS440" s="1545"/>
      <c r="MAT440" s="1545"/>
      <c r="MAU440" s="1545"/>
      <c r="MAV440" s="1545"/>
      <c r="MAW440" s="1545"/>
      <c r="MAX440" s="1545"/>
      <c r="MAY440" s="1545"/>
      <c r="MAZ440" s="1545"/>
      <c r="MBA440" s="1545"/>
      <c r="MBB440" s="1545"/>
      <c r="MBC440" s="1545"/>
      <c r="MBD440" s="1545"/>
      <c r="MBE440" s="1545"/>
      <c r="MBF440" s="1545"/>
      <c r="MBG440" s="1545"/>
      <c r="MBH440" s="1545"/>
      <c r="MBI440" s="1545"/>
      <c r="MBJ440" s="1545"/>
      <c r="MBK440" s="1545"/>
      <c r="MBL440" s="1545"/>
      <c r="MBM440" s="1545"/>
      <c r="MBN440" s="1545"/>
      <c r="MBO440" s="1545"/>
      <c r="MBP440" s="1545"/>
      <c r="MBQ440" s="1545"/>
      <c r="MBR440" s="1545"/>
      <c r="MBS440" s="1545"/>
      <c r="MBT440" s="1545"/>
      <c r="MBU440" s="1545"/>
      <c r="MBV440" s="1545"/>
      <c r="MBW440" s="1545"/>
      <c r="MBX440" s="1545"/>
      <c r="MBY440" s="1545"/>
      <c r="MBZ440" s="1545"/>
      <c r="MCA440" s="1545"/>
      <c r="MCB440" s="1545"/>
      <c r="MCC440" s="1545"/>
      <c r="MCD440" s="1545"/>
      <c r="MCE440" s="1545"/>
      <c r="MCF440" s="1545"/>
      <c r="MCG440" s="1545"/>
      <c r="MCH440" s="1545"/>
      <c r="MCI440" s="1545"/>
      <c r="MCJ440" s="1545"/>
      <c r="MCK440" s="1545"/>
      <c r="MCL440" s="1545"/>
      <c r="MCM440" s="1545"/>
      <c r="MCN440" s="1545"/>
      <c r="MCO440" s="1545"/>
      <c r="MCP440" s="1545"/>
      <c r="MCQ440" s="1545"/>
      <c r="MCR440" s="1545"/>
      <c r="MCS440" s="1545"/>
      <c r="MCT440" s="1545"/>
      <c r="MCU440" s="1545"/>
      <c r="MCV440" s="1545"/>
      <c r="MCW440" s="1545"/>
      <c r="MCX440" s="1545"/>
      <c r="MCY440" s="1545"/>
      <c r="MCZ440" s="1545"/>
      <c r="MDA440" s="1545"/>
      <c r="MDB440" s="1545"/>
      <c r="MDC440" s="1545"/>
      <c r="MDD440" s="1545"/>
      <c r="MDE440" s="1545"/>
      <c r="MDF440" s="1545"/>
      <c r="MDG440" s="1545"/>
      <c r="MDH440" s="1545"/>
      <c r="MDI440" s="1545"/>
      <c r="MDJ440" s="1545"/>
      <c r="MDK440" s="1545"/>
      <c r="MDL440" s="1545"/>
      <c r="MDM440" s="1545"/>
      <c r="MDN440" s="1545"/>
      <c r="MDO440" s="1545"/>
      <c r="MDP440" s="1545"/>
      <c r="MDQ440" s="1545"/>
      <c r="MDR440" s="1545"/>
      <c r="MDS440" s="1545"/>
      <c r="MDT440" s="1545"/>
      <c r="MDU440" s="1545"/>
      <c r="MDV440" s="1545"/>
      <c r="MDW440" s="1545"/>
      <c r="MDX440" s="1545"/>
      <c r="MDY440" s="1545"/>
      <c r="MDZ440" s="1545"/>
      <c r="MEA440" s="1545"/>
      <c r="MEB440" s="1545"/>
      <c r="MEC440" s="1545"/>
      <c r="MED440" s="1545"/>
      <c r="MEE440" s="1545"/>
      <c r="MEF440" s="1545"/>
      <c r="MEG440" s="1545"/>
      <c r="MEH440" s="1545"/>
      <c r="MEI440" s="1545"/>
      <c r="MEJ440" s="1545"/>
      <c r="MEK440" s="1545"/>
      <c r="MEL440" s="1545"/>
      <c r="MEM440" s="1545"/>
      <c r="MEN440" s="1545"/>
      <c r="MEO440" s="1545"/>
      <c r="MEP440" s="1545"/>
      <c r="MEQ440" s="1545"/>
      <c r="MER440" s="1545"/>
      <c r="MES440" s="1545"/>
      <c r="MET440" s="1545"/>
      <c r="MEU440" s="1545"/>
      <c r="MEV440" s="1545"/>
      <c r="MEW440" s="1545"/>
      <c r="MEX440" s="1545"/>
      <c r="MEY440" s="1545"/>
      <c r="MEZ440" s="1545"/>
      <c r="MFA440" s="1545"/>
      <c r="MFB440" s="1545"/>
      <c r="MFC440" s="1545"/>
      <c r="MFD440" s="1545"/>
      <c r="MFE440" s="1545"/>
      <c r="MFF440" s="1545"/>
      <c r="MFG440" s="1545"/>
      <c r="MFH440" s="1545"/>
      <c r="MFI440" s="1545"/>
      <c r="MFJ440" s="1545"/>
      <c r="MFK440" s="1545"/>
      <c r="MFL440" s="1545"/>
      <c r="MFM440" s="1545"/>
      <c r="MFN440" s="1545"/>
      <c r="MFO440" s="1545"/>
      <c r="MFP440" s="1545"/>
      <c r="MFQ440" s="1545"/>
      <c r="MFR440" s="1545"/>
      <c r="MFS440" s="1545"/>
      <c r="MFT440" s="1545"/>
      <c r="MFU440" s="1545"/>
      <c r="MFV440" s="1545"/>
      <c r="MFW440" s="1545"/>
      <c r="MFX440" s="1545"/>
      <c r="MFY440" s="1545"/>
      <c r="MFZ440" s="1545"/>
      <c r="MGA440" s="1545"/>
      <c r="MGB440" s="1545"/>
      <c r="MGC440" s="1545"/>
      <c r="MGD440" s="1545"/>
      <c r="MGE440" s="1545"/>
      <c r="MGF440" s="1545"/>
      <c r="MGG440" s="1545"/>
      <c r="MGH440" s="1545"/>
      <c r="MGI440" s="1545"/>
      <c r="MGJ440" s="1545"/>
      <c r="MGK440" s="1545"/>
      <c r="MGL440" s="1545"/>
      <c r="MGM440" s="1545"/>
      <c r="MGN440" s="1545"/>
      <c r="MGO440" s="1545"/>
      <c r="MGP440" s="1545"/>
      <c r="MGQ440" s="1545"/>
      <c r="MGR440" s="1545"/>
      <c r="MGS440" s="1545"/>
      <c r="MGT440" s="1545"/>
      <c r="MGU440" s="1545"/>
      <c r="MGV440" s="1545"/>
      <c r="MGW440" s="1545"/>
      <c r="MGX440" s="1545"/>
      <c r="MGY440" s="1545"/>
      <c r="MGZ440" s="1545"/>
      <c r="MHA440" s="1545"/>
      <c r="MHB440" s="1545"/>
      <c r="MHC440" s="1545"/>
      <c r="MHD440" s="1545"/>
      <c r="MHE440" s="1545"/>
      <c r="MHF440" s="1545"/>
      <c r="MHG440" s="1545"/>
      <c r="MHH440" s="1545"/>
      <c r="MHI440" s="1545"/>
      <c r="MHJ440" s="1545"/>
      <c r="MHK440" s="1545"/>
      <c r="MHL440" s="1545"/>
      <c r="MHM440" s="1545"/>
      <c r="MHN440" s="1545"/>
      <c r="MHO440" s="1545"/>
      <c r="MHP440" s="1545"/>
      <c r="MHQ440" s="1545"/>
      <c r="MHR440" s="1545"/>
      <c r="MHS440" s="1545"/>
      <c r="MHT440" s="1545"/>
      <c r="MHU440" s="1545"/>
      <c r="MHV440" s="1545"/>
      <c r="MHW440" s="1545"/>
      <c r="MHX440" s="1545"/>
      <c r="MHY440" s="1545"/>
      <c r="MHZ440" s="1545"/>
      <c r="MIA440" s="1545"/>
      <c r="MIB440" s="1545"/>
      <c r="MIC440" s="1545"/>
      <c r="MID440" s="1545"/>
      <c r="MIE440" s="1545"/>
      <c r="MIF440" s="1545"/>
      <c r="MIG440" s="1545"/>
      <c r="MIH440" s="1545"/>
      <c r="MII440" s="1545"/>
      <c r="MIJ440" s="1545"/>
      <c r="MIK440" s="1545"/>
      <c r="MIL440" s="1545"/>
      <c r="MIM440" s="1545"/>
      <c r="MIN440" s="1545"/>
      <c r="MIO440" s="1545"/>
      <c r="MIP440" s="1545"/>
      <c r="MIQ440" s="1545"/>
      <c r="MIR440" s="1545"/>
      <c r="MIS440" s="1545"/>
      <c r="MIT440" s="1545"/>
      <c r="MIU440" s="1545"/>
      <c r="MIV440" s="1545"/>
      <c r="MIW440" s="1545"/>
      <c r="MIX440" s="1545"/>
      <c r="MIY440" s="1545"/>
      <c r="MIZ440" s="1545"/>
      <c r="MJA440" s="1545"/>
      <c r="MJB440" s="1545"/>
      <c r="MJC440" s="1545"/>
      <c r="MJD440" s="1545"/>
      <c r="MJE440" s="1545"/>
      <c r="MJF440" s="1545"/>
      <c r="MJG440" s="1545"/>
      <c r="MJH440" s="1545"/>
      <c r="MJI440" s="1545"/>
      <c r="MJJ440" s="1545"/>
      <c r="MJK440" s="1545"/>
      <c r="MJL440" s="1545"/>
      <c r="MJM440" s="1545"/>
      <c r="MJN440" s="1545"/>
      <c r="MJO440" s="1545"/>
      <c r="MJP440" s="1545"/>
      <c r="MJQ440" s="1545"/>
      <c r="MJR440" s="1545"/>
      <c r="MJS440" s="1545"/>
      <c r="MJT440" s="1545"/>
      <c r="MJU440" s="1545"/>
      <c r="MJV440" s="1545"/>
      <c r="MJW440" s="1545"/>
      <c r="MJX440" s="1545"/>
      <c r="MJY440" s="1545"/>
      <c r="MJZ440" s="1545"/>
      <c r="MKA440" s="1545"/>
      <c r="MKB440" s="1545"/>
      <c r="MKC440" s="1545"/>
      <c r="MKD440" s="1545"/>
      <c r="MKE440" s="1545"/>
      <c r="MKF440" s="1545"/>
      <c r="MKG440" s="1545"/>
      <c r="MKH440" s="1545"/>
      <c r="MKI440" s="1545"/>
      <c r="MKJ440" s="1545"/>
      <c r="MKK440" s="1545"/>
      <c r="MKL440" s="1545"/>
      <c r="MKM440" s="1545"/>
      <c r="MKN440" s="1545"/>
      <c r="MKO440" s="1545"/>
      <c r="MKP440" s="1545"/>
      <c r="MKQ440" s="1545"/>
      <c r="MKR440" s="1545"/>
      <c r="MKS440" s="1545"/>
      <c r="MKT440" s="1545"/>
      <c r="MKU440" s="1545"/>
      <c r="MKV440" s="1545"/>
      <c r="MKW440" s="1545"/>
      <c r="MKX440" s="1545"/>
      <c r="MKY440" s="1545"/>
      <c r="MKZ440" s="1545"/>
      <c r="MLA440" s="1545"/>
      <c r="MLB440" s="1545"/>
      <c r="MLC440" s="1545"/>
      <c r="MLD440" s="1545"/>
      <c r="MLE440" s="1545"/>
      <c r="MLF440" s="1545"/>
      <c r="MLG440" s="1545"/>
      <c r="MLH440" s="1545"/>
      <c r="MLI440" s="1545"/>
      <c r="MLJ440" s="1545"/>
      <c r="MLK440" s="1545"/>
      <c r="MLL440" s="1545"/>
      <c r="MLM440" s="1545"/>
      <c r="MLN440" s="1545"/>
      <c r="MLO440" s="1545"/>
      <c r="MLP440" s="1545"/>
      <c r="MLQ440" s="1545"/>
      <c r="MLR440" s="1545"/>
      <c r="MLS440" s="1545"/>
      <c r="MLT440" s="1545"/>
      <c r="MLU440" s="1545"/>
      <c r="MLV440" s="1545"/>
      <c r="MLW440" s="1545"/>
      <c r="MLX440" s="1545"/>
      <c r="MLY440" s="1545"/>
      <c r="MLZ440" s="1545"/>
      <c r="MMA440" s="1545"/>
      <c r="MMB440" s="1545"/>
      <c r="MMC440" s="1545"/>
      <c r="MMD440" s="1545"/>
      <c r="MME440" s="1545"/>
      <c r="MMF440" s="1545"/>
      <c r="MMG440" s="1545"/>
      <c r="MMH440" s="1545"/>
      <c r="MMI440" s="1545"/>
      <c r="MMJ440" s="1545"/>
      <c r="MMK440" s="1545"/>
      <c r="MML440" s="1545"/>
      <c r="MMM440" s="1545"/>
      <c r="MMN440" s="1545"/>
      <c r="MMO440" s="1545"/>
      <c r="MMP440" s="1545"/>
      <c r="MMQ440" s="1545"/>
      <c r="MMR440" s="1545"/>
      <c r="MMS440" s="1545"/>
      <c r="MMT440" s="1545"/>
      <c r="MMU440" s="1545"/>
      <c r="MMV440" s="1545"/>
      <c r="MMW440" s="1545"/>
      <c r="MMX440" s="1545"/>
      <c r="MMY440" s="1545"/>
      <c r="MMZ440" s="1545"/>
      <c r="MNA440" s="1545"/>
      <c r="MNB440" s="1545"/>
      <c r="MNC440" s="1545"/>
      <c r="MND440" s="1545"/>
      <c r="MNE440" s="1545"/>
      <c r="MNF440" s="1545"/>
      <c r="MNG440" s="1545"/>
      <c r="MNH440" s="1545"/>
      <c r="MNI440" s="1545"/>
      <c r="MNJ440" s="1545"/>
      <c r="MNK440" s="1545"/>
      <c r="MNL440" s="1545"/>
      <c r="MNM440" s="1545"/>
      <c r="MNN440" s="1545"/>
      <c r="MNO440" s="1545"/>
      <c r="MNP440" s="1545"/>
      <c r="MNQ440" s="1545"/>
      <c r="MNR440" s="1545"/>
      <c r="MNS440" s="1545"/>
      <c r="MNT440" s="1545"/>
      <c r="MNU440" s="1545"/>
      <c r="MNV440" s="1545"/>
      <c r="MNW440" s="1545"/>
      <c r="MNX440" s="1545"/>
      <c r="MNY440" s="1545"/>
      <c r="MNZ440" s="1545"/>
      <c r="MOA440" s="1545"/>
      <c r="MOB440" s="1545"/>
      <c r="MOC440" s="1545"/>
      <c r="MOD440" s="1545"/>
      <c r="MOE440" s="1545"/>
      <c r="MOF440" s="1545"/>
      <c r="MOG440" s="1545"/>
      <c r="MOH440" s="1545"/>
      <c r="MOI440" s="1545"/>
      <c r="MOJ440" s="1545"/>
      <c r="MOK440" s="1545"/>
      <c r="MOL440" s="1545"/>
      <c r="MOM440" s="1545"/>
      <c r="MON440" s="1545"/>
      <c r="MOO440" s="1545"/>
      <c r="MOP440" s="1545"/>
      <c r="MOQ440" s="1545"/>
      <c r="MOR440" s="1545"/>
      <c r="MOS440" s="1545"/>
      <c r="MOT440" s="1545"/>
      <c r="MOU440" s="1545"/>
      <c r="MOV440" s="1545"/>
      <c r="MOW440" s="1545"/>
      <c r="MOX440" s="1545"/>
      <c r="MOY440" s="1545"/>
      <c r="MOZ440" s="1545"/>
      <c r="MPA440" s="1545"/>
      <c r="MPB440" s="1545"/>
      <c r="MPC440" s="1545"/>
      <c r="MPD440" s="1545"/>
      <c r="MPE440" s="1545"/>
      <c r="MPF440" s="1545"/>
      <c r="MPG440" s="1545"/>
      <c r="MPH440" s="1545"/>
      <c r="MPI440" s="1545"/>
      <c r="MPJ440" s="1545"/>
      <c r="MPK440" s="1545"/>
      <c r="MPL440" s="1545"/>
      <c r="MPM440" s="1545"/>
      <c r="MPN440" s="1545"/>
      <c r="MPO440" s="1545"/>
      <c r="MPP440" s="1545"/>
      <c r="MPQ440" s="1545"/>
      <c r="MPR440" s="1545"/>
      <c r="MPS440" s="1545"/>
      <c r="MPT440" s="1545"/>
      <c r="MPU440" s="1545"/>
      <c r="MPV440" s="1545"/>
      <c r="MPW440" s="1545"/>
      <c r="MPX440" s="1545"/>
      <c r="MPY440" s="1545"/>
      <c r="MPZ440" s="1545"/>
      <c r="MQA440" s="1545"/>
      <c r="MQB440" s="1545"/>
      <c r="MQC440" s="1545"/>
      <c r="MQD440" s="1545"/>
      <c r="MQE440" s="1545"/>
      <c r="MQF440" s="1545"/>
      <c r="MQG440" s="1545"/>
      <c r="MQH440" s="1545"/>
      <c r="MQI440" s="1545"/>
      <c r="MQJ440" s="1545"/>
      <c r="MQK440" s="1545"/>
      <c r="MQL440" s="1545"/>
      <c r="MQM440" s="1545"/>
      <c r="MQN440" s="1545"/>
      <c r="MQO440" s="1545"/>
      <c r="MQP440" s="1545"/>
      <c r="MQQ440" s="1545"/>
      <c r="MQR440" s="1545"/>
      <c r="MQS440" s="1545"/>
      <c r="MQT440" s="1545"/>
      <c r="MQU440" s="1545"/>
      <c r="MQV440" s="1545"/>
      <c r="MQW440" s="1545"/>
      <c r="MQX440" s="1545"/>
      <c r="MQY440" s="1545"/>
      <c r="MQZ440" s="1545"/>
      <c r="MRA440" s="1545"/>
      <c r="MRB440" s="1545"/>
      <c r="MRC440" s="1545"/>
      <c r="MRD440" s="1545"/>
      <c r="MRE440" s="1545"/>
      <c r="MRF440" s="1545"/>
      <c r="MRG440" s="1545"/>
      <c r="MRH440" s="1545"/>
      <c r="MRI440" s="1545"/>
      <c r="MRJ440" s="1545"/>
      <c r="MRK440" s="1545"/>
      <c r="MRL440" s="1545"/>
      <c r="MRM440" s="1545"/>
      <c r="MRN440" s="1545"/>
      <c r="MRO440" s="1545"/>
      <c r="MRP440" s="1545"/>
      <c r="MRQ440" s="1545"/>
      <c r="MRR440" s="1545"/>
      <c r="MRS440" s="1545"/>
      <c r="MRT440" s="1545"/>
      <c r="MRU440" s="1545"/>
      <c r="MRV440" s="1545"/>
      <c r="MRW440" s="1545"/>
      <c r="MRX440" s="1545"/>
      <c r="MRY440" s="1545"/>
      <c r="MRZ440" s="1545"/>
      <c r="MSA440" s="1545"/>
      <c r="MSB440" s="1545"/>
      <c r="MSC440" s="1545"/>
      <c r="MSD440" s="1545"/>
      <c r="MSE440" s="1545"/>
      <c r="MSF440" s="1545"/>
      <c r="MSG440" s="1545"/>
      <c r="MSH440" s="1545"/>
      <c r="MSI440" s="1545"/>
      <c r="MSJ440" s="1545"/>
      <c r="MSK440" s="1545"/>
      <c r="MSL440" s="1545"/>
      <c r="MSM440" s="1545"/>
      <c r="MSN440" s="1545"/>
      <c r="MSO440" s="1545"/>
      <c r="MSP440" s="1545"/>
      <c r="MSQ440" s="1545"/>
      <c r="MSR440" s="1545"/>
      <c r="MSS440" s="1545"/>
      <c r="MST440" s="1545"/>
      <c r="MSU440" s="1545"/>
      <c r="MSV440" s="1545"/>
      <c r="MSW440" s="1545"/>
      <c r="MSX440" s="1545"/>
      <c r="MSY440" s="1545"/>
      <c r="MSZ440" s="1545"/>
      <c r="MTA440" s="1545"/>
      <c r="MTB440" s="1545"/>
      <c r="MTC440" s="1545"/>
      <c r="MTD440" s="1545"/>
      <c r="MTE440" s="1545"/>
      <c r="MTF440" s="1545"/>
      <c r="MTG440" s="1545"/>
      <c r="MTH440" s="1545"/>
      <c r="MTI440" s="1545"/>
      <c r="MTJ440" s="1545"/>
      <c r="MTK440" s="1545"/>
      <c r="MTL440" s="1545"/>
      <c r="MTM440" s="1545"/>
      <c r="MTN440" s="1545"/>
      <c r="MTO440" s="1545"/>
      <c r="MTP440" s="1545"/>
      <c r="MTQ440" s="1545"/>
      <c r="MTR440" s="1545"/>
      <c r="MTS440" s="1545"/>
      <c r="MTT440" s="1545"/>
      <c r="MTU440" s="1545"/>
      <c r="MTV440" s="1545"/>
      <c r="MTW440" s="1545"/>
      <c r="MTX440" s="1545"/>
      <c r="MTY440" s="1545"/>
      <c r="MTZ440" s="1545"/>
      <c r="MUA440" s="1545"/>
      <c r="MUB440" s="1545"/>
      <c r="MUC440" s="1545"/>
      <c r="MUD440" s="1545"/>
      <c r="MUE440" s="1545"/>
      <c r="MUF440" s="1545"/>
      <c r="MUG440" s="1545"/>
      <c r="MUH440" s="1545"/>
      <c r="MUI440" s="1545"/>
      <c r="MUJ440" s="1545"/>
      <c r="MUK440" s="1545"/>
      <c r="MUL440" s="1545"/>
      <c r="MUM440" s="1545"/>
      <c r="MUN440" s="1545"/>
      <c r="MUO440" s="1545"/>
      <c r="MUP440" s="1545"/>
      <c r="MUQ440" s="1545"/>
      <c r="MUR440" s="1545"/>
      <c r="MUS440" s="1545"/>
      <c r="MUT440" s="1545"/>
      <c r="MUU440" s="1545"/>
      <c r="MUV440" s="1545"/>
      <c r="MUW440" s="1545"/>
      <c r="MUX440" s="1545"/>
      <c r="MUY440" s="1545"/>
      <c r="MUZ440" s="1545"/>
      <c r="MVA440" s="1545"/>
      <c r="MVB440" s="1545"/>
      <c r="MVC440" s="1545"/>
      <c r="MVD440" s="1545"/>
      <c r="MVE440" s="1545"/>
      <c r="MVF440" s="1545"/>
      <c r="MVG440" s="1545"/>
      <c r="MVH440" s="1545"/>
      <c r="MVI440" s="1545"/>
      <c r="MVJ440" s="1545"/>
      <c r="MVK440" s="1545"/>
      <c r="MVL440" s="1545"/>
      <c r="MVM440" s="1545"/>
      <c r="MVN440" s="1545"/>
      <c r="MVO440" s="1545"/>
      <c r="MVP440" s="1545"/>
      <c r="MVQ440" s="1545"/>
      <c r="MVR440" s="1545"/>
      <c r="MVS440" s="1545"/>
      <c r="MVT440" s="1545"/>
      <c r="MVU440" s="1545"/>
      <c r="MVV440" s="1545"/>
      <c r="MVW440" s="1545"/>
      <c r="MVX440" s="1545"/>
      <c r="MVY440" s="1545"/>
      <c r="MVZ440" s="1545"/>
      <c r="MWA440" s="1545"/>
      <c r="MWB440" s="1545"/>
      <c r="MWC440" s="1545"/>
      <c r="MWD440" s="1545"/>
      <c r="MWE440" s="1545"/>
      <c r="MWF440" s="1545"/>
      <c r="MWG440" s="1545"/>
      <c r="MWH440" s="1545"/>
      <c r="MWI440" s="1545"/>
      <c r="MWJ440" s="1545"/>
      <c r="MWK440" s="1545"/>
      <c r="MWL440" s="1545"/>
      <c r="MWM440" s="1545"/>
      <c r="MWN440" s="1545"/>
      <c r="MWO440" s="1545"/>
      <c r="MWP440" s="1545"/>
      <c r="MWQ440" s="1545"/>
      <c r="MWR440" s="1545"/>
      <c r="MWS440" s="1545"/>
      <c r="MWT440" s="1545"/>
      <c r="MWU440" s="1545"/>
      <c r="MWV440" s="1545"/>
      <c r="MWW440" s="1545"/>
      <c r="MWX440" s="1545"/>
      <c r="MWY440" s="1545"/>
      <c r="MWZ440" s="1545"/>
      <c r="MXA440" s="1545"/>
      <c r="MXB440" s="1545"/>
      <c r="MXC440" s="1545"/>
      <c r="MXD440" s="1545"/>
      <c r="MXE440" s="1545"/>
      <c r="MXF440" s="1545"/>
      <c r="MXG440" s="1545"/>
      <c r="MXH440" s="1545"/>
      <c r="MXI440" s="1545"/>
      <c r="MXJ440" s="1545"/>
      <c r="MXK440" s="1545"/>
      <c r="MXL440" s="1545"/>
      <c r="MXM440" s="1545"/>
      <c r="MXN440" s="1545"/>
      <c r="MXO440" s="1545"/>
      <c r="MXP440" s="1545"/>
      <c r="MXQ440" s="1545"/>
      <c r="MXR440" s="1545"/>
      <c r="MXS440" s="1545"/>
      <c r="MXT440" s="1545"/>
      <c r="MXU440" s="1545"/>
      <c r="MXV440" s="1545"/>
      <c r="MXW440" s="1545"/>
      <c r="MXX440" s="1545"/>
      <c r="MXY440" s="1545"/>
      <c r="MXZ440" s="1545"/>
      <c r="MYA440" s="1545"/>
      <c r="MYB440" s="1545"/>
      <c r="MYC440" s="1545"/>
      <c r="MYD440" s="1545"/>
      <c r="MYE440" s="1545"/>
      <c r="MYF440" s="1545"/>
      <c r="MYG440" s="1545"/>
      <c r="MYH440" s="1545"/>
      <c r="MYI440" s="1545"/>
      <c r="MYJ440" s="1545"/>
      <c r="MYK440" s="1545"/>
      <c r="MYL440" s="1545"/>
      <c r="MYM440" s="1545"/>
      <c r="MYN440" s="1545"/>
      <c r="MYO440" s="1545"/>
      <c r="MYP440" s="1545"/>
      <c r="MYQ440" s="1545"/>
      <c r="MYR440" s="1545"/>
      <c r="MYS440" s="1545"/>
      <c r="MYT440" s="1545"/>
      <c r="MYU440" s="1545"/>
      <c r="MYV440" s="1545"/>
      <c r="MYW440" s="1545"/>
      <c r="MYX440" s="1545"/>
      <c r="MYY440" s="1545"/>
      <c r="MYZ440" s="1545"/>
      <c r="MZA440" s="1545"/>
      <c r="MZB440" s="1545"/>
      <c r="MZC440" s="1545"/>
      <c r="MZD440" s="1545"/>
      <c r="MZE440" s="1545"/>
      <c r="MZF440" s="1545"/>
      <c r="MZG440" s="1545"/>
      <c r="MZH440" s="1545"/>
      <c r="MZI440" s="1545"/>
      <c r="MZJ440" s="1545"/>
      <c r="MZK440" s="1545"/>
      <c r="MZL440" s="1545"/>
      <c r="MZM440" s="1545"/>
      <c r="MZN440" s="1545"/>
      <c r="MZO440" s="1545"/>
      <c r="MZP440" s="1545"/>
      <c r="MZQ440" s="1545"/>
      <c r="MZR440" s="1545"/>
      <c r="MZS440" s="1545"/>
      <c r="MZT440" s="1545"/>
      <c r="MZU440" s="1545"/>
      <c r="MZV440" s="1545"/>
      <c r="MZW440" s="1545"/>
      <c r="MZX440" s="1545"/>
      <c r="MZY440" s="1545"/>
      <c r="MZZ440" s="1545"/>
      <c r="NAA440" s="1545"/>
      <c r="NAB440" s="1545"/>
      <c r="NAC440" s="1545"/>
      <c r="NAD440" s="1545"/>
      <c r="NAE440" s="1545"/>
      <c r="NAF440" s="1545"/>
      <c r="NAG440" s="1545"/>
      <c r="NAH440" s="1545"/>
      <c r="NAI440" s="1545"/>
      <c r="NAJ440" s="1545"/>
      <c r="NAK440" s="1545"/>
      <c r="NAL440" s="1545"/>
      <c r="NAM440" s="1545"/>
      <c r="NAN440" s="1545"/>
      <c r="NAO440" s="1545"/>
      <c r="NAP440" s="1545"/>
      <c r="NAQ440" s="1545"/>
      <c r="NAR440" s="1545"/>
      <c r="NAS440" s="1545"/>
      <c r="NAT440" s="1545"/>
      <c r="NAU440" s="1545"/>
      <c r="NAV440" s="1545"/>
      <c r="NAW440" s="1545"/>
      <c r="NAX440" s="1545"/>
      <c r="NAY440" s="1545"/>
      <c r="NAZ440" s="1545"/>
      <c r="NBA440" s="1545"/>
      <c r="NBB440" s="1545"/>
      <c r="NBC440" s="1545"/>
      <c r="NBD440" s="1545"/>
      <c r="NBE440" s="1545"/>
      <c r="NBF440" s="1545"/>
      <c r="NBG440" s="1545"/>
      <c r="NBH440" s="1545"/>
      <c r="NBI440" s="1545"/>
      <c r="NBJ440" s="1545"/>
      <c r="NBK440" s="1545"/>
      <c r="NBL440" s="1545"/>
      <c r="NBM440" s="1545"/>
      <c r="NBN440" s="1545"/>
      <c r="NBO440" s="1545"/>
      <c r="NBP440" s="1545"/>
      <c r="NBQ440" s="1545"/>
      <c r="NBR440" s="1545"/>
      <c r="NBS440" s="1545"/>
      <c r="NBT440" s="1545"/>
      <c r="NBU440" s="1545"/>
      <c r="NBV440" s="1545"/>
      <c r="NBW440" s="1545"/>
      <c r="NBX440" s="1545"/>
      <c r="NBY440" s="1545"/>
      <c r="NBZ440" s="1545"/>
      <c r="NCA440" s="1545"/>
      <c r="NCB440" s="1545"/>
      <c r="NCC440" s="1545"/>
      <c r="NCD440" s="1545"/>
      <c r="NCE440" s="1545"/>
      <c r="NCF440" s="1545"/>
      <c r="NCG440" s="1545"/>
      <c r="NCH440" s="1545"/>
      <c r="NCI440" s="1545"/>
      <c r="NCJ440" s="1545"/>
      <c r="NCK440" s="1545"/>
      <c r="NCL440" s="1545"/>
      <c r="NCM440" s="1545"/>
      <c r="NCN440" s="1545"/>
      <c r="NCO440" s="1545"/>
      <c r="NCP440" s="1545"/>
      <c r="NCQ440" s="1545"/>
      <c r="NCR440" s="1545"/>
      <c r="NCS440" s="1545"/>
      <c r="NCT440" s="1545"/>
      <c r="NCU440" s="1545"/>
      <c r="NCV440" s="1545"/>
      <c r="NCW440" s="1545"/>
      <c r="NCX440" s="1545"/>
      <c r="NCY440" s="1545"/>
      <c r="NCZ440" s="1545"/>
      <c r="NDA440" s="1545"/>
      <c r="NDB440" s="1545"/>
      <c r="NDC440" s="1545"/>
      <c r="NDD440" s="1545"/>
      <c r="NDE440" s="1545"/>
      <c r="NDF440" s="1545"/>
      <c r="NDG440" s="1545"/>
      <c r="NDH440" s="1545"/>
      <c r="NDI440" s="1545"/>
      <c r="NDJ440" s="1545"/>
      <c r="NDK440" s="1545"/>
      <c r="NDL440" s="1545"/>
      <c r="NDM440" s="1545"/>
      <c r="NDN440" s="1545"/>
      <c r="NDO440" s="1545"/>
      <c r="NDP440" s="1545"/>
      <c r="NDQ440" s="1545"/>
      <c r="NDR440" s="1545"/>
      <c r="NDS440" s="1545"/>
      <c r="NDT440" s="1545"/>
      <c r="NDU440" s="1545"/>
      <c r="NDV440" s="1545"/>
      <c r="NDW440" s="1545"/>
      <c r="NDX440" s="1545"/>
      <c r="NDY440" s="1545"/>
      <c r="NDZ440" s="1545"/>
      <c r="NEA440" s="1545"/>
      <c r="NEB440" s="1545"/>
      <c r="NEC440" s="1545"/>
      <c r="NED440" s="1545"/>
      <c r="NEE440" s="1545"/>
      <c r="NEF440" s="1545"/>
      <c r="NEG440" s="1545"/>
      <c r="NEH440" s="1545"/>
      <c r="NEI440" s="1545"/>
      <c r="NEJ440" s="1545"/>
      <c r="NEK440" s="1545"/>
      <c r="NEL440" s="1545"/>
      <c r="NEM440" s="1545"/>
      <c r="NEN440" s="1545"/>
      <c r="NEO440" s="1545"/>
      <c r="NEP440" s="1545"/>
      <c r="NEQ440" s="1545"/>
      <c r="NER440" s="1545"/>
      <c r="NES440" s="1545"/>
      <c r="NET440" s="1545"/>
      <c r="NEU440" s="1545"/>
      <c r="NEV440" s="1545"/>
      <c r="NEW440" s="1545"/>
      <c r="NEX440" s="1545"/>
      <c r="NEY440" s="1545"/>
      <c r="NEZ440" s="1545"/>
      <c r="NFA440" s="1545"/>
      <c r="NFB440" s="1545"/>
      <c r="NFC440" s="1545"/>
      <c r="NFD440" s="1545"/>
      <c r="NFE440" s="1545"/>
      <c r="NFF440" s="1545"/>
      <c r="NFG440" s="1545"/>
      <c r="NFH440" s="1545"/>
      <c r="NFI440" s="1545"/>
      <c r="NFJ440" s="1545"/>
      <c r="NFK440" s="1545"/>
      <c r="NFL440" s="1545"/>
      <c r="NFM440" s="1545"/>
      <c r="NFN440" s="1545"/>
      <c r="NFO440" s="1545"/>
      <c r="NFP440" s="1545"/>
      <c r="NFQ440" s="1545"/>
      <c r="NFR440" s="1545"/>
      <c r="NFS440" s="1545"/>
      <c r="NFT440" s="1545"/>
      <c r="NFU440" s="1545"/>
      <c r="NFV440" s="1545"/>
      <c r="NFW440" s="1545"/>
      <c r="NFX440" s="1545"/>
      <c r="NFY440" s="1545"/>
      <c r="NFZ440" s="1545"/>
      <c r="NGA440" s="1545"/>
      <c r="NGB440" s="1545"/>
      <c r="NGC440" s="1545"/>
      <c r="NGD440" s="1545"/>
      <c r="NGE440" s="1545"/>
      <c r="NGF440" s="1545"/>
      <c r="NGG440" s="1545"/>
      <c r="NGH440" s="1545"/>
      <c r="NGI440" s="1545"/>
      <c r="NGJ440" s="1545"/>
      <c r="NGK440" s="1545"/>
      <c r="NGL440" s="1545"/>
      <c r="NGM440" s="1545"/>
      <c r="NGN440" s="1545"/>
      <c r="NGO440" s="1545"/>
      <c r="NGP440" s="1545"/>
      <c r="NGQ440" s="1545"/>
      <c r="NGR440" s="1545"/>
      <c r="NGS440" s="1545"/>
      <c r="NGT440" s="1545"/>
      <c r="NGU440" s="1545"/>
      <c r="NGV440" s="1545"/>
      <c r="NGW440" s="1545"/>
      <c r="NGX440" s="1545"/>
      <c r="NGY440" s="1545"/>
      <c r="NGZ440" s="1545"/>
      <c r="NHA440" s="1545"/>
      <c r="NHB440" s="1545"/>
      <c r="NHC440" s="1545"/>
      <c r="NHD440" s="1545"/>
      <c r="NHE440" s="1545"/>
      <c r="NHF440" s="1545"/>
      <c r="NHG440" s="1545"/>
      <c r="NHH440" s="1545"/>
      <c r="NHI440" s="1545"/>
      <c r="NHJ440" s="1545"/>
      <c r="NHK440" s="1545"/>
      <c r="NHL440" s="1545"/>
      <c r="NHM440" s="1545"/>
      <c r="NHN440" s="1545"/>
      <c r="NHO440" s="1545"/>
      <c r="NHP440" s="1545"/>
      <c r="NHQ440" s="1545"/>
      <c r="NHR440" s="1545"/>
      <c r="NHS440" s="1545"/>
      <c r="NHT440" s="1545"/>
      <c r="NHU440" s="1545"/>
      <c r="NHV440" s="1545"/>
      <c r="NHW440" s="1545"/>
      <c r="NHX440" s="1545"/>
      <c r="NHY440" s="1545"/>
      <c r="NHZ440" s="1545"/>
      <c r="NIA440" s="1545"/>
      <c r="NIB440" s="1545"/>
      <c r="NIC440" s="1545"/>
      <c r="NID440" s="1545"/>
      <c r="NIE440" s="1545"/>
      <c r="NIF440" s="1545"/>
      <c r="NIG440" s="1545"/>
      <c r="NIH440" s="1545"/>
      <c r="NII440" s="1545"/>
      <c r="NIJ440" s="1545"/>
      <c r="NIK440" s="1545"/>
      <c r="NIL440" s="1545"/>
      <c r="NIM440" s="1545"/>
      <c r="NIN440" s="1545"/>
      <c r="NIO440" s="1545"/>
      <c r="NIP440" s="1545"/>
      <c r="NIQ440" s="1545"/>
      <c r="NIR440" s="1545"/>
      <c r="NIS440" s="1545"/>
      <c r="NIT440" s="1545"/>
      <c r="NIU440" s="1545"/>
      <c r="NIV440" s="1545"/>
      <c r="NIW440" s="1545"/>
      <c r="NIX440" s="1545"/>
      <c r="NIY440" s="1545"/>
      <c r="NIZ440" s="1545"/>
      <c r="NJA440" s="1545"/>
      <c r="NJB440" s="1545"/>
      <c r="NJC440" s="1545"/>
      <c r="NJD440" s="1545"/>
      <c r="NJE440" s="1545"/>
      <c r="NJF440" s="1545"/>
      <c r="NJG440" s="1545"/>
      <c r="NJH440" s="1545"/>
      <c r="NJI440" s="1545"/>
      <c r="NJJ440" s="1545"/>
      <c r="NJK440" s="1545"/>
      <c r="NJL440" s="1545"/>
      <c r="NJM440" s="1545"/>
      <c r="NJN440" s="1545"/>
      <c r="NJO440" s="1545"/>
      <c r="NJP440" s="1545"/>
      <c r="NJQ440" s="1545"/>
      <c r="NJR440" s="1545"/>
      <c r="NJS440" s="1545"/>
      <c r="NJT440" s="1545"/>
      <c r="NJU440" s="1545"/>
      <c r="NJV440" s="1545"/>
      <c r="NJW440" s="1545"/>
      <c r="NJX440" s="1545"/>
      <c r="NJY440" s="1545"/>
      <c r="NJZ440" s="1545"/>
      <c r="NKA440" s="1545"/>
      <c r="NKB440" s="1545"/>
      <c r="NKC440" s="1545"/>
      <c r="NKD440" s="1545"/>
      <c r="NKE440" s="1545"/>
      <c r="NKF440" s="1545"/>
      <c r="NKG440" s="1545"/>
      <c r="NKH440" s="1545"/>
      <c r="NKI440" s="1545"/>
      <c r="NKJ440" s="1545"/>
      <c r="NKK440" s="1545"/>
      <c r="NKL440" s="1545"/>
      <c r="NKM440" s="1545"/>
      <c r="NKN440" s="1545"/>
      <c r="NKO440" s="1545"/>
      <c r="NKP440" s="1545"/>
      <c r="NKQ440" s="1545"/>
      <c r="NKR440" s="1545"/>
      <c r="NKS440" s="1545"/>
      <c r="NKT440" s="1545"/>
      <c r="NKU440" s="1545"/>
      <c r="NKV440" s="1545"/>
      <c r="NKW440" s="1545"/>
      <c r="NKX440" s="1545"/>
      <c r="NKY440" s="1545"/>
      <c r="NKZ440" s="1545"/>
      <c r="NLA440" s="1545"/>
      <c r="NLB440" s="1545"/>
      <c r="NLC440" s="1545"/>
      <c r="NLD440" s="1545"/>
      <c r="NLE440" s="1545"/>
      <c r="NLF440" s="1545"/>
      <c r="NLG440" s="1545"/>
      <c r="NLH440" s="1545"/>
      <c r="NLI440" s="1545"/>
      <c r="NLJ440" s="1545"/>
      <c r="NLK440" s="1545"/>
      <c r="NLL440" s="1545"/>
      <c r="NLM440" s="1545"/>
      <c r="NLN440" s="1545"/>
      <c r="NLO440" s="1545"/>
      <c r="NLP440" s="1545"/>
      <c r="NLQ440" s="1545"/>
      <c r="NLR440" s="1545"/>
      <c r="NLS440" s="1545"/>
      <c r="NLT440" s="1545"/>
      <c r="NLU440" s="1545"/>
      <c r="NLV440" s="1545"/>
      <c r="NLW440" s="1545"/>
      <c r="NLX440" s="1545"/>
      <c r="NLY440" s="1545"/>
      <c r="NLZ440" s="1545"/>
      <c r="NMA440" s="1545"/>
      <c r="NMB440" s="1545"/>
      <c r="NMC440" s="1545"/>
      <c r="NMD440" s="1545"/>
      <c r="NME440" s="1545"/>
      <c r="NMF440" s="1545"/>
      <c r="NMG440" s="1545"/>
      <c r="NMH440" s="1545"/>
      <c r="NMI440" s="1545"/>
      <c r="NMJ440" s="1545"/>
      <c r="NMK440" s="1545"/>
      <c r="NML440" s="1545"/>
      <c r="NMM440" s="1545"/>
      <c r="NMN440" s="1545"/>
      <c r="NMO440" s="1545"/>
      <c r="NMP440" s="1545"/>
      <c r="NMQ440" s="1545"/>
      <c r="NMR440" s="1545"/>
      <c r="NMS440" s="1545"/>
      <c r="NMT440" s="1545"/>
      <c r="NMU440" s="1545"/>
      <c r="NMV440" s="1545"/>
      <c r="NMW440" s="1545"/>
      <c r="NMX440" s="1545"/>
      <c r="NMY440" s="1545"/>
      <c r="NMZ440" s="1545"/>
      <c r="NNA440" s="1545"/>
      <c r="NNB440" s="1545"/>
      <c r="NNC440" s="1545"/>
      <c r="NND440" s="1545"/>
      <c r="NNE440" s="1545"/>
      <c r="NNF440" s="1545"/>
      <c r="NNG440" s="1545"/>
      <c r="NNH440" s="1545"/>
      <c r="NNI440" s="1545"/>
      <c r="NNJ440" s="1545"/>
      <c r="NNK440" s="1545"/>
      <c r="NNL440" s="1545"/>
      <c r="NNM440" s="1545"/>
      <c r="NNN440" s="1545"/>
      <c r="NNO440" s="1545"/>
      <c r="NNP440" s="1545"/>
      <c r="NNQ440" s="1545"/>
      <c r="NNR440" s="1545"/>
      <c r="NNS440" s="1545"/>
      <c r="NNT440" s="1545"/>
      <c r="NNU440" s="1545"/>
      <c r="NNV440" s="1545"/>
      <c r="NNW440" s="1545"/>
      <c r="NNX440" s="1545"/>
      <c r="NNY440" s="1545"/>
      <c r="NNZ440" s="1545"/>
      <c r="NOA440" s="1545"/>
      <c r="NOB440" s="1545"/>
      <c r="NOC440" s="1545"/>
      <c r="NOD440" s="1545"/>
      <c r="NOE440" s="1545"/>
      <c r="NOF440" s="1545"/>
      <c r="NOG440" s="1545"/>
      <c r="NOH440" s="1545"/>
      <c r="NOI440" s="1545"/>
      <c r="NOJ440" s="1545"/>
      <c r="NOK440" s="1545"/>
      <c r="NOL440" s="1545"/>
      <c r="NOM440" s="1545"/>
      <c r="NON440" s="1545"/>
      <c r="NOO440" s="1545"/>
      <c r="NOP440" s="1545"/>
      <c r="NOQ440" s="1545"/>
      <c r="NOR440" s="1545"/>
      <c r="NOS440" s="1545"/>
      <c r="NOT440" s="1545"/>
      <c r="NOU440" s="1545"/>
      <c r="NOV440" s="1545"/>
      <c r="NOW440" s="1545"/>
      <c r="NOX440" s="1545"/>
      <c r="NOY440" s="1545"/>
      <c r="NOZ440" s="1545"/>
      <c r="NPA440" s="1545"/>
      <c r="NPB440" s="1545"/>
      <c r="NPC440" s="1545"/>
      <c r="NPD440" s="1545"/>
      <c r="NPE440" s="1545"/>
      <c r="NPF440" s="1545"/>
      <c r="NPG440" s="1545"/>
      <c r="NPH440" s="1545"/>
      <c r="NPI440" s="1545"/>
      <c r="NPJ440" s="1545"/>
      <c r="NPK440" s="1545"/>
      <c r="NPL440" s="1545"/>
      <c r="NPM440" s="1545"/>
      <c r="NPN440" s="1545"/>
      <c r="NPO440" s="1545"/>
      <c r="NPP440" s="1545"/>
      <c r="NPQ440" s="1545"/>
      <c r="NPR440" s="1545"/>
      <c r="NPS440" s="1545"/>
      <c r="NPT440" s="1545"/>
      <c r="NPU440" s="1545"/>
      <c r="NPV440" s="1545"/>
      <c r="NPW440" s="1545"/>
      <c r="NPX440" s="1545"/>
      <c r="NPY440" s="1545"/>
      <c r="NPZ440" s="1545"/>
      <c r="NQA440" s="1545"/>
      <c r="NQB440" s="1545"/>
      <c r="NQC440" s="1545"/>
      <c r="NQD440" s="1545"/>
      <c r="NQE440" s="1545"/>
      <c r="NQF440" s="1545"/>
      <c r="NQG440" s="1545"/>
      <c r="NQH440" s="1545"/>
      <c r="NQI440" s="1545"/>
      <c r="NQJ440" s="1545"/>
      <c r="NQK440" s="1545"/>
      <c r="NQL440" s="1545"/>
      <c r="NQM440" s="1545"/>
      <c r="NQN440" s="1545"/>
      <c r="NQO440" s="1545"/>
      <c r="NQP440" s="1545"/>
      <c r="NQQ440" s="1545"/>
      <c r="NQR440" s="1545"/>
      <c r="NQS440" s="1545"/>
      <c r="NQT440" s="1545"/>
      <c r="NQU440" s="1545"/>
      <c r="NQV440" s="1545"/>
      <c r="NQW440" s="1545"/>
      <c r="NQX440" s="1545"/>
      <c r="NQY440" s="1545"/>
      <c r="NQZ440" s="1545"/>
      <c r="NRA440" s="1545"/>
      <c r="NRB440" s="1545"/>
      <c r="NRC440" s="1545"/>
      <c r="NRD440" s="1545"/>
      <c r="NRE440" s="1545"/>
      <c r="NRF440" s="1545"/>
      <c r="NRG440" s="1545"/>
      <c r="NRH440" s="1545"/>
      <c r="NRI440" s="1545"/>
      <c r="NRJ440" s="1545"/>
      <c r="NRK440" s="1545"/>
      <c r="NRL440" s="1545"/>
      <c r="NRM440" s="1545"/>
      <c r="NRN440" s="1545"/>
      <c r="NRO440" s="1545"/>
      <c r="NRP440" s="1545"/>
      <c r="NRQ440" s="1545"/>
      <c r="NRR440" s="1545"/>
      <c r="NRS440" s="1545"/>
      <c r="NRT440" s="1545"/>
      <c r="NRU440" s="1545"/>
      <c r="NRV440" s="1545"/>
      <c r="NRW440" s="1545"/>
      <c r="NRX440" s="1545"/>
      <c r="NRY440" s="1545"/>
      <c r="NRZ440" s="1545"/>
      <c r="NSA440" s="1545"/>
      <c r="NSB440" s="1545"/>
      <c r="NSC440" s="1545"/>
      <c r="NSD440" s="1545"/>
      <c r="NSE440" s="1545"/>
      <c r="NSF440" s="1545"/>
      <c r="NSG440" s="1545"/>
      <c r="NSH440" s="1545"/>
      <c r="NSI440" s="1545"/>
      <c r="NSJ440" s="1545"/>
      <c r="NSK440" s="1545"/>
      <c r="NSL440" s="1545"/>
      <c r="NSM440" s="1545"/>
      <c r="NSN440" s="1545"/>
      <c r="NSO440" s="1545"/>
      <c r="NSP440" s="1545"/>
      <c r="NSQ440" s="1545"/>
      <c r="NSR440" s="1545"/>
      <c r="NSS440" s="1545"/>
      <c r="NST440" s="1545"/>
      <c r="NSU440" s="1545"/>
      <c r="NSV440" s="1545"/>
      <c r="NSW440" s="1545"/>
      <c r="NSX440" s="1545"/>
      <c r="NSY440" s="1545"/>
      <c r="NSZ440" s="1545"/>
      <c r="NTA440" s="1545"/>
      <c r="NTB440" s="1545"/>
      <c r="NTC440" s="1545"/>
      <c r="NTD440" s="1545"/>
      <c r="NTE440" s="1545"/>
      <c r="NTF440" s="1545"/>
      <c r="NTG440" s="1545"/>
      <c r="NTH440" s="1545"/>
      <c r="NTI440" s="1545"/>
      <c r="NTJ440" s="1545"/>
      <c r="NTK440" s="1545"/>
      <c r="NTL440" s="1545"/>
      <c r="NTM440" s="1545"/>
      <c r="NTN440" s="1545"/>
      <c r="NTO440" s="1545"/>
      <c r="NTP440" s="1545"/>
      <c r="NTQ440" s="1545"/>
      <c r="NTR440" s="1545"/>
      <c r="NTS440" s="1545"/>
      <c r="NTT440" s="1545"/>
      <c r="NTU440" s="1545"/>
      <c r="NTV440" s="1545"/>
      <c r="NTW440" s="1545"/>
      <c r="NTX440" s="1545"/>
      <c r="NTY440" s="1545"/>
      <c r="NTZ440" s="1545"/>
      <c r="NUA440" s="1545"/>
      <c r="NUB440" s="1545"/>
      <c r="NUC440" s="1545"/>
      <c r="NUD440" s="1545"/>
      <c r="NUE440" s="1545"/>
      <c r="NUF440" s="1545"/>
      <c r="NUG440" s="1545"/>
      <c r="NUH440" s="1545"/>
      <c r="NUI440" s="1545"/>
      <c r="NUJ440" s="1545"/>
      <c r="NUK440" s="1545"/>
      <c r="NUL440" s="1545"/>
      <c r="NUM440" s="1545"/>
      <c r="NUN440" s="1545"/>
      <c r="NUO440" s="1545"/>
      <c r="NUP440" s="1545"/>
      <c r="NUQ440" s="1545"/>
      <c r="NUR440" s="1545"/>
      <c r="NUS440" s="1545"/>
      <c r="NUT440" s="1545"/>
      <c r="NUU440" s="1545"/>
      <c r="NUV440" s="1545"/>
      <c r="NUW440" s="1545"/>
      <c r="NUX440" s="1545"/>
      <c r="NUY440" s="1545"/>
      <c r="NUZ440" s="1545"/>
      <c r="NVA440" s="1545"/>
      <c r="NVB440" s="1545"/>
      <c r="NVC440" s="1545"/>
      <c r="NVD440" s="1545"/>
      <c r="NVE440" s="1545"/>
      <c r="NVF440" s="1545"/>
      <c r="NVG440" s="1545"/>
      <c r="NVH440" s="1545"/>
      <c r="NVI440" s="1545"/>
      <c r="NVJ440" s="1545"/>
      <c r="NVK440" s="1545"/>
      <c r="NVL440" s="1545"/>
      <c r="NVM440" s="1545"/>
      <c r="NVN440" s="1545"/>
      <c r="NVO440" s="1545"/>
      <c r="NVP440" s="1545"/>
      <c r="NVQ440" s="1545"/>
      <c r="NVR440" s="1545"/>
      <c r="NVS440" s="1545"/>
      <c r="NVT440" s="1545"/>
      <c r="NVU440" s="1545"/>
      <c r="NVV440" s="1545"/>
      <c r="NVW440" s="1545"/>
      <c r="NVX440" s="1545"/>
      <c r="NVY440" s="1545"/>
      <c r="NVZ440" s="1545"/>
      <c r="NWA440" s="1545"/>
      <c r="NWB440" s="1545"/>
      <c r="NWC440" s="1545"/>
      <c r="NWD440" s="1545"/>
      <c r="NWE440" s="1545"/>
      <c r="NWF440" s="1545"/>
      <c r="NWG440" s="1545"/>
      <c r="NWH440" s="1545"/>
      <c r="NWI440" s="1545"/>
      <c r="NWJ440" s="1545"/>
      <c r="NWK440" s="1545"/>
      <c r="NWL440" s="1545"/>
      <c r="NWM440" s="1545"/>
      <c r="NWN440" s="1545"/>
      <c r="NWO440" s="1545"/>
      <c r="NWP440" s="1545"/>
      <c r="NWQ440" s="1545"/>
      <c r="NWR440" s="1545"/>
      <c r="NWS440" s="1545"/>
      <c r="NWT440" s="1545"/>
      <c r="NWU440" s="1545"/>
      <c r="NWV440" s="1545"/>
      <c r="NWW440" s="1545"/>
      <c r="NWX440" s="1545"/>
      <c r="NWY440" s="1545"/>
      <c r="NWZ440" s="1545"/>
      <c r="NXA440" s="1545"/>
      <c r="NXB440" s="1545"/>
      <c r="NXC440" s="1545"/>
      <c r="NXD440" s="1545"/>
      <c r="NXE440" s="1545"/>
      <c r="NXF440" s="1545"/>
      <c r="NXG440" s="1545"/>
      <c r="NXH440" s="1545"/>
      <c r="NXI440" s="1545"/>
      <c r="NXJ440" s="1545"/>
      <c r="NXK440" s="1545"/>
      <c r="NXL440" s="1545"/>
      <c r="NXM440" s="1545"/>
      <c r="NXN440" s="1545"/>
      <c r="NXO440" s="1545"/>
      <c r="NXP440" s="1545"/>
      <c r="NXQ440" s="1545"/>
      <c r="NXR440" s="1545"/>
      <c r="NXS440" s="1545"/>
      <c r="NXT440" s="1545"/>
      <c r="NXU440" s="1545"/>
      <c r="NXV440" s="1545"/>
      <c r="NXW440" s="1545"/>
      <c r="NXX440" s="1545"/>
      <c r="NXY440" s="1545"/>
      <c r="NXZ440" s="1545"/>
      <c r="NYA440" s="1545"/>
      <c r="NYB440" s="1545"/>
      <c r="NYC440" s="1545"/>
      <c r="NYD440" s="1545"/>
      <c r="NYE440" s="1545"/>
      <c r="NYF440" s="1545"/>
      <c r="NYG440" s="1545"/>
      <c r="NYH440" s="1545"/>
      <c r="NYI440" s="1545"/>
      <c r="NYJ440" s="1545"/>
      <c r="NYK440" s="1545"/>
      <c r="NYL440" s="1545"/>
      <c r="NYM440" s="1545"/>
      <c r="NYN440" s="1545"/>
      <c r="NYO440" s="1545"/>
      <c r="NYP440" s="1545"/>
      <c r="NYQ440" s="1545"/>
      <c r="NYR440" s="1545"/>
      <c r="NYS440" s="1545"/>
      <c r="NYT440" s="1545"/>
      <c r="NYU440" s="1545"/>
      <c r="NYV440" s="1545"/>
      <c r="NYW440" s="1545"/>
      <c r="NYX440" s="1545"/>
      <c r="NYY440" s="1545"/>
      <c r="NYZ440" s="1545"/>
      <c r="NZA440" s="1545"/>
      <c r="NZB440" s="1545"/>
      <c r="NZC440" s="1545"/>
      <c r="NZD440" s="1545"/>
      <c r="NZE440" s="1545"/>
      <c r="NZF440" s="1545"/>
      <c r="NZG440" s="1545"/>
      <c r="NZH440" s="1545"/>
      <c r="NZI440" s="1545"/>
      <c r="NZJ440" s="1545"/>
      <c r="NZK440" s="1545"/>
      <c r="NZL440" s="1545"/>
      <c r="NZM440" s="1545"/>
      <c r="NZN440" s="1545"/>
      <c r="NZO440" s="1545"/>
      <c r="NZP440" s="1545"/>
      <c r="NZQ440" s="1545"/>
      <c r="NZR440" s="1545"/>
      <c r="NZS440" s="1545"/>
      <c r="NZT440" s="1545"/>
      <c r="NZU440" s="1545"/>
      <c r="NZV440" s="1545"/>
      <c r="NZW440" s="1545"/>
      <c r="NZX440" s="1545"/>
      <c r="NZY440" s="1545"/>
      <c r="NZZ440" s="1545"/>
      <c r="OAA440" s="1545"/>
      <c r="OAB440" s="1545"/>
      <c r="OAC440" s="1545"/>
      <c r="OAD440" s="1545"/>
      <c r="OAE440" s="1545"/>
      <c r="OAF440" s="1545"/>
      <c r="OAG440" s="1545"/>
      <c r="OAH440" s="1545"/>
      <c r="OAI440" s="1545"/>
      <c r="OAJ440" s="1545"/>
      <c r="OAK440" s="1545"/>
      <c r="OAL440" s="1545"/>
      <c r="OAM440" s="1545"/>
      <c r="OAN440" s="1545"/>
      <c r="OAO440" s="1545"/>
      <c r="OAP440" s="1545"/>
      <c r="OAQ440" s="1545"/>
      <c r="OAR440" s="1545"/>
      <c r="OAS440" s="1545"/>
      <c r="OAT440" s="1545"/>
      <c r="OAU440" s="1545"/>
      <c r="OAV440" s="1545"/>
      <c r="OAW440" s="1545"/>
      <c r="OAX440" s="1545"/>
      <c r="OAY440" s="1545"/>
      <c r="OAZ440" s="1545"/>
      <c r="OBA440" s="1545"/>
      <c r="OBB440" s="1545"/>
      <c r="OBC440" s="1545"/>
      <c r="OBD440" s="1545"/>
      <c r="OBE440" s="1545"/>
      <c r="OBF440" s="1545"/>
      <c r="OBG440" s="1545"/>
      <c r="OBH440" s="1545"/>
      <c r="OBI440" s="1545"/>
      <c r="OBJ440" s="1545"/>
      <c r="OBK440" s="1545"/>
      <c r="OBL440" s="1545"/>
      <c r="OBM440" s="1545"/>
      <c r="OBN440" s="1545"/>
      <c r="OBO440" s="1545"/>
      <c r="OBP440" s="1545"/>
      <c r="OBQ440" s="1545"/>
      <c r="OBR440" s="1545"/>
      <c r="OBS440" s="1545"/>
      <c r="OBT440" s="1545"/>
      <c r="OBU440" s="1545"/>
      <c r="OBV440" s="1545"/>
      <c r="OBW440" s="1545"/>
      <c r="OBX440" s="1545"/>
      <c r="OBY440" s="1545"/>
      <c r="OBZ440" s="1545"/>
      <c r="OCA440" s="1545"/>
      <c r="OCB440" s="1545"/>
      <c r="OCC440" s="1545"/>
      <c r="OCD440" s="1545"/>
      <c r="OCE440" s="1545"/>
      <c r="OCF440" s="1545"/>
      <c r="OCG440" s="1545"/>
      <c r="OCH440" s="1545"/>
      <c r="OCI440" s="1545"/>
      <c r="OCJ440" s="1545"/>
      <c r="OCK440" s="1545"/>
      <c r="OCL440" s="1545"/>
      <c r="OCM440" s="1545"/>
      <c r="OCN440" s="1545"/>
      <c r="OCO440" s="1545"/>
      <c r="OCP440" s="1545"/>
      <c r="OCQ440" s="1545"/>
      <c r="OCR440" s="1545"/>
      <c r="OCS440" s="1545"/>
      <c r="OCT440" s="1545"/>
      <c r="OCU440" s="1545"/>
      <c r="OCV440" s="1545"/>
      <c r="OCW440" s="1545"/>
      <c r="OCX440" s="1545"/>
      <c r="OCY440" s="1545"/>
      <c r="OCZ440" s="1545"/>
      <c r="ODA440" s="1545"/>
      <c r="ODB440" s="1545"/>
      <c r="ODC440" s="1545"/>
      <c r="ODD440" s="1545"/>
      <c r="ODE440" s="1545"/>
      <c r="ODF440" s="1545"/>
      <c r="ODG440" s="1545"/>
      <c r="ODH440" s="1545"/>
      <c r="ODI440" s="1545"/>
      <c r="ODJ440" s="1545"/>
      <c r="ODK440" s="1545"/>
      <c r="ODL440" s="1545"/>
      <c r="ODM440" s="1545"/>
      <c r="ODN440" s="1545"/>
      <c r="ODO440" s="1545"/>
      <c r="ODP440" s="1545"/>
      <c r="ODQ440" s="1545"/>
      <c r="ODR440" s="1545"/>
      <c r="ODS440" s="1545"/>
      <c r="ODT440" s="1545"/>
      <c r="ODU440" s="1545"/>
      <c r="ODV440" s="1545"/>
      <c r="ODW440" s="1545"/>
      <c r="ODX440" s="1545"/>
      <c r="ODY440" s="1545"/>
      <c r="ODZ440" s="1545"/>
      <c r="OEA440" s="1545"/>
      <c r="OEB440" s="1545"/>
      <c r="OEC440" s="1545"/>
      <c r="OED440" s="1545"/>
      <c r="OEE440" s="1545"/>
      <c r="OEF440" s="1545"/>
      <c r="OEG440" s="1545"/>
      <c r="OEH440" s="1545"/>
      <c r="OEI440" s="1545"/>
      <c r="OEJ440" s="1545"/>
      <c r="OEK440" s="1545"/>
      <c r="OEL440" s="1545"/>
      <c r="OEM440" s="1545"/>
      <c r="OEN440" s="1545"/>
      <c r="OEO440" s="1545"/>
      <c r="OEP440" s="1545"/>
      <c r="OEQ440" s="1545"/>
      <c r="OER440" s="1545"/>
      <c r="OES440" s="1545"/>
      <c r="OET440" s="1545"/>
      <c r="OEU440" s="1545"/>
      <c r="OEV440" s="1545"/>
      <c r="OEW440" s="1545"/>
      <c r="OEX440" s="1545"/>
      <c r="OEY440" s="1545"/>
      <c r="OEZ440" s="1545"/>
      <c r="OFA440" s="1545"/>
      <c r="OFB440" s="1545"/>
      <c r="OFC440" s="1545"/>
      <c r="OFD440" s="1545"/>
      <c r="OFE440" s="1545"/>
      <c r="OFF440" s="1545"/>
      <c r="OFG440" s="1545"/>
      <c r="OFH440" s="1545"/>
      <c r="OFI440" s="1545"/>
      <c r="OFJ440" s="1545"/>
      <c r="OFK440" s="1545"/>
      <c r="OFL440" s="1545"/>
      <c r="OFM440" s="1545"/>
      <c r="OFN440" s="1545"/>
      <c r="OFO440" s="1545"/>
      <c r="OFP440" s="1545"/>
      <c r="OFQ440" s="1545"/>
      <c r="OFR440" s="1545"/>
      <c r="OFS440" s="1545"/>
      <c r="OFT440" s="1545"/>
      <c r="OFU440" s="1545"/>
      <c r="OFV440" s="1545"/>
      <c r="OFW440" s="1545"/>
      <c r="OFX440" s="1545"/>
      <c r="OFY440" s="1545"/>
      <c r="OFZ440" s="1545"/>
      <c r="OGA440" s="1545"/>
      <c r="OGB440" s="1545"/>
      <c r="OGC440" s="1545"/>
      <c r="OGD440" s="1545"/>
      <c r="OGE440" s="1545"/>
      <c r="OGF440" s="1545"/>
      <c r="OGG440" s="1545"/>
      <c r="OGH440" s="1545"/>
      <c r="OGI440" s="1545"/>
      <c r="OGJ440" s="1545"/>
      <c r="OGK440" s="1545"/>
      <c r="OGL440" s="1545"/>
      <c r="OGM440" s="1545"/>
      <c r="OGN440" s="1545"/>
      <c r="OGO440" s="1545"/>
      <c r="OGP440" s="1545"/>
      <c r="OGQ440" s="1545"/>
      <c r="OGR440" s="1545"/>
      <c r="OGS440" s="1545"/>
      <c r="OGT440" s="1545"/>
      <c r="OGU440" s="1545"/>
      <c r="OGV440" s="1545"/>
      <c r="OGW440" s="1545"/>
      <c r="OGX440" s="1545"/>
      <c r="OGY440" s="1545"/>
      <c r="OGZ440" s="1545"/>
      <c r="OHA440" s="1545"/>
      <c r="OHB440" s="1545"/>
      <c r="OHC440" s="1545"/>
      <c r="OHD440" s="1545"/>
      <c r="OHE440" s="1545"/>
      <c r="OHF440" s="1545"/>
      <c r="OHG440" s="1545"/>
      <c r="OHH440" s="1545"/>
      <c r="OHI440" s="1545"/>
      <c r="OHJ440" s="1545"/>
      <c r="OHK440" s="1545"/>
      <c r="OHL440" s="1545"/>
      <c r="OHM440" s="1545"/>
      <c r="OHN440" s="1545"/>
      <c r="OHO440" s="1545"/>
      <c r="OHP440" s="1545"/>
      <c r="OHQ440" s="1545"/>
      <c r="OHR440" s="1545"/>
      <c r="OHS440" s="1545"/>
      <c r="OHT440" s="1545"/>
      <c r="OHU440" s="1545"/>
      <c r="OHV440" s="1545"/>
      <c r="OHW440" s="1545"/>
      <c r="OHX440" s="1545"/>
      <c r="OHY440" s="1545"/>
      <c r="OHZ440" s="1545"/>
      <c r="OIA440" s="1545"/>
      <c r="OIB440" s="1545"/>
      <c r="OIC440" s="1545"/>
      <c r="OID440" s="1545"/>
      <c r="OIE440" s="1545"/>
      <c r="OIF440" s="1545"/>
      <c r="OIG440" s="1545"/>
      <c r="OIH440" s="1545"/>
      <c r="OII440" s="1545"/>
      <c r="OIJ440" s="1545"/>
      <c r="OIK440" s="1545"/>
      <c r="OIL440" s="1545"/>
      <c r="OIM440" s="1545"/>
      <c r="OIN440" s="1545"/>
      <c r="OIO440" s="1545"/>
      <c r="OIP440" s="1545"/>
      <c r="OIQ440" s="1545"/>
      <c r="OIR440" s="1545"/>
      <c r="OIS440" s="1545"/>
      <c r="OIT440" s="1545"/>
      <c r="OIU440" s="1545"/>
      <c r="OIV440" s="1545"/>
      <c r="OIW440" s="1545"/>
      <c r="OIX440" s="1545"/>
      <c r="OIY440" s="1545"/>
      <c r="OIZ440" s="1545"/>
      <c r="OJA440" s="1545"/>
      <c r="OJB440" s="1545"/>
      <c r="OJC440" s="1545"/>
      <c r="OJD440" s="1545"/>
      <c r="OJE440" s="1545"/>
      <c r="OJF440" s="1545"/>
      <c r="OJG440" s="1545"/>
      <c r="OJH440" s="1545"/>
      <c r="OJI440" s="1545"/>
      <c r="OJJ440" s="1545"/>
      <c r="OJK440" s="1545"/>
      <c r="OJL440" s="1545"/>
      <c r="OJM440" s="1545"/>
      <c r="OJN440" s="1545"/>
      <c r="OJO440" s="1545"/>
      <c r="OJP440" s="1545"/>
      <c r="OJQ440" s="1545"/>
      <c r="OJR440" s="1545"/>
      <c r="OJS440" s="1545"/>
      <c r="OJT440" s="1545"/>
      <c r="OJU440" s="1545"/>
      <c r="OJV440" s="1545"/>
      <c r="OJW440" s="1545"/>
      <c r="OJX440" s="1545"/>
      <c r="OJY440" s="1545"/>
      <c r="OJZ440" s="1545"/>
      <c r="OKA440" s="1545"/>
      <c r="OKB440" s="1545"/>
      <c r="OKC440" s="1545"/>
      <c r="OKD440" s="1545"/>
      <c r="OKE440" s="1545"/>
      <c r="OKF440" s="1545"/>
      <c r="OKG440" s="1545"/>
      <c r="OKH440" s="1545"/>
      <c r="OKI440" s="1545"/>
      <c r="OKJ440" s="1545"/>
      <c r="OKK440" s="1545"/>
      <c r="OKL440" s="1545"/>
      <c r="OKM440" s="1545"/>
      <c r="OKN440" s="1545"/>
      <c r="OKO440" s="1545"/>
      <c r="OKP440" s="1545"/>
      <c r="OKQ440" s="1545"/>
      <c r="OKR440" s="1545"/>
      <c r="OKS440" s="1545"/>
      <c r="OKT440" s="1545"/>
      <c r="OKU440" s="1545"/>
      <c r="OKV440" s="1545"/>
      <c r="OKW440" s="1545"/>
      <c r="OKX440" s="1545"/>
      <c r="OKY440" s="1545"/>
      <c r="OKZ440" s="1545"/>
      <c r="OLA440" s="1545"/>
      <c r="OLB440" s="1545"/>
      <c r="OLC440" s="1545"/>
      <c r="OLD440" s="1545"/>
      <c r="OLE440" s="1545"/>
      <c r="OLF440" s="1545"/>
      <c r="OLG440" s="1545"/>
      <c r="OLH440" s="1545"/>
      <c r="OLI440" s="1545"/>
      <c r="OLJ440" s="1545"/>
      <c r="OLK440" s="1545"/>
      <c r="OLL440" s="1545"/>
      <c r="OLM440" s="1545"/>
      <c r="OLN440" s="1545"/>
      <c r="OLO440" s="1545"/>
      <c r="OLP440" s="1545"/>
      <c r="OLQ440" s="1545"/>
      <c r="OLR440" s="1545"/>
      <c r="OLS440" s="1545"/>
      <c r="OLT440" s="1545"/>
      <c r="OLU440" s="1545"/>
      <c r="OLV440" s="1545"/>
      <c r="OLW440" s="1545"/>
      <c r="OLX440" s="1545"/>
      <c r="OLY440" s="1545"/>
      <c r="OLZ440" s="1545"/>
      <c r="OMA440" s="1545"/>
      <c r="OMB440" s="1545"/>
      <c r="OMC440" s="1545"/>
      <c r="OMD440" s="1545"/>
      <c r="OME440" s="1545"/>
      <c r="OMF440" s="1545"/>
      <c r="OMG440" s="1545"/>
      <c r="OMH440" s="1545"/>
      <c r="OMI440" s="1545"/>
      <c r="OMJ440" s="1545"/>
      <c r="OMK440" s="1545"/>
      <c r="OML440" s="1545"/>
      <c r="OMM440" s="1545"/>
      <c r="OMN440" s="1545"/>
      <c r="OMO440" s="1545"/>
      <c r="OMP440" s="1545"/>
      <c r="OMQ440" s="1545"/>
      <c r="OMR440" s="1545"/>
      <c r="OMS440" s="1545"/>
      <c r="OMT440" s="1545"/>
      <c r="OMU440" s="1545"/>
      <c r="OMV440" s="1545"/>
      <c r="OMW440" s="1545"/>
      <c r="OMX440" s="1545"/>
      <c r="OMY440" s="1545"/>
      <c r="OMZ440" s="1545"/>
      <c r="ONA440" s="1545"/>
      <c r="ONB440" s="1545"/>
      <c r="ONC440" s="1545"/>
      <c r="OND440" s="1545"/>
      <c r="ONE440" s="1545"/>
      <c r="ONF440" s="1545"/>
      <c r="ONG440" s="1545"/>
      <c r="ONH440" s="1545"/>
      <c r="ONI440" s="1545"/>
      <c r="ONJ440" s="1545"/>
      <c r="ONK440" s="1545"/>
      <c r="ONL440" s="1545"/>
      <c r="ONM440" s="1545"/>
      <c r="ONN440" s="1545"/>
      <c r="ONO440" s="1545"/>
      <c r="ONP440" s="1545"/>
      <c r="ONQ440" s="1545"/>
      <c r="ONR440" s="1545"/>
      <c r="ONS440" s="1545"/>
      <c r="ONT440" s="1545"/>
      <c r="ONU440" s="1545"/>
      <c r="ONV440" s="1545"/>
      <c r="ONW440" s="1545"/>
      <c r="ONX440" s="1545"/>
      <c r="ONY440" s="1545"/>
      <c r="ONZ440" s="1545"/>
      <c r="OOA440" s="1545"/>
      <c r="OOB440" s="1545"/>
      <c r="OOC440" s="1545"/>
      <c r="OOD440" s="1545"/>
      <c r="OOE440" s="1545"/>
      <c r="OOF440" s="1545"/>
      <c r="OOG440" s="1545"/>
      <c r="OOH440" s="1545"/>
      <c r="OOI440" s="1545"/>
      <c r="OOJ440" s="1545"/>
      <c r="OOK440" s="1545"/>
      <c r="OOL440" s="1545"/>
      <c r="OOM440" s="1545"/>
      <c r="OON440" s="1545"/>
      <c r="OOO440" s="1545"/>
      <c r="OOP440" s="1545"/>
      <c r="OOQ440" s="1545"/>
      <c r="OOR440" s="1545"/>
      <c r="OOS440" s="1545"/>
      <c r="OOT440" s="1545"/>
      <c r="OOU440" s="1545"/>
      <c r="OOV440" s="1545"/>
      <c r="OOW440" s="1545"/>
      <c r="OOX440" s="1545"/>
      <c r="OOY440" s="1545"/>
      <c r="OOZ440" s="1545"/>
      <c r="OPA440" s="1545"/>
      <c r="OPB440" s="1545"/>
      <c r="OPC440" s="1545"/>
      <c r="OPD440" s="1545"/>
      <c r="OPE440" s="1545"/>
      <c r="OPF440" s="1545"/>
      <c r="OPG440" s="1545"/>
      <c r="OPH440" s="1545"/>
      <c r="OPI440" s="1545"/>
      <c r="OPJ440" s="1545"/>
      <c r="OPK440" s="1545"/>
      <c r="OPL440" s="1545"/>
      <c r="OPM440" s="1545"/>
      <c r="OPN440" s="1545"/>
      <c r="OPO440" s="1545"/>
      <c r="OPP440" s="1545"/>
      <c r="OPQ440" s="1545"/>
      <c r="OPR440" s="1545"/>
      <c r="OPS440" s="1545"/>
      <c r="OPT440" s="1545"/>
      <c r="OPU440" s="1545"/>
      <c r="OPV440" s="1545"/>
      <c r="OPW440" s="1545"/>
      <c r="OPX440" s="1545"/>
      <c r="OPY440" s="1545"/>
      <c r="OPZ440" s="1545"/>
      <c r="OQA440" s="1545"/>
      <c r="OQB440" s="1545"/>
      <c r="OQC440" s="1545"/>
      <c r="OQD440" s="1545"/>
      <c r="OQE440" s="1545"/>
      <c r="OQF440" s="1545"/>
      <c r="OQG440" s="1545"/>
      <c r="OQH440" s="1545"/>
      <c r="OQI440" s="1545"/>
      <c r="OQJ440" s="1545"/>
      <c r="OQK440" s="1545"/>
      <c r="OQL440" s="1545"/>
      <c r="OQM440" s="1545"/>
      <c r="OQN440" s="1545"/>
      <c r="OQO440" s="1545"/>
      <c r="OQP440" s="1545"/>
      <c r="OQQ440" s="1545"/>
      <c r="OQR440" s="1545"/>
      <c r="OQS440" s="1545"/>
      <c r="OQT440" s="1545"/>
      <c r="OQU440" s="1545"/>
      <c r="OQV440" s="1545"/>
      <c r="OQW440" s="1545"/>
      <c r="OQX440" s="1545"/>
      <c r="OQY440" s="1545"/>
      <c r="OQZ440" s="1545"/>
      <c r="ORA440" s="1545"/>
      <c r="ORB440" s="1545"/>
      <c r="ORC440" s="1545"/>
      <c r="ORD440" s="1545"/>
      <c r="ORE440" s="1545"/>
      <c r="ORF440" s="1545"/>
      <c r="ORG440" s="1545"/>
      <c r="ORH440" s="1545"/>
      <c r="ORI440" s="1545"/>
      <c r="ORJ440" s="1545"/>
      <c r="ORK440" s="1545"/>
      <c r="ORL440" s="1545"/>
      <c r="ORM440" s="1545"/>
      <c r="ORN440" s="1545"/>
      <c r="ORO440" s="1545"/>
      <c r="ORP440" s="1545"/>
      <c r="ORQ440" s="1545"/>
      <c r="ORR440" s="1545"/>
      <c r="ORS440" s="1545"/>
      <c r="ORT440" s="1545"/>
      <c r="ORU440" s="1545"/>
      <c r="ORV440" s="1545"/>
      <c r="ORW440" s="1545"/>
      <c r="ORX440" s="1545"/>
      <c r="ORY440" s="1545"/>
      <c r="ORZ440" s="1545"/>
      <c r="OSA440" s="1545"/>
      <c r="OSB440" s="1545"/>
      <c r="OSC440" s="1545"/>
      <c r="OSD440" s="1545"/>
      <c r="OSE440" s="1545"/>
      <c r="OSF440" s="1545"/>
      <c r="OSG440" s="1545"/>
      <c r="OSH440" s="1545"/>
      <c r="OSI440" s="1545"/>
      <c r="OSJ440" s="1545"/>
      <c r="OSK440" s="1545"/>
      <c r="OSL440" s="1545"/>
      <c r="OSM440" s="1545"/>
      <c r="OSN440" s="1545"/>
      <c r="OSO440" s="1545"/>
      <c r="OSP440" s="1545"/>
      <c r="OSQ440" s="1545"/>
      <c r="OSR440" s="1545"/>
      <c r="OSS440" s="1545"/>
      <c r="OST440" s="1545"/>
      <c r="OSU440" s="1545"/>
      <c r="OSV440" s="1545"/>
      <c r="OSW440" s="1545"/>
      <c r="OSX440" s="1545"/>
      <c r="OSY440" s="1545"/>
      <c r="OSZ440" s="1545"/>
      <c r="OTA440" s="1545"/>
      <c r="OTB440" s="1545"/>
      <c r="OTC440" s="1545"/>
      <c r="OTD440" s="1545"/>
      <c r="OTE440" s="1545"/>
      <c r="OTF440" s="1545"/>
      <c r="OTG440" s="1545"/>
      <c r="OTH440" s="1545"/>
      <c r="OTI440" s="1545"/>
      <c r="OTJ440" s="1545"/>
      <c r="OTK440" s="1545"/>
      <c r="OTL440" s="1545"/>
      <c r="OTM440" s="1545"/>
      <c r="OTN440" s="1545"/>
      <c r="OTO440" s="1545"/>
      <c r="OTP440" s="1545"/>
      <c r="OTQ440" s="1545"/>
      <c r="OTR440" s="1545"/>
      <c r="OTS440" s="1545"/>
      <c r="OTT440" s="1545"/>
      <c r="OTU440" s="1545"/>
      <c r="OTV440" s="1545"/>
      <c r="OTW440" s="1545"/>
      <c r="OTX440" s="1545"/>
      <c r="OTY440" s="1545"/>
      <c r="OTZ440" s="1545"/>
      <c r="OUA440" s="1545"/>
      <c r="OUB440" s="1545"/>
      <c r="OUC440" s="1545"/>
      <c r="OUD440" s="1545"/>
      <c r="OUE440" s="1545"/>
      <c r="OUF440" s="1545"/>
      <c r="OUG440" s="1545"/>
      <c r="OUH440" s="1545"/>
      <c r="OUI440" s="1545"/>
      <c r="OUJ440" s="1545"/>
      <c r="OUK440" s="1545"/>
      <c r="OUL440" s="1545"/>
      <c r="OUM440" s="1545"/>
      <c r="OUN440" s="1545"/>
      <c r="OUO440" s="1545"/>
      <c r="OUP440" s="1545"/>
      <c r="OUQ440" s="1545"/>
      <c r="OUR440" s="1545"/>
      <c r="OUS440" s="1545"/>
      <c r="OUT440" s="1545"/>
      <c r="OUU440" s="1545"/>
      <c r="OUV440" s="1545"/>
      <c r="OUW440" s="1545"/>
      <c r="OUX440" s="1545"/>
      <c r="OUY440" s="1545"/>
      <c r="OUZ440" s="1545"/>
      <c r="OVA440" s="1545"/>
      <c r="OVB440" s="1545"/>
      <c r="OVC440" s="1545"/>
      <c r="OVD440" s="1545"/>
      <c r="OVE440" s="1545"/>
      <c r="OVF440" s="1545"/>
      <c r="OVG440" s="1545"/>
      <c r="OVH440" s="1545"/>
      <c r="OVI440" s="1545"/>
      <c r="OVJ440" s="1545"/>
      <c r="OVK440" s="1545"/>
      <c r="OVL440" s="1545"/>
      <c r="OVM440" s="1545"/>
      <c r="OVN440" s="1545"/>
      <c r="OVO440" s="1545"/>
      <c r="OVP440" s="1545"/>
      <c r="OVQ440" s="1545"/>
      <c r="OVR440" s="1545"/>
      <c r="OVS440" s="1545"/>
      <c r="OVT440" s="1545"/>
      <c r="OVU440" s="1545"/>
      <c r="OVV440" s="1545"/>
      <c r="OVW440" s="1545"/>
      <c r="OVX440" s="1545"/>
      <c r="OVY440" s="1545"/>
      <c r="OVZ440" s="1545"/>
      <c r="OWA440" s="1545"/>
      <c r="OWB440" s="1545"/>
      <c r="OWC440" s="1545"/>
      <c r="OWD440" s="1545"/>
      <c r="OWE440" s="1545"/>
      <c r="OWF440" s="1545"/>
      <c r="OWG440" s="1545"/>
      <c r="OWH440" s="1545"/>
      <c r="OWI440" s="1545"/>
      <c r="OWJ440" s="1545"/>
      <c r="OWK440" s="1545"/>
      <c r="OWL440" s="1545"/>
      <c r="OWM440" s="1545"/>
      <c r="OWN440" s="1545"/>
      <c r="OWO440" s="1545"/>
      <c r="OWP440" s="1545"/>
      <c r="OWQ440" s="1545"/>
      <c r="OWR440" s="1545"/>
      <c r="OWS440" s="1545"/>
      <c r="OWT440" s="1545"/>
      <c r="OWU440" s="1545"/>
      <c r="OWV440" s="1545"/>
      <c r="OWW440" s="1545"/>
      <c r="OWX440" s="1545"/>
      <c r="OWY440" s="1545"/>
      <c r="OWZ440" s="1545"/>
      <c r="OXA440" s="1545"/>
      <c r="OXB440" s="1545"/>
      <c r="OXC440" s="1545"/>
      <c r="OXD440" s="1545"/>
      <c r="OXE440" s="1545"/>
      <c r="OXF440" s="1545"/>
      <c r="OXG440" s="1545"/>
      <c r="OXH440" s="1545"/>
      <c r="OXI440" s="1545"/>
      <c r="OXJ440" s="1545"/>
      <c r="OXK440" s="1545"/>
      <c r="OXL440" s="1545"/>
      <c r="OXM440" s="1545"/>
      <c r="OXN440" s="1545"/>
      <c r="OXO440" s="1545"/>
      <c r="OXP440" s="1545"/>
      <c r="OXQ440" s="1545"/>
      <c r="OXR440" s="1545"/>
      <c r="OXS440" s="1545"/>
      <c r="OXT440" s="1545"/>
      <c r="OXU440" s="1545"/>
      <c r="OXV440" s="1545"/>
      <c r="OXW440" s="1545"/>
      <c r="OXX440" s="1545"/>
      <c r="OXY440" s="1545"/>
      <c r="OXZ440" s="1545"/>
      <c r="OYA440" s="1545"/>
      <c r="OYB440" s="1545"/>
      <c r="OYC440" s="1545"/>
      <c r="OYD440" s="1545"/>
      <c r="OYE440" s="1545"/>
      <c r="OYF440" s="1545"/>
      <c r="OYG440" s="1545"/>
      <c r="OYH440" s="1545"/>
      <c r="OYI440" s="1545"/>
      <c r="OYJ440" s="1545"/>
      <c r="OYK440" s="1545"/>
      <c r="OYL440" s="1545"/>
      <c r="OYM440" s="1545"/>
      <c r="OYN440" s="1545"/>
      <c r="OYO440" s="1545"/>
      <c r="OYP440" s="1545"/>
      <c r="OYQ440" s="1545"/>
      <c r="OYR440" s="1545"/>
      <c r="OYS440" s="1545"/>
      <c r="OYT440" s="1545"/>
      <c r="OYU440" s="1545"/>
      <c r="OYV440" s="1545"/>
      <c r="OYW440" s="1545"/>
      <c r="OYX440" s="1545"/>
      <c r="OYY440" s="1545"/>
      <c r="OYZ440" s="1545"/>
      <c r="OZA440" s="1545"/>
      <c r="OZB440" s="1545"/>
      <c r="OZC440" s="1545"/>
      <c r="OZD440" s="1545"/>
      <c r="OZE440" s="1545"/>
      <c r="OZF440" s="1545"/>
      <c r="OZG440" s="1545"/>
      <c r="OZH440" s="1545"/>
      <c r="OZI440" s="1545"/>
      <c r="OZJ440" s="1545"/>
      <c r="OZK440" s="1545"/>
      <c r="OZL440" s="1545"/>
      <c r="OZM440" s="1545"/>
      <c r="OZN440" s="1545"/>
      <c r="OZO440" s="1545"/>
      <c r="OZP440" s="1545"/>
      <c r="OZQ440" s="1545"/>
      <c r="OZR440" s="1545"/>
      <c r="OZS440" s="1545"/>
      <c r="OZT440" s="1545"/>
      <c r="OZU440" s="1545"/>
      <c r="OZV440" s="1545"/>
      <c r="OZW440" s="1545"/>
      <c r="OZX440" s="1545"/>
      <c r="OZY440" s="1545"/>
      <c r="OZZ440" s="1545"/>
      <c r="PAA440" s="1545"/>
      <c r="PAB440" s="1545"/>
      <c r="PAC440" s="1545"/>
      <c r="PAD440" s="1545"/>
      <c r="PAE440" s="1545"/>
      <c r="PAF440" s="1545"/>
      <c r="PAG440" s="1545"/>
      <c r="PAH440" s="1545"/>
      <c r="PAI440" s="1545"/>
      <c r="PAJ440" s="1545"/>
      <c r="PAK440" s="1545"/>
      <c r="PAL440" s="1545"/>
      <c r="PAM440" s="1545"/>
      <c r="PAN440" s="1545"/>
      <c r="PAO440" s="1545"/>
      <c r="PAP440" s="1545"/>
      <c r="PAQ440" s="1545"/>
      <c r="PAR440" s="1545"/>
      <c r="PAS440" s="1545"/>
      <c r="PAT440" s="1545"/>
      <c r="PAU440" s="1545"/>
      <c r="PAV440" s="1545"/>
      <c r="PAW440" s="1545"/>
      <c r="PAX440" s="1545"/>
      <c r="PAY440" s="1545"/>
      <c r="PAZ440" s="1545"/>
      <c r="PBA440" s="1545"/>
      <c r="PBB440" s="1545"/>
      <c r="PBC440" s="1545"/>
      <c r="PBD440" s="1545"/>
      <c r="PBE440" s="1545"/>
      <c r="PBF440" s="1545"/>
      <c r="PBG440" s="1545"/>
      <c r="PBH440" s="1545"/>
      <c r="PBI440" s="1545"/>
      <c r="PBJ440" s="1545"/>
      <c r="PBK440" s="1545"/>
      <c r="PBL440" s="1545"/>
      <c r="PBM440" s="1545"/>
      <c r="PBN440" s="1545"/>
      <c r="PBO440" s="1545"/>
      <c r="PBP440" s="1545"/>
      <c r="PBQ440" s="1545"/>
      <c r="PBR440" s="1545"/>
      <c r="PBS440" s="1545"/>
      <c r="PBT440" s="1545"/>
      <c r="PBU440" s="1545"/>
      <c r="PBV440" s="1545"/>
      <c r="PBW440" s="1545"/>
      <c r="PBX440" s="1545"/>
      <c r="PBY440" s="1545"/>
      <c r="PBZ440" s="1545"/>
      <c r="PCA440" s="1545"/>
      <c r="PCB440" s="1545"/>
      <c r="PCC440" s="1545"/>
      <c r="PCD440" s="1545"/>
      <c r="PCE440" s="1545"/>
      <c r="PCF440" s="1545"/>
      <c r="PCG440" s="1545"/>
      <c r="PCH440" s="1545"/>
      <c r="PCI440" s="1545"/>
      <c r="PCJ440" s="1545"/>
      <c r="PCK440" s="1545"/>
      <c r="PCL440" s="1545"/>
      <c r="PCM440" s="1545"/>
      <c r="PCN440" s="1545"/>
      <c r="PCO440" s="1545"/>
      <c r="PCP440" s="1545"/>
      <c r="PCQ440" s="1545"/>
      <c r="PCR440" s="1545"/>
      <c r="PCS440" s="1545"/>
      <c r="PCT440" s="1545"/>
      <c r="PCU440" s="1545"/>
      <c r="PCV440" s="1545"/>
      <c r="PCW440" s="1545"/>
      <c r="PCX440" s="1545"/>
      <c r="PCY440" s="1545"/>
      <c r="PCZ440" s="1545"/>
      <c r="PDA440" s="1545"/>
      <c r="PDB440" s="1545"/>
      <c r="PDC440" s="1545"/>
      <c r="PDD440" s="1545"/>
      <c r="PDE440" s="1545"/>
      <c r="PDF440" s="1545"/>
      <c r="PDG440" s="1545"/>
      <c r="PDH440" s="1545"/>
      <c r="PDI440" s="1545"/>
      <c r="PDJ440" s="1545"/>
      <c r="PDK440" s="1545"/>
      <c r="PDL440" s="1545"/>
      <c r="PDM440" s="1545"/>
      <c r="PDN440" s="1545"/>
      <c r="PDO440" s="1545"/>
      <c r="PDP440" s="1545"/>
      <c r="PDQ440" s="1545"/>
      <c r="PDR440" s="1545"/>
      <c r="PDS440" s="1545"/>
      <c r="PDT440" s="1545"/>
      <c r="PDU440" s="1545"/>
      <c r="PDV440" s="1545"/>
      <c r="PDW440" s="1545"/>
      <c r="PDX440" s="1545"/>
      <c r="PDY440" s="1545"/>
      <c r="PDZ440" s="1545"/>
      <c r="PEA440" s="1545"/>
      <c r="PEB440" s="1545"/>
      <c r="PEC440" s="1545"/>
      <c r="PED440" s="1545"/>
      <c r="PEE440" s="1545"/>
      <c r="PEF440" s="1545"/>
      <c r="PEG440" s="1545"/>
      <c r="PEH440" s="1545"/>
      <c r="PEI440" s="1545"/>
      <c r="PEJ440" s="1545"/>
      <c r="PEK440" s="1545"/>
      <c r="PEL440" s="1545"/>
      <c r="PEM440" s="1545"/>
      <c r="PEN440" s="1545"/>
      <c r="PEO440" s="1545"/>
      <c r="PEP440" s="1545"/>
      <c r="PEQ440" s="1545"/>
      <c r="PER440" s="1545"/>
      <c r="PES440" s="1545"/>
      <c r="PET440" s="1545"/>
      <c r="PEU440" s="1545"/>
      <c r="PEV440" s="1545"/>
      <c r="PEW440" s="1545"/>
      <c r="PEX440" s="1545"/>
      <c r="PEY440" s="1545"/>
      <c r="PEZ440" s="1545"/>
      <c r="PFA440" s="1545"/>
      <c r="PFB440" s="1545"/>
      <c r="PFC440" s="1545"/>
      <c r="PFD440" s="1545"/>
      <c r="PFE440" s="1545"/>
      <c r="PFF440" s="1545"/>
      <c r="PFG440" s="1545"/>
      <c r="PFH440" s="1545"/>
      <c r="PFI440" s="1545"/>
      <c r="PFJ440" s="1545"/>
      <c r="PFK440" s="1545"/>
      <c r="PFL440" s="1545"/>
      <c r="PFM440" s="1545"/>
      <c r="PFN440" s="1545"/>
      <c r="PFO440" s="1545"/>
      <c r="PFP440" s="1545"/>
      <c r="PFQ440" s="1545"/>
      <c r="PFR440" s="1545"/>
      <c r="PFS440" s="1545"/>
      <c r="PFT440" s="1545"/>
      <c r="PFU440" s="1545"/>
      <c r="PFV440" s="1545"/>
      <c r="PFW440" s="1545"/>
      <c r="PFX440" s="1545"/>
      <c r="PFY440" s="1545"/>
      <c r="PFZ440" s="1545"/>
      <c r="PGA440" s="1545"/>
      <c r="PGB440" s="1545"/>
      <c r="PGC440" s="1545"/>
      <c r="PGD440" s="1545"/>
      <c r="PGE440" s="1545"/>
      <c r="PGF440" s="1545"/>
      <c r="PGG440" s="1545"/>
      <c r="PGH440" s="1545"/>
      <c r="PGI440" s="1545"/>
      <c r="PGJ440" s="1545"/>
      <c r="PGK440" s="1545"/>
      <c r="PGL440" s="1545"/>
      <c r="PGM440" s="1545"/>
      <c r="PGN440" s="1545"/>
      <c r="PGO440" s="1545"/>
      <c r="PGP440" s="1545"/>
      <c r="PGQ440" s="1545"/>
      <c r="PGR440" s="1545"/>
      <c r="PGS440" s="1545"/>
      <c r="PGT440" s="1545"/>
      <c r="PGU440" s="1545"/>
      <c r="PGV440" s="1545"/>
      <c r="PGW440" s="1545"/>
      <c r="PGX440" s="1545"/>
      <c r="PGY440" s="1545"/>
      <c r="PGZ440" s="1545"/>
      <c r="PHA440" s="1545"/>
      <c r="PHB440" s="1545"/>
      <c r="PHC440" s="1545"/>
      <c r="PHD440" s="1545"/>
      <c r="PHE440" s="1545"/>
      <c r="PHF440" s="1545"/>
      <c r="PHG440" s="1545"/>
      <c r="PHH440" s="1545"/>
      <c r="PHI440" s="1545"/>
      <c r="PHJ440" s="1545"/>
      <c r="PHK440" s="1545"/>
      <c r="PHL440" s="1545"/>
      <c r="PHM440" s="1545"/>
      <c r="PHN440" s="1545"/>
      <c r="PHO440" s="1545"/>
      <c r="PHP440" s="1545"/>
      <c r="PHQ440" s="1545"/>
      <c r="PHR440" s="1545"/>
      <c r="PHS440" s="1545"/>
      <c r="PHT440" s="1545"/>
      <c r="PHU440" s="1545"/>
      <c r="PHV440" s="1545"/>
      <c r="PHW440" s="1545"/>
      <c r="PHX440" s="1545"/>
      <c r="PHY440" s="1545"/>
      <c r="PHZ440" s="1545"/>
      <c r="PIA440" s="1545"/>
      <c r="PIB440" s="1545"/>
      <c r="PIC440" s="1545"/>
      <c r="PID440" s="1545"/>
      <c r="PIE440" s="1545"/>
      <c r="PIF440" s="1545"/>
      <c r="PIG440" s="1545"/>
      <c r="PIH440" s="1545"/>
      <c r="PII440" s="1545"/>
      <c r="PIJ440" s="1545"/>
      <c r="PIK440" s="1545"/>
      <c r="PIL440" s="1545"/>
      <c r="PIM440" s="1545"/>
      <c r="PIN440" s="1545"/>
      <c r="PIO440" s="1545"/>
      <c r="PIP440" s="1545"/>
      <c r="PIQ440" s="1545"/>
      <c r="PIR440" s="1545"/>
      <c r="PIS440" s="1545"/>
      <c r="PIT440" s="1545"/>
      <c r="PIU440" s="1545"/>
      <c r="PIV440" s="1545"/>
      <c r="PIW440" s="1545"/>
      <c r="PIX440" s="1545"/>
      <c r="PIY440" s="1545"/>
      <c r="PIZ440" s="1545"/>
      <c r="PJA440" s="1545"/>
      <c r="PJB440" s="1545"/>
      <c r="PJC440" s="1545"/>
      <c r="PJD440" s="1545"/>
      <c r="PJE440" s="1545"/>
      <c r="PJF440" s="1545"/>
      <c r="PJG440" s="1545"/>
      <c r="PJH440" s="1545"/>
      <c r="PJI440" s="1545"/>
      <c r="PJJ440" s="1545"/>
      <c r="PJK440" s="1545"/>
      <c r="PJL440" s="1545"/>
      <c r="PJM440" s="1545"/>
      <c r="PJN440" s="1545"/>
      <c r="PJO440" s="1545"/>
      <c r="PJP440" s="1545"/>
      <c r="PJQ440" s="1545"/>
      <c r="PJR440" s="1545"/>
      <c r="PJS440" s="1545"/>
      <c r="PJT440" s="1545"/>
      <c r="PJU440" s="1545"/>
      <c r="PJV440" s="1545"/>
      <c r="PJW440" s="1545"/>
      <c r="PJX440" s="1545"/>
      <c r="PJY440" s="1545"/>
      <c r="PJZ440" s="1545"/>
      <c r="PKA440" s="1545"/>
      <c r="PKB440" s="1545"/>
      <c r="PKC440" s="1545"/>
      <c r="PKD440" s="1545"/>
      <c r="PKE440" s="1545"/>
      <c r="PKF440" s="1545"/>
      <c r="PKG440" s="1545"/>
      <c r="PKH440" s="1545"/>
      <c r="PKI440" s="1545"/>
      <c r="PKJ440" s="1545"/>
      <c r="PKK440" s="1545"/>
      <c r="PKL440" s="1545"/>
      <c r="PKM440" s="1545"/>
      <c r="PKN440" s="1545"/>
      <c r="PKO440" s="1545"/>
      <c r="PKP440" s="1545"/>
      <c r="PKQ440" s="1545"/>
      <c r="PKR440" s="1545"/>
      <c r="PKS440" s="1545"/>
      <c r="PKT440" s="1545"/>
      <c r="PKU440" s="1545"/>
      <c r="PKV440" s="1545"/>
      <c r="PKW440" s="1545"/>
      <c r="PKX440" s="1545"/>
      <c r="PKY440" s="1545"/>
      <c r="PKZ440" s="1545"/>
      <c r="PLA440" s="1545"/>
      <c r="PLB440" s="1545"/>
      <c r="PLC440" s="1545"/>
      <c r="PLD440" s="1545"/>
      <c r="PLE440" s="1545"/>
      <c r="PLF440" s="1545"/>
      <c r="PLG440" s="1545"/>
      <c r="PLH440" s="1545"/>
      <c r="PLI440" s="1545"/>
      <c r="PLJ440" s="1545"/>
      <c r="PLK440" s="1545"/>
      <c r="PLL440" s="1545"/>
      <c r="PLM440" s="1545"/>
      <c r="PLN440" s="1545"/>
      <c r="PLO440" s="1545"/>
      <c r="PLP440" s="1545"/>
      <c r="PLQ440" s="1545"/>
      <c r="PLR440" s="1545"/>
      <c r="PLS440" s="1545"/>
      <c r="PLT440" s="1545"/>
      <c r="PLU440" s="1545"/>
      <c r="PLV440" s="1545"/>
      <c r="PLW440" s="1545"/>
      <c r="PLX440" s="1545"/>
      <c r="PLY440" s="1545"/>
      <c r="PLZ440" s="1545"/>
      <c r="PMA440" s="1545"/>
      <c r="PMB440" s="1545"/>
      <c r="PMC440" s="1545"/>
      <c r="PMD440" s="1545"/>
      <c r="PME440" s="1545"/>
      <c r="PMF440" s="1545"/>
      <c r="PMG440" s="1545"/>
      <c r="PMH440" s="1545"/>
      <c r="PMI440" s="1545"/>
      <c r="PMJ440" s="1545"/>
      <c r="PMK440" s="1545"/>
      <c r="PML440" s="1545"/>
      <c r="PMM440" s="1545"/>
      <c r="PMN440" s="1545"/>
      <c r="PMO440" s="1545"/>
      <c r="PMP440" s="1545"/>
      <c r="PMQ440" s="1545"/>
      <c r="PMR440" s="1545"/>
      <c r="PMS440" s="1545"/>
      <c r="PMT440" s="1545"/>
      <c r="PMU440" s="1545"/>
      <c r="PMV440" s="1545"/>
      <c r="PMW440" s="1545"/>
      <c r="PMX440" s="1545"/>
      <c r="PMY440" s="1545"/>
      <c r="PMZ440" s="1545"/>
      <c r="PNA440" s="1545"/>
      <c r="PNB440" s="1545"/>
      <c r="PNC440" s="1545"/>
      <c r="PND440" s="1545"/>
      <c r="PNE440" s="1545"/>
      <c r="PNF440" s="1545"/>
      <c r="PNG440" s="1545"/>
      <c r="PNH440" s="1545"/>
      <c r="PNI440" s="1545"/>
      <c r="PNJ440" s="1545"/>
      <c r="PNK440" s="1545"/>
      <c r="PNL440" s="1545"/>
      <c r="PNM440" s="1545"/>
      <c r="PNN440" s="1545"/>
      <c r="PNO440" s="1545"/>
      <c r="PNP440" s="1545"/>
      <c r="PNQ440" s="1545"/>
      <c r="PNR440" s="1545"/>
      <c r="PNS440" s="1545"/>
      <c r="PNT440" s="1545"/>
      <c r="PNU440" s="1545"/>
      <c r="PNV440" s="1545"/>
      <c r="PNW440" s="1545"/>
      <c r="PNX440" s="1545"/>
      <c r="PNY440" s="1545"/>
      <c r="PNZ440" s="1545"/>
      <c r="POA440" s="1545"/>
      <c r="POB440" s="1545"/>
      <c r="POC440" s="1545"/>
      <c r="POD440" s="1545"/>
      <c r="POE440" s="1545"/>
      <c r="POF440" s="1545"/>
      <c r="POG440" s="1545"/>
      <c r="POH440" s="1545"/>
      <c r="POI440" s="1545"/>
      <c r="POJ440" s="1545"/>
      <c r="POK440" s="1545"/>
      <c r="POL440" s="1545"/>
      <c r="POM440" s="1545"/>
      <c r="PON440" s="1545"/>
      <c r="POO440" s="1545"/>
      <c r="POP440" s="1545"/>
      <c r="POQ440" s="1545"/>
      <c r="POR440" s="1545"/>
      <c r="POS440" s="1545"/>
      <c r="POT440" s="1545"/>
      <c r="POU440" s="1545"/>
      <c r="POV440" s="1545"/>
      <c r="POW440" s="1545"/>
      <c r="POX440" s="1545"/>
      <c r="POY440" s="1545"/>
      <c r="POZ440" s="1545"/>
      <c r="PPA440" s="1545"/>
      <c r="PPB440" s="1545"/>
      <c r="PPC440" s="1545"/>
      <c r="PPD440" s="1545"/>
      <c r="PPE440" s="1545"/>
      <c r="PPF440" s="1545"/>
      <c r="PPG440" s="1545"/>
      <c r="PPH440" s="1545"/>
      <c r="PPI440" s="1545"/>
      <c r="PPJ440" s="1545"/>
      <c r="PPK440" s="1545"/>
      <c r="PPL440" s="1545"/>
      <c r="PPM440" s="1545"/>
      <c r="PPN440" s="1545"/>
      <c r="PPO440" s="1545"/>
      <c r="PPP440" s="1545"/>
      <c r="PPQ440" s="1545"/>
      <c r="PPR440" s="1545"/>
      <c r="PPS440" s="1545"/>
      <c r="PPT440" s="1545"/>
      <c r="PPU440" s="1545"/>
      <c r="PPV440" s="1545"/>
      <c r="PPW440" s="1545"/>
      <c r="PPX440" s="1545"/>
      <c r="PPY440" s="1545"/>
      <c r="PPZ440" s="1545"/>
      <c r="PQA440" s="1545"/>
      <c r="PQB440" s="1545"/>
      <c r="PQC440" s="1545"/>
      <c r="PQD440" s="1545"/>
      <c r="PQE440" s="1545"/>
      <c r="PQF440" s="1545"/>
      <c r="PQG440" s="1545"/>
      <c r="PQH440" s="1545"/>
      <c r="PQI440" s="1545"/>
      <c r="PQJ440" s="1545"/>
      <c r="PQK440" s="1545"/>
      <c r="PQL440" s="1545"/>
      <c r="PQM440" s="1545"/>
      <c r="PQN440" s="1545"/>
      <c r="PQO440" s="1545"/>
      <c r="PQP440" s="1545"/>
      <c r="PQQ440" s="1545"/>
      <c r="PQR440" s="1545"/>
      <c r="PQS440" s="1545"/>
      <c r="PQT440" s="1545"/>
      <c r="PQU440" s="1545"/>
      <c r="PQV440" s="1545"/>
      <c r="PQW440" s="1545"/>
      <c r="PQX440" s="1545"/>
      <c r="PQY440" s="1545"/>
      <c r="PQZ440" s="1545"/>
      <c r="PRA440" s="1545"/>
      <c r="PRB440" s="1545"/>
      <c r="PRC440" s="1545"/>
      <c r="PRD440" s="1545"/>
      <c r="PRE440" s="1545"/>
      <c r="PRF440" s="1545"/>
      <c r="PRG440" s="1545"/>
      <c r="PRH440" s="1545"/>
      <c r="PRI440" s="1545"/>
      <c r="PRJ440" s="1545"/>
      <c r="PRK440" s="1545"/>
      <c r="PRL440" s="1545"/>
      <c r="PRM440" s="1545"/>
      <c r="PRN440" s="1545"/>
      <c r="PRO440" s="1545"/>
      <c r="PRP440" s="1545"/>
      <c r="PRQ440" s="1545"/>
      <c r="PRR440" s="1545"/>
      <c r="PRS440" s="1545"/>
      <c r="PRT440" s="1545"/>
      <c r="PRU440" s="1545"/>
      <c r="PRV440" s="1545"/>
      <c r="PRW440" s="1545"/>
      <c r="PRX440" s="1545"/>
      <c r="PRY440" s="1545"/>
      <c r="PRZ440" s="1545"/>
      <c r="PSA440" s="1545"/>
      <c r="PSB440" s="1545"/>
      <c r="PSC440" s="1545"/>
      <c r="PSD440" s="1545"/>
      <c r="PSE440" s="1545"/>
      <c r="PSF440" s="1545"/>
      <c r="PSG440" s="1545"/>
      <c r="PSH440" s="1545"/>
      <c r="PSI440" s="1545"/>
      <c r="PSJ440" s="1545"/>
      <c r="PSK440" s="1545"/>
      <c r="PSL440" s="1545"/>
      <c r="PSM440" s="1545"/>
      <c r="PSN440" s="1545"/>
      <c r="PSO440" s="1545"/>
      <c r="PSP440" s="1545"/>
      <c r="PSQ440" s="1545"/>
      <c r="PSR440" s="1545"/>
      <c r="PSS440" s="1545"/>
      <c r="PST440" s="1545"/>
      <c r="PSU440" s="1545"/>
      <c r="PSV440" s="1545"/>
      <c r="PSW440" s="1545"/>
      <c r="PSX440" s="1545"/>
      <c r="PSY440" s="1545"/>
      <c r="PSZ440" s="1545"/>
      <c r="PTA440" s="1545"/>
      <c r="PTB440" s="1545"/>
      <c r="PTC440" s="1545"/>
      <c r="PTD440" s="1545"/>
      <c r="PTE440" s="1545"/>
      <c r="PTF440" s="1545"/>
      <c r="PTG440" s="1545"/>
      <c r="PTH440" s="1545"/>
      <c r="PTI440" s="1545"/>
      <c r="PTJ440" s="1545"/>
      <c r="PTK440" s="1545"/>
      <c r="PTL440" s="1545"/>
      <c r="PTM440" s="1545"/>
      <c r="PTN440" s="1545"/>
      <c r="PTO440" s="1545"/>
      <c r="PTP440" s="1545"/>
      <c r="PTQ440" s="1545"/>
      <c r="PTR440" s="1545"/>
      <c r="PTS440" s="1545"/>
      <c r="PTT440" s="1545"/>
      <c r="PTU440" s="1545"/>
      <c r="PTV440" s="1545"/>
      <c r="PTW440" s="1545"/>
      <c r="PTX440" s="1545"/>
      <c r="PTY440" s="1545"/>
      <c r="PTZ440" s="1545"/>
      <c r="PUA440" s="1545"/>
      <c r="PUB440" s="1545"/>
      <c r="PUC440" s="1545"/>
      <c r="PUD440" s="1545"/>
      <c r="PUE440" s="1545"/>
      <c r="PUF440" s="1545"/>
      <c r="PUG440" s="1545"/>
      <c r="PUH440" s="1545"/>
      <c r="PUI440" s="1545"/>
      <c r="PUJ440" s="1545"/>
      <c r="PUK440" s="1545"/>
      <c r="PUL440" s="1545"/>
      <c r="PUM440" s="1545"/>
      <c r="PUN440" s="1545"/>
      <c r="PUO440" s="1545"/>
      <c r="PUP440" s="1545"/>
      <c r="PUQ440" s="1545"/>
      <c r="PUR440" s="1545"/>
      <c r="PUS440" s="1545"/>
      <c r="PUT440" s="1545"/>
      <c r="PUU440" s="1545"/>
      <c r="PUV440" s="1545"/>
      <c r="PUW440" s="1545"/>
      <c r="PUX440" s="1545"/>
      <c r="PUY440" s="1545"/>
      <c r="PUZ440" s="1545"/>
      <c r="PVA440" s="1545"/>
      <c r="PVB440" s="1545"/>
      <c r="PVC440" s="1545"/>
      <c r="PVD440" s="1545"/>
      <c r="PVE440" s="1545"/>
      <c r="PVF440" s="1545"/>
      <c r="PVG440" s="1545"/>
      <c r="PVH440" s="1545"/>
      <c r="PVI440" s="1545"/>
      <c r="PVJ440" s="1545"/>
      <c r="PVK440" s="1545"/>
      <c r="PVL440" s="1545"/>
      <c r="PVM440" s="1545"/>
      <c r="PVN440" s="1545"/>
      <c r="PVO440" s="1545"/>
      <c r="PVP440" s="1545"/>
      <c r="PVQ440" s="1545"/>
      <c r="PVR440" s="1545"/>
      <c r="PVS440" s="1545"/>
      <c r="PVT440" s="1545"/>
      <c r="PVU440" s="1545"/>
      <c r="PVV440" s="1545"/>
      <c r="PVW440" s="1545"/>
      <c r="PVX440" s="1545"/>
      <c r="PVY440" s="1545"/>
      <c r="PVZ440" s="1545"/>
      <c r="PWA440" s="1545"/>
      <c r="PWB440" s="1545"/>
      <c r="PWC440" s="1545"/>
      <c r="PWD440" s="1545"/>
      <c r="PWE440" s="1545"/>
      <c r="PWF440" s="1545"/>
      <c r="PWG440" s="1545"/>
      <c r="PWH440" s="1545"/>
      <c r="PWI440" s="1545"/>
      <c r="PWJ440" s="1545"/>
      <c r="PWK440" s="1545"/>
      <c r="PWL440" s="1545"/>
      <c r="PWM440" s="1545"/>
      <c r="PWN440" s="1545"/>
      <c r="PWO440" s="1545"/>
      <c r="PWP440" s="1545"/>
      <c r="PWQ440" s="1545"/>
      <c r="PWR440" s="1545"/>
      <c r="PWS440" s="1545"/>
      <c r="PWT440" s="1545"/>
      <c r="PWU440" s="1545"/>
      <c r="PWV440" s="1545"/>
      <c r="PWW440" s="1545"/>
      <c r="PWX440" s="1545"/>
      <c r="PWY440" s="1545"/>
      <c r="PWZ440" s="1545"/>
      <c r="PXA440" s="1545"/>
      <c r="PXB440" s="1545"/>
      <c r="PXC440" s="1545"/>
      <c r="PXD440" s="1545"/>
      <c r="PXE440" s="1545"/>
      <c r="PXF440" s="1545"/>
      <c r="PXG440" s="1545"/>
      <c r="PXH440" s="1545"/>
      <c r="PXI440" s="1545"/>
      <c r="PXJ440" s="1545"/>
      <c r="PXK440" s="1545"/>
      <c r="PXL440" s="1545"/>
      <c r="PXM440" s="1545"/>
      <c r="PXN440" s="1545"/>
      <c r="PXO440" s="1545"/>
      <c r="PXP440" s="1545"/>
      <c r="PXQ440" s="1545"/>
      <c r="PXR440" s="1545"/>
      <c r="PXS440" s="1545"/>
      <c r="PXT440" s="1545"/>
      <c r="PXU440" s="1545"/>
      <c r="PXV440" s="1545"/>
      <c r="PXW440" s="1545"/>
      <c r="PXX440" s="1545"/>
      <c r="PXY440" s="1545"/>
      <c r="PXZ440" s="1545"/>
      <c r="PYA440" s="1545"/>
      <c r="PYB440" s="1545"/>
      <c r="PYC440" s="1545"/>
      <c r="PYD440" s="1545"/>
      <c r="PYE440" s="1545"/>
      <c r="PYF440" s="1545"/>
      <c r="PYG440" s="1545"/>
      <c r="PYH440" s="1545"/>
      <c r="PYI440" s="1545"/>
      <c r="PYJ440" s="1545"/>
      <c r="PYK440" s="1545"/>
      <c r="PYL440" s="1545"/>
      <c r="PYM440" s="1545"/>
      <c r="PYN440" s="1545"/>
      <c r="PYO440" s="1545"/>
      <c r="PYP440" s="1545"/>
      <c r="PYQ440" s="1545"/>
      <c r="PYR440" s="1545"/>
      <c r="PYS440" s="1545"/>
      <c r="PYT440" s="1545"/>
      <c r="PYU440" s="1545"/>
      <c r="PYV440" s="1545"/>
      <c r="PYW440" s="1545"/>
      <c r="PYX440" s="1545"/>
      <c r="PYY440" s="1545"/>
      <c r="PYZ440" s="1545"/>
      <c r="PZA440" s="1545"/>
      <c r="PZB440" s="1545"/>
      <c r="PZC440" s="1545"/>
      <c r="PZD440" s="1545"/>
      <c r="PZE440" s="1545"/>
      <c r="PZF440" s="1545"/>
      <c r="PZG440" s="1545"/>
      <c r="PZH440" s="1545"/>
      <c r="PZI440" s="1545"/>
      <c r="PZJ440" s="1545"/>
      <c r="PZK440" s="1545"/>
      <c r="PZL440" s="1545"/>
      <c r="PZM440" s="1545"/>
      <c r="PZN440" s="1545"/>
      <c r="PZO440" s="1545"/>
      <c r="PZP440" s="1545"/>
      <c r="PZQ440" s="1545"/>
      <c r="PZR440" s="1545"/>
      <c r="PZS440" s="1545"/>
      <c r="PZT440" s="1545"/>
      <c r="PZU440" s="1545"/>
      <c r="PZV440" s="1545"/>
      <c r="PZW440" s="1545"/>
      <c r="PZX440" s="1545"/>
      <c r="PZY440" s="1545"/>
      <c r="PZZ440" s="1545"/>
      <c r="QAA440" s="1545"/>
      <c r="QAB440" s="1545"/>
      <c r="QAC440" s="1545"/>
      <c r="QAD440" s="1545"/>
      <c r="QAE440" s="1545"/>
      <c r="QAF440" s="1545"/>
      <c r="QAG440" s="1545"/>
      <c r="QAH440" s="1545"/>
      <c r="QAI440" s="1545"/>
      <c r="QAJ440" s="1545"/>
      <c r="QAK440" s="1545"/>
      <c r="QAL440" s="1545"/>
      <c r="QAM440" s="1545"/>
      <c r="QAN440" s="1545"/>
      <c r="QAO440" s="1545"/>
      <c r="QAP440" s="1545"/>
      <c r="QAQ440" s="1545"/>
      <c r="QAR440" s="1545"/>
      <c r="QAS440" s="1545"/>
      <c r="QAT440" s="1545"/>
      <c r="QAU440" s="1545"/>
      <c r="QAV440" s="1545"/>
      <c r="QAW440" s="1545"/>
      <c r="QAX440" s="1545"/>
      <c r="QAY440" s="1545"/>
      <c r="QAZ440" s="1545"/>
      <c r="QBA440" s="1545"/>
      <c r="QBB440" s="1545"/>
      <c r="QBC440" s="1545"/>
      <c r="QBD440" s="1545"/>
      <c r="QBE440" s="1545"/>
      <c r="QBF440" s="1545"/>
      <c r="QBG440" s="1545"/>
      <c r="QBH440" s="1545"/>
      <c r="QBI440" s="1545"/>
      <c r="QBJ440" s="1545"/>
      <c r="QBK440" s="1545"/>
      <c r="QBL440" s="1545"/>
      <c r="QBM440" s="1545"/>
      <c r="QBN440" s="1545"/>
      <c r="QBO440" s="1545"/>
      <c r="QBP440" s="1545"/>
      <c r="QBQ440" s="1545"/>
      <c r="QBR440" s="1545"/>
      <c r="QBS440" s="1545"/>
      <c r="QBT440" s="1545"/>
      <c r="QBU440" s="1545"/>
      <c r="QBV440" s="1545"/>
      <c r="QBW440" s="1545"/>
      <c r="QBX440" s="1545"/>
      <c r="QBY440" s="1545"/>
      <c r="QBZ440" s="1545"/>
      <c r="QCA440" s="1545"/>
      <c r="QCB440" s="1545"/>
      <c r="QCC440" s="1545"/>
      <c r="QCD440" s="1545"/>
      <c r="QCE440" s="1545"/>
      <c r="QCF440" s="1545"/>
      <c r="QCG440" s="1545"/>
      <c r="QCH440" s="1545"/>
      <c r="QCI440" s="1545"/>
      <c r="QCJ440" s="1545"/>
      <c r="QCK440" s="1545"/>
      <c r="QCL440" s="1545"/>
      <c r="QCM440" s="1545"/>
      <c r="QCN440" s="1545"/>
      <c r="QCO440" s="1545"/>
      <c r="QCP440" s="1545"/>
      <c r="QCQ440" s="1545"/>
      <c r="QCR440" s="1545"/>
      <c r="QCS440" s="1545"/>
      <c r="QCT440" s="1545"/>
      <c r="QCU440" s="1545"/>
      <c r="QCV440" s="1545"/>
      <c r="QCW440" s="1545"/>
      <c r="QCX440" s="1545"/>
      <c r="QCY440" s="1545"/>
      <c r="QCZ440" s="1545"/>
      <c r="QDA440" s="1545"/>
      <c r="QDB440" s="1545"/>
      <c r="QDC440" s="1545"/>
      <c r="QDD440" s="1545"/>
      <c r="QDE440" s="1545"/>
      <c r="QDF440" s="1545"/>
      <c r="QDG440" s="1545"/>
      <c r="QDH440" s="1545"/>
      <c r="QDI440" s="1545"/>
      <c r="QDJ440" s="1545"/>
      <c r="QDK440" s="1545"/>
      <c r="QDL440" s="1545"/>
      <c r="QDM440" s="1545"/>
      <c r="QDN440" s="1545"/>
      <c r="QDO440" s="1545"/>
      <c r="QDP440" s="1545"/>
      <c r="QDQ440" s="1545"/>
      <c r="QDR440" s="1545"/>
      <c r="QDS440" s="1545"/>
      <c r="QDT440" s="1545"/>
      <c r="QDU440" s="1545"/>
      <c r="QDV440" s="1545"/>
      <c r="QDW440" s="1545"/>
      <c r="QDX440" s="1545"/>
      <c r="QDY440" s="1545"/>
      <c r="QDZ440" s="1545"/>
      <c r="QEA440" s="1545"/>
      <c r="QEB440" s="1545"/>
      <c r="QEC440" s="1545"/>
      <c r="QED440" s="1545"/>
      <c r="QEE440" s="1545"/>
      <c r="QEF440" s="1545"/>
      <c r="QEG440" s="1545"/>
      <c r="QEH440" s="1545"/>
      <c r="QEI440" s="1545"/>
      <c r="QEJ440" s="1545"/>
      <c r="QEK440" s="1545"/>
      <c r="QEL440" s="1545"/>
      <c r="QEM440" s="1545"/>
      <c r="QEN440" s="1545"/>
      <c r="QEO440" s="1545"/>
      <c r="QEP440" s="1545"/>
      <c r="QEQ440" s="1545"/>
      <c r="QER440" s="1545"/>
      <c r="QES440" s="1545"/>
      <c r="QET440" s="1545"/>
      <c r="QEU440" s="1545"/>
      <c r="QEV440" s="1545"/>
      <c r="QEW440" s="1545"/>
      <c r="QEX440" s="1545"/>
      <c r="QEY440" s="1545"/>
      <c r="QEZ440" s="1545"/>
      <c r="QFA440" s="1545"/>
      <c r="QFB440" s="1545"/>
      <c r="QFC440" s="1545"/>
      <c r="QFD440" s="1545"/>
      <c r="QFE440" s="1545"/>
      <c r="QFF440" s="1545"/>
      <c r="QFG440" s="1545"/>
      <c r="QFH440" s="1545"/>
      <c r="QFI440" s="1545"/>
      <c r="QFJ440" s="1545"/>
      <c r="QFK440" s="1545"/>
      <c r="QFL440" s="1545"/>
      <c r="QFM440" s="1545"/>
      <c r="QFN440" s="1545"/>
      <c r="QFO440" s="1545"/>
      <c r="QFP440" s="1545"/>
      <c r="QFQ440" s="1545"/>
      <c r="QFR440" s="1545"/>
      <c r="QFS440" s="1545"/>
      <c r="QFT440" s="1545"/>
      <c r="QFU440" s="1545"/>
      <c r="QFV440" s="1545"/>
      <c r="QFW440" s="1545"/>
      <c r="QFX440" s="1545"/>
      <c r="QFY440" s="1545"/>
      <c r="QFZ440" s="1545"/>
      <c r="QGA440" s="1545"/>
      <c r="QGB440" s="1545"/>
      <c r="QGC440" s="1545"/>
      <c r="QGD440" s="1545"/>
      <c r="QGE440" s="1545"/>
      <c r="QGF440" s="1545"/>
      <c r="QGG440" s="1545"/>
      <c r="QGH440" s="1545"/>
      <c r="QGI440" s="1545"/>
      <c r="QGJ440" s="1545"/>
      <c r="QGK440" s="1545"/>
      <c r="QGL440" s="1545"/>
      <c r="QGM440" s="1545"/>
      <c r="QGN440" s="1545"/>
      <c r="QGO440" s="1545"/>
      <c r="QGP440" s="1545"/>
      <c r="QGQ440" s="1545"/>
      <c r="QGR440" s="1545"/>
      <c r="QGS440" s="1545"/>
      <c r="QGT440" s="1545"/>
      <c r="QGU440" s="1545"/>
      <c r="QGV440" s="1545"/>
      <c r="QGW440" s="1545"/>
      <c r="QGX440" s="1545"/>
      <c r="QGY440" s="1545"/>
      <c r="QGZ440" s="1545"/>
      <c r="QHA440" s="1545"/>
      <c r="QHB440" s="1545"/>
      <c r="QHC440" s="1545"/>
      <c r="QHD440" s="1545"/>
      <c r="QHE440" s="1545"/>
      <c r="QHF440" s="1545"/>
      <c r="QHG440" s="1545"/>
      <c r="QHH440" s="1545"/>
      <c r="QHI440" s="1545"/>
      <c r="QHJ440" s="1545"/>
      <c r="QHK440" s="1545"/>
      <c r="QHL440" s="1545"/>
      <c r="QHM440" s="1545"/>
      <c r="QHN440" s="1545"/>
      <c r="QHO440" s="1545"/>
      <c r="QHP440" s="1545"/>
      <c r="QHQ440" s="1545"/>
      <c r="QHR440" s="1545"/>
      <c r="QHS440" s="1545"/>
      <c r="QHT440" s="1545"/>
      <c r="QHU440" s="1545"/>
      <c r="QHV440" s="1545"/>
      <c r="QHW440" s="1545"/>
      <c r="QHX440" s="1545"/>
      <c r="QHY440" s="1545"/>
      <c r="QHZ440" s="1545"/>
      <c r="QIA440" s="1545"/>
      <c r="QIB440" s="1545"/>
      <c r="QIC440" s="1545"/>
      <c r="QID440" s="1545"/>
      <c r="QIE440" s="1545"/>
      <c r="QIF440" s="1545"/>
      <c r="QIG440" s="1545"/>
      <c r="QIH440" s="1545"/>
      <c r="QII440" s="1545"/>
      <c r="QIJ440" s="1545"/>
      <c r="QIK440" s="1545"/>
      <c r="QIL440" s="1545"/>
      <c r="QIM440" s="1545"/>
      <c r="QIN440" s="1545"/>
      <c r="QIO440" s="1545"/>
      <c r="QIP440" s="1545"/>
      <c r="QIQ440" s="1545"/>
      <c r="QIR440" s="1545"/>
      <c r="QIS440" s="1545"/>
      <c r="QIT440" s="1545"/>
      <c r="QIU440" s="1545"/>
      <c r="QIV440" s="1545"/>
      <c r="QIW440" s="1545"/>
      <c r="QIX440" s="1545"/>
      <c r="QIY440" s="1545"/>
      <c r="QIZ440" s="1545"/>
      <c r="QJA440" s="1545"/>
      <c r="QJB440" s="1545"/>
      <c r="QJC440" s="1545"/>
      <c r="QJD440" s="1545"/>
      <c r="QJE440" s="1545"/>
      <c r="QJF440" s="1545"/>
      <c r="QJG440" s="1545"/>
      <c r="QJH440" s="1545"/>
      <c r="QJI440" s="1545"/>
      <c r="QJJ440" s="1545"/>
      <c r="QJK440" s="1545"/>
      <c r="QJL440" s="1545"/>
      <c r="QJM440" s="1545"/>
      <c r="QJN440" s="1545"/>
      <c r="QJO440" s="1545"/>
      <c r="QJP440" s="1545"/>
      <c r="QJQ440" s="1545"/>
      <c r="QJR440" s="1545"/>
      <c r="QJS440" s="1545"/>
      <c r="QJT440" s="1545"/>
      <c r="QJU440" s="1545"/>
      <c r="QJV440" s="1545"/>
      <c r="QJW440" s="1545"/>
      <c r="QJX440" s="1545"/>
      <c r="QJY440" s="1545"/>
      <c r="QJZ440" s="1545"/>
      <c r="QKA440" s="1545"/>
      <c r="QKB440" s="1545"/>
      <c r="QKC440" s="1545"/>
      <c r="QKD440" s="1545"/>
      <c r="QKE440" s="1545"/>
      <c r="QKF440" s="1545"/>
      <c r="QKG440" s="1545"/>
      <c r="QKH440" s="1545"/>
      <c r="QKI440" s="1545"/>
      <c r="QKJ440" s="1545"/>
      <c r="QKK440" s="1545"/>
      <c r="QKL440" s="1545"/>
      <c r="QKM440" s="1545"/>
      <c r="QKN440" s="1545"/>
      <c r="QKO440" s="1545"/>
      <c r="QKP440" s="1545"/>
      <c r="QKQ440" s="1545"/>
      <c r="QKR440" s="1545"/>
      <c r="QKS440" s="1545"/>
      <c r="QKT440" s="1545"/>
      <c r="QKU440" s="1545"/>
      <c r="QKV440" s="1545"/>
      <c r="QKW440" s="1545"/>
      <c r="QKX440" s="1545"/>
      <c r="QKY440" s="1545"/>
      <c r="QKZ440" s="1545"/>
      <c r="QLA440" s="1545"/>
      <c r="QLB440" s="1545"/>
      <c r="QLC440" s="1545"/>
      <c r="QLD440" s="1545"/>
      <c r="QLE440" s="1545"/>
      <c r="QLF440" s="1545"/>
      <c r="QLG440" s="1545"/>
      <c r="QLH440" s="1545"/>
      <c r="QLI440" s="1545"/>
      <c r="QLJ440" s="1545"/>
      <c r="QLK440" s="1545"/>
      <c r="QLL440" s="1545"/>
      <c r="QLM440" s="1545"/>
      <c r="QLN440" s="1545"/>
      <c r="QLO440" s="1545"/>
      <c r="QLP440" s="1545"/>
      <c r="QLQ440" s="1545"/>
      <c r="QLR440" s="1545"/>
      <c r="QLS440" s="1545"/>
      <c r="QLT440" s="1545"/>
      <c r="QLU440" s="1545"/>
      <c r="QLV440" s="1545"/>
      <c r="QLW440" s="1545"/>
      <c r="QLX440" s="1545"/>
      <c r="QLY440" s="1545"/>
      <c r="QLZ440" s="1545"/>
      <c r="QMA440" s="1545"/>
      <c r="QMB440" s="1545"/>
      <c r="QMC440" s="1545"/>
      <c r="QMD440" s="1545"/>
      <c r="QME440" s="1545"/>
      <c r="QMF440" s="1545"/>
      <c r="QMG440" s="1545"/>
      <c r="QMH440" s="1545"/>
      <c r="QMI440" s="1545"/>
      <c r="QMJ440" s="1545"/>
      <c r="QMK440" s="1545"/>
      <c r="QML440" s="1545"/>
      <c r="QMM440" s="1545"/>
      <c r="QMN440" s="1545"/>
      <c r="QMO440" s="1545"/>
      <c r="QMP440" s="1545"/>
      <c r="QMQ440" s="1545"/>
      <c r="QMR440" s="1545"/>
      <c r="QMS440" s="1545"/>
      <c r="QMT440" s="1545"/>
      <c r="QMU440" s="1545"/>
      <c r="QMV440" s="1545"/>
      <c r="QMW440" s="1545"/>
      <c r="QMX440" s="1545"/>
      <c r="QMY440" s="1545"/>
      <c r="QMZ440" s="1545"/>
      <c r="QNA440" s="1545"/>
      <c r="QNB440" s="1545"/>
      <c r="QNC440" s="1545"/>
      <c r="QND440" s="1545"/>
      <c r="QNE440" s="1545"/>
      <c r="QNF440" s="1545"/>
      <c r="QNG440" s="1545"/>
      <c r="QNH440" s="1545"/>
      <c r="QNI440" s="1545"/>
      <c r="QNJ440" s="1545"/>
      <c r="QNK440" s="1545"/>
      <c r="QNL440" s="1545"/>
      <c r="QNM440" s="1545"/>
      <c r="QNN440" s="1545"/>
      <c r="QNO440" s="1545"/>
      <c r="QNP440" s="1545"/>
      <c r="QNQ440" s="1545"/>
      <c r="QNR440" s="1545"/>
      <c r="QNS440" s="1545"/>
      <c r="QNT440" s="1545"/>
      <c r="QNU440" s="1545"/>
      <c r="QNV440" s="1545"/>
      <c r="QNW440" s="1545"/>
      <c r="QNX440" s="1545"/>
      <c r="QNY440" s="1545"/>
      <c r="QNZ440" s="1545"/>
      <c r="QOA440" s="1545"/>
      <c r="QOB440" s="1545"/>
      <c r="QOC440" s="1545"/>
      <c r="QOD440" s="1545"/>
      <c r="QOE440" s="1545"/>
      <c r="QOF440" s="1545"/>
      <c r="QOG440" s="1545"/>
      <c r="QOH440" s="1545"/>
      <c r="QOI440" s="1545"/>
      <c r="QOJ440" s="1545"/>
      <c r="QOK440" s="1545"/>
      <c r="QOL440" s="1545"/>
      <c r="QOM440" s="1545"/>
      <c r="QON440" s="1545"/>
      <c r="QOO440" s="1545"/>
      <c r="QOP440" s="1545"/>
      <c r="QOQ440" s="1545"/>
      <c r="QOR440" s="1545"/>
      <c r="QOS440" s="1545"/>
      <c r="QOT440" s="1545"/>
      <c r="QOU440" s="1545"/>
      <c r="QOV440" s="1545"/>
      <c r="QOW440" s="1545"/>
      <c r="QOX440" s="1545"/>
      <c r="QOY440" s="1545"/>
      <c r="QOZ440" s="1545"/>
      <c r="QPA440" s="1545"/>
      <c r="QPB440" s="1545"/>
      <c r="QPC440" s="1545"/>
      <c r="QPD440" s="1545"/>
      <c r="QPE440" s="1545"/>
      <c r="QPF440" s="1545"/>
      <c r="QPG440" s="1545"/>
      <c r="QPH440" s="1545"/>
      <c r="QPI440" s="1545"/>
      <c r="QPJ440" s="1545"/>
      <c r="QPK440" s="1545"/>
      <c r="QPL440" s="1545"/>
      <c r="QPM440" s="1545"/>
      <c r="QPN440" s="1545"/>
      <c r="QPO440" s="1545"/>
      <c r="QPP440" s="1545"/>
      <c r="QPQ440" s="1545"/>
      <c r="QPR440" s="1545"/>
      <c r="QPS440" s="1545"/>
      <c r="QPT440" s="1545"/>
      <c r="QPU440" s="1545"/>
      <c r="QPV440" s="1545"/>
      <c r="QPW440" s="1545"/>
      <c r="QPX440" s="1545"/>
      <c r="QPY440" s="1545"/>
      <c r="QPZ440" s="1545"/>
      <c r="QQA440" s="1545"/>
      <c r="QQB440" s="1545"/>
      <c r="QQC440" s="1545"/>
      <c r="QQD440" s="1545"/>
      <c r="QQE440" s="1545"/>
      <c r="QQF440" s="1545"/>
      <c r="QQG440" s="1545"/>
      <c r="QQH440" s="1545"/>
      <c r="QQI440" s="1545"/>
      <c r="QQJ440" s="1545"/>
      <c r="QQK440" s="1545"/>
      <c r="QQL440" s="1545"/>
      <c r="QQM440" s="1545"/>
      <c r="QQN440" s="1545"/>
      <c r="QQO440" s="1545"/>
      <c r="QQP440" s="1545"/>
      <c r="QQQ440" s="1545"/>
      <c r="QQR440" s="1545"/>
      <c r="QQS440" s="1545"/>
      <c r="QQT440" s="1545"/>
      <c r="QQU440" s="1545"/>
      <c r="QQV440" s="1545"/>
      <c r="QQW440" s="1545"/>
      <c r="QQX440" s="1545"/>
      <c r="QQY440" s="1545"/>
      <c r="QQZ440" s="1545"/>
      <c r="QRA440" s="1545"/>
      <c r="QRB440" s="1545"/>
      <c r="QRC440" s="1545"/>
      <c r="QRD440" s="1545"/>
      <c r="QRE440" s="1545"/>
      <c r="QRF440" s="1545"/>
      <c r="QRG440" s="1545"/>
      <c r="QRH440" s="1545"/>
      <c r="QRI440" s="1545"/>
      <c r="QRJ440" s="1545"/>
      <c r="QRK440" s="1545"/>
      <c r="QRL440" s="1545"/>
      <c r="QRM440" s="1545"/>
      <c r="QRN440" s="1545"/>
      <c r="QRO440" s="1545"/>
      <c r="QRP440" s="1545"/>
      <c r="QRQ440" s="1545"/>
      <c r="QRR440" s="1545"/>
      <c r="QRS440" s="1545"/>
      <c r="QRT440" s="1545"/>
      <c r="QRU440" s="1545"/>
      <c r="QRV440" s="1545"/>
      <c r="QRW440" s="1545"/>
      <c r="QRX440" s="1545"/>
      <c r="QRY440" s="1545"/>
      <c r="QRZ440" s="1545"/>
      <c r="QSA440" s="1545"/>
      <c r="QSB440" s="1545"/>
      <c r="QSC440" s="1545"/>
      <c r="QSD440" s="1545"/>
      <c r="QSE440" s="1545"/>
      <c r="QSF440" s="1545"/>
      <c r="QSG440" s="1545"/>
      <c r="QSH440" s="1545"/>
      <c r="QSI440" s="1545"/>
      <c r="QSJ440" s="1545"/>
      <c r="QSK440" s="1545"/>
      <c r="QSL440" s="1545"/>
      <c r="QSM440" s="1545"/>
      <c r="QSN440" s="1545"/>
      <c r="QSO440" s="1545"/>
      <c r="QSP440" s="1545"/>
      <c r="QSQ440" s="1545"/>
      <c r="QSR440" s="1545"/>
      <c r="QSS440" s="1545"/>
      <c r="QST440" s="1545"/>
      <c r="QSU440" s="1545"/>
      <c r="QSV440" s="1545"/>
      <c r="QSW440" s="1545"/>
      <c r="QSX440" s="1545"/>
      <c r="QSY440" s="1545"/>
      <c r="QSZ440" s="1545"/>
      <c r="QTA440" s="1545"/>
      <c r="QTB440" s="1545"/>
      <c r="QTC440" s="1545"/>
      <c r="QTD440" s="1545"/>
      <c r="QTE440" s="1545"/>
      <c r="QTF440" s="1545"/>
      <c r="QTG440" s="1545"/>
      <c r="QTH440" s="1545"/>
      <c r="QTI440" s="1545"/>
      <c r="QTJ440" s="1545"/>
      <c r="QTK440" s="1545"/>
      <c r="QTL440" s="1545"/>
      <c r="QTM440" s="1545"/>
      <c r="QTN440" s="1545"/>
      <c r="QTO440" s="1545"/>
      <c r="QTP440" s="1545"/>
      <c r="QTQ440" s="1545"/>
      <c r="QTR440" s="1545"/>
      <c r="QTS440" s="1545"/>
      <c r="QTT440" s="1545"/>
      <c r="QTU440" s="1545"/>
      <c r="QTV440" s="1545"/>
      <c r="QTW440" s="1545"/>
      <c r="QTX440" s="1545"/>
      <c r="QTY440" s="1545"/>
      <c r="QTZ440" s="1545"/>
      <c r="QUA440" s="1545"/>
      <c r="QUB440" s="1545"/>
      <c r="QUC440" s="1545"/>
      <c r="QUD440" s="1545"/>
      <c r="QUE440" s="1545"/>
      <c r="QUF440" s="1545"/>
      <c r="QUG440" s="1545"/>
      <c r="QUH440" s="1545"/>
      <c r="QUI440" s="1545"/>
      <c r="QUJ440" s="1545"/>
      <c r="QUK440" s="1545"/>
      <c r="QUL440" s="1545"/>
      <c r="QUM440" s="1545"/>
      <c r="QUN440" s="1545"/>
      <c r="QUO440" s="1545"/>
      <c r="QUP440" s="1545"/>
      <c r="QUQ440" s="1545"/>
      <c r="QUR440" s="1545"/>
      <c r="QUS440" s="1545"/>
      <c r="QUT440" s="1545"/>
      <c r="QUU440" s="1545"/>
      <c r="QUV440" s="1545"/>
      <c r="QUW440" s="1545"/>
      <c r="QUX440" s="1545"/>
      <c r="QUY440" s="1545"/>
      <c r="QUZ440" s="1545"/>
      <c r="QVA440" s="1545"/>
      <c r="QVB440" s="1545"/>
      <c r="QVC440" s="1545"/>
      <c r="QVD440" s="1545"/>
      <c r="QVE440" s="1545"/>
      <c r="QVF440" s="1545"/>
      <c r="QVG440" s="1545"/>
      <c r="QVH440" s="1545"/>
      <c r="QVI440" s="1545"/>
      <c r="QVJ440" s="1545"/>
      <c r="QVK440" s="1545"/>
      <c r="QVL440" s="1545"/>
      <c r="QVM440" s="1545"/>
      <c r="QVN440" s="1545"/>
      <c r="QVO440" s="1545"/>
      <c r="QVP440" s="1545"/>
      <c r="QVQ440" s="1545"/>
      <c r="QVR440" s="1545"/>
      <c r="QVS440" s="1545"/>
      <c r="QVT440" s="1545"/>
      <c r="QVU440" s="1545"/>
      <c r="QVV440" s="1545"/>
      <c r="QVW440" s="1545"/>
      <c r="QVX440" s="1545"/>
      <c r="QVY440" s="1545"/>
      <c r="QVZ440" s="1545"/>
      <c r="QWA440" s="1545"/>
      <c r="QWB440" s="1545"/>
      <c r="QWC440" s="1545"/>
      <c r="QWD440" s="1545"/>
      <c r="QWE440" s="1545"/>
      <c r="QWF440" s="1545"/>
      <c r="QWG440" s="1545"/>
      <c r="QWH440" s="1545"/>
      <c r="QWI440" s="1545"/>
      <c r="QWJ440" s="1545"/>
      <c r="QWK440" s="1545"/>
      <c r="QWL440" s="1545"/>
      <c r="QWM440" s="1545"/>
      <c r="QWN440" s="1545"/>
      <c r="QWO440" s="1545"/>
      <c r="QWP440" s="1545"/>
      <c r="QWQ440" s="1545"/>
      <c r="QWR440" s="1545"/>
      <c r="QWS440" s="1545"/>
      <c r="QWT440" s="1545"/>
      <c r="QWU440" s="1545"/>
      <c r="QWV440" s="1545"/>
      <c r="QWW440" s="1545"/>
      <c r="QWX440" s="1545"/>
      <c r="QWY440" s="1545"/>
      <c r="QWZ440" s="1545"/>
      <c r="QXA440" s="1545"/>
      <c r="QXB440" s="1545"/>
      <c r="QXC440" s="1545"/>
      <c r="QXD440" s="1545"/>
      <c r="QXE440" s="1545"/>
      <c r="QXF440" s="1545"/>
      <c r="QXG440" s="1545"/>
      <c r="QXH440" s="1545"/>
      <c r="QXI440" s="1545"/>
      <c r="QXJ440" s="1545"/>
      <c r="QXK440" s="1545"/>
      <c r="QXL440" s="1545"/>
      <c r="QXM440" s="1545"/>
      <c r="QXN440" s="1545"/>
      <c r="QXO440" s="1545"/>
      <c r="QXP440" s="1545"/>
      <c r="QXQ440" s="1545"/>
      <c r="QXR440" s="1545"/>
      <c r="QXS440" s="1545"/>
      <c r="QXT440" s="1545"/>
      <c r="QXU440" s="1545"/>
      <c r="QXV440" s="1545"/>
      <c r="QXW440" s="1545"/>
      <c r="QXX440" s="1545"/>
      <c r="QXY440" s="1545"/>
      <c r="QXZ440" s="1545"/>
      <c r="QYA440" s="1545"/>
      <c r="QYB440" s="1545"/>
      <c r="QYC440" s="1545"/>
      <c r="QYD440" s="1545"/>
      <c r="QYE440" s="1545"/>
      <c r="QYF440" s="1545"/>
      <c r="QYG440" s="1545"/>
      <c r="QYH440" s="1545"/>
      <c r="QYI440" s="1545"/>
      <c r="QYJ440" s="1545"/>
      <c r="QYK440" s="1545"/>
      <c r="QYL440" s="1545"/>
      <c r="QYM440" s="1545"/>
      <c r="QYN440" s="1545"/>
      <c r="QYO440" s="1545"/>
      <c r="QYP440" s="1545"/>
      <c r="QYQ440" s="1545"/>
      <c r="QYR440" s="1545"/>
      <c r="QYS440" s="1545"/>
      <c r="QYT440" s="1545"/>
      <c r="QYU440" s="1545"/>
      <c r="QYV440" s="1545"/>
      <c r="QYW440" s="1545"/>
      <c r="QYX440" s="1545"/>
      <c r="QYY440" s="1545"/>
      <c r="QYZ440" s="1545"/>
      <c r="QZA440" s="1545"/>
      <c r="QZB440" s="1545"/>
      <c r="QZC440" s="1545"/>
      <c r="QZD440" s="1545"/>
      <c r="QZE440" s="1545"/>
      <c r="QZF440" s="1545"/>
      <c r="QZG440" s="1545"/>
      <c r="QZH440" s="1545"/>
      <c r="QZI440" s="1545"/>
      <c r="QZJ440" s="1545"/>
      <c r="QZK440" s="1545"/>
      <c r="QZL440" s="1545"/>
      <c r="QZM440" s="1545"/>
      <c r="QZN440" s="1545"/>
      <c r="QZO440" s="1545"/>
      <c r="QZP440" s="1545"/>
      <c r="QZQ440" s="1545"/>
      <c r="QZR440" s="1545"/>
      <c r="QZS440" s="1545"/>
      <c r="QZT440" s="1545"/>
      <c r="QZU440" s="1545"/>
      <c r="QZV440" s="1545"/>
      <c r="QZW440" s="1545"/>
      <c r="QZX440" s="1545"/>
      <c r="QZY440" s="1545"/>
      <c r="QZZ440" s="1545"/>
      <c r="RAA440" s="1545"/>
      <c r="RAB440" s="1545"/>
      <c r="RAC440" s="1545"/>
      <c r="RAD440" s="1545"/>
      <c r="RAE440" s="1545"/>
      <c r="RAF440" s="1545"/>
      <c r="RAG440" s="1545"/>
      <c r="RAH440" s="1545"/>
      <c r="RAI440" s="1545"/>
      <c r="RAJ440" s="1545"/>
      <c r="RAK440" s="1545"/>
      <c r="RAL440" s="1545"/>
      <c r="RAM440" s="1545"/>
      <c r="RAN440" s="1545"/>
      <c r="RAO440" s="1545"/>
      <c r="RAP440" s="1545"/>
      <c r="RAQ440" s="1545"/>
      <c r="RAR440" s="1545"/>
      <c r="RAS440" s="1545"/>
      <c r="RAT440" s="1545"/>
      <c r="RAU440" s="1545"/>
      <c r="RAV440" s="1545"/>
      <c r="RAW440" s="1545"/>
      <c r="RAX440" s="1545"/>
      <c r="RAY440" s="1545"/>
      <c r="RAZ440" s="1545"/>
      <c r="RBA440" s="1545"/>
      <c r="RBB440" s="1545"/>
      <c r="RBC440" s="1545"/>
      <c r="RBD440" s="1545"/>
      <c r="RBE440" s="1545"/>
      <c r="RBF440" s="1545"/>
      <c r="RBG440" s="1545"/>
      <c r="RBH440" s="1545"/>
      <c r="RBI440" s="1545"/>
      <c r="RBJ440" s="1545"/>
      <c r="RBK440" s="1545"/>
      <c r="RBL440" s="1545"/>
      <c r="RBM440" s="1545"/>
      <c r="RBN440" s="1545"/>
      <c r="RBO440" s="1545"/>
      <c r="RBP440" s="1545"/>
      <c r="RBQ440" s="1545"/>
      <c r="RBR440" s="1545"/>
      <c r="RBS440" s="1545"/>
      <c r="RBT440" s="1545"/>
      <c r="RBU440" s="1545"/>
      <c r="RBV440" s="1545"/>
      <c r="RBW440" s="1545"/>
      <c r="RBX440" s="1545"/>
      <c r="RBY440" s="1545"/>
      <c r="RBZ440" s="1545"/>
      <c r="RCA440" s="1545"/>
      <c r="RCB440" s="1545"/>
      <c r="RCC440" s="1545"/>
      <c r="RCD440" s="1545"/>
      <c r="RCE440" s="1545"/>
      <c r="RCF440" s="1545"/>
      <c r="RCG440" s="1545"/>
      <c r="RCH440" s="1545"/>
      <c r="RCI440" s="1545"/>
      <c r="RCJ440" s="1545"/>
      <c r="RCK440" s="1545"/>
      <c r="RCL440" s="1545"/>
      <c r="RCM440" s="1545"/>
      <c r="RCN440" s="1545"/>
      <c r="RCO440" s="1545"/>
      <c r="RCP440" s="1545"/>
      <c r="RCQ440" s="1545"/>
      <c r="RCR440" s="1545"/>
      <c r="RCS440" s="1545"/>
      <c r="RCT440" s="1545"/>
      <c r="RCU440" s="1545"/>
      <c r="RCV440" s="1545"/>
      <c r="RCW440" s="1545"/>
      <c r="RCX440" s="1545"/>
      <c r="RCY440" s="1545"/>
      <c r="RCZ440" s="1545"/>
      <c r="RDA440" s="1545"/>
      <c r="RDB440" s="1545"/>
      <c r="RDC440" s="1545"/>
      <c r="RDD440" s="1545"/>
      <c r="RDE440" s="1545"/>
      <c r="RDF440" s="1545"/>
      <c r="RDG440" s="1545"/>
      <c r="RDH440" s="1545"/>
      <c r="RDI440" s="1545"/>
      <c r="RDJ440" s="1545"/>
      <c r="RDK440" s="1545"/>
      <c r="RDL440" s="1545"/>
      <c r="RDM440" s="1545"/>
      <c r="RDN440" s="1545"/>
      <c r="RDO440" s="1545"/>
      <c r="RDP440" s="1545"/>
      <c r="RDQ440" s="1545"/>
      <c r="RDR440" s="1545"/>
      <c r="RDS440" s="1545"/>
      <c r="RDT440" s="1545"/>
      <c r="RDU440" s="1545"/>
      <c r="RDV440" s="1545"/>
      <c r="RDW440" s="1545"/>
      <c r="RDX440" s="1545"/>
      <c r="RDY440" s="1545"/>
      <c r="RDZ440" s="1545"/>
      <c r="REA440" s="1545"/>
      <c r="REB440" s="1545"/>
      <c r="REC440" s="1545"/>
      <c r="RED440" s="1545"/>
      <c r="REE440" s="1545"/>
      <c r="REF440" s="1545"/>
      <c r="REG440" s="1545"/>
      <c r="REH440" s="1545"/>
      <c r="REI440" s="1545"/>
      <c r="REJ440" s="1545"/>
      <c r="REK440" s="1545"/>
      <c r="REL440" s="1545"/>
      <c r="REM440" s="1545"/>
      <c r="REN440" s="1545"/>
      <c r="REO440" s="1545"/>
      <c r="REP440" s="1545"/>
      <c r="REQ440" s="1545"/>
      <c r="RER440" s="1545"/>
      <c r="RES440" s="1545"/>
      <c r="RET440" s="1545"/>
      <c r="REU440" s="1545"/>
      <c r="REV440" s="1545"/>
      <c r="REW440" s="1545"/>
      <c r="REX440" s="1545"/>
      <c r="REY440" s="1545"/>
      <c r="REZ440" s="1545"/>
      <c r="RFA440" s="1545"/>
      <c r="RFB440" s="1545"/>
      <c r="RFC440" s="1545"/>
      <c r="RFD440" s="1545"/>
      <c r="RFE440" s="1545"/>
      <c r="RFF440" s="1545"/>
      <c r="RFG440" s="1545"/>
      <c r="RFH440" s="1545"/>
      <c r="RFI440" s="1545"/>
      <c r="RFJ440" s="1545"/>
      <c r="RFK440" s="1545"/>
      <c r="RFL440" s="1545"/>
      <c r="RFM440" s="1545"/>
      <c r="RFN440" s="1545"/>
      <c r="RFO440" s="1545"/>
      <c r="RFP440" s="1545"/>
      <c r="RFQ440" s="1545"/>
      <c r="RFR440" s="1545"/>
      <c r="RFS440" s="1545"/>
      <c r="RFT440" s="1545"/>
      <c r="RFU440" s="1545"/>
      <c r="RFV440" s="1545"/>
      <c r="RFW440" s="1545"/>
      <c r="RFX440" s="1545"/>
      <c r="RFY440" s="1545"/>
      <c r="RFZ440" s="1545"/>
      <c r="RGA440" s="1545"/>
      <c r="RGB440" s="1545"/>
      <c r="RGC440" s="1545"/>
      <c r="RGD440" s="1545"/>
      <c r="RGE440" s="1545"/>
      <c r="RGF440" s="1545"/>
      <c r="RGG440" s="1545"/>
      <c r="RGH440" s="1545"/>
      <c r="RGI440" s="1545"/>
      <c r="RGJ440" s="1545"/>
      <c r="RGK440" s="1545"/>
      <c r="RGL440" s="1545"/>
      <c r="RGM440" s="1545"/>
      <c r="RGN440" s="1545"/>
      <c r="RGO440" s="1545"/>
      <c r="RGP440" s="1545"/>
      <c r="RGQ440" s="1545"/>
      <c r="RGR440" s="1545"/>
      <c r="RGS440" s="1545"/>
      <c r="RGT440" s="1545"/>
      <c r="RGU440" s="1545"/>
      <c r="RGV440" s="1545"/>
      <c r="RGW440" s="1545"/>
      <c r="RGX440" s="1545"/>
      <c r="RGY440" s="1545"/>
      <c r="RGZ440" s="1545"/>
      <c r="RHA440" s="1545"/>
      <c r="RHB440" s="1545"/>
      <c r="RHC440" s="1545"/>
      <c r="RHD440" s="1545"/>
      <c r="RHE440" s="1545"/>
      <c r="RHF440" s="1545"/>
      <c r="RHG440" s="1545"/>
      <c r="RHH440" s="1545"/>
      <c r="RHI440" s="1545"/>
      <c r="RHJ440" s="1545"/>
      <c r="RHK440" s="1545"/>
      <c r="RHL440" s="1545"/>
      <c r="RHM440" s="1545"/>
      <c r="RHN440" s="1545"/>
      <c r="RHO440" s="1545"/>
      <c r="RHP440" s="1545"/>
      <c r="RHQ440" s="1545"/>
      <c r="RHR440" s="1545"/>
      <c r="RHS440" s="1545"/>
      <c r="RHT440" s="1545"/>
      <c r="RHU440" s="1545"/>
      <c r="RHV440" s="1545"/>
      <c r="RHW440" s="1545"/>
      <c r="RHX440" s="1545"/>
      <c r="RHY440" s="1545"/>
      <c r="RHZ440" s="1545"/>
      <c r="RIA440" s="1545"/>
      <c r="RIB440" s="1545"/>
      <c r="RIC440" s="1545"/>
      <c r="RID440" s="1545"/>
      <c r="RIE440" s="1545"/>
      <c r="RIF440" s="1545"/>
      <c r="RIG440" s="1545"/>
      <c r="RIH440" s="1545"/>
      <c r="RII440" s="1545"/>
      <c r="RIJ440" s="1545"/>
      <c r="RIK440" s="1545"/>
      <c r="RIL440" s="1545"/>
      <c r="RIM440" s="1545"/>
      <c r="RIN440" s="1545"/>
      <c r="RIO440" s="1545"/>
      <c r="RIP440" s="1545"/>
      <c r="RIQ440" s="1545"/>
      <c r="RIR440" s="1545"/>
      <c r="RIS440" s="1545"/>
      <c r="RIT440" s="1545"/>
      <c r="RIU440" s="1545"/>
      <c r="RIV440" s="1545"/>
      <c r="RIW440" s="1545"/>
      <c r="RIX440" s="1545"/>
      <c r="RIY440" s="1545"/>
      <c r="RIZ440" s="1545"/>
      <c r="RJA440" s="1545"/>
      <c r="RJB440" s="1545"/>
      <c r="RJC440" s="1545"/>
      <c r="RJD440" s="1545"/>
      <c r="RJE440" s="1545"/>
      <c r="RJF440" s="1545"/>
      <c r="RJG440" s="1545"/>
      <c r="RJH440" s="1545"/>
      <c r="RJI440" s="1545"/>
      <c r="RJJ440" s="1545"/>
      <c r="RJK440" s="1545"/>
      <c r="RJL440" s="1545"/>
      <c r="RJM440" s="1545"/>
      <c r="RJN440" s="1545"/>
      <c r="RJO440" s="1545"/>
      <c r="RJP440" s="1545"/>
      <c r="RJQ440" s="1545"/>
      <c r="RJR440" s="1545"/>
      <c r="RJS440" s="1545"/>
      <c r="RJT440" s="1545"/>
      <c r="RJU440" s="1545"/>
      <c r="RJV440" s="1545"/>
      <c r="RJW440" s="1545"/>
      <c r="RJX440" s="1545"/>
      <c r="RJY440" s="1545"/>
      <c r="RJZ440" s="1545"/>
      <c r="RKA440" s="1545"/>
      <c r="RKB440" s="1545"/>
      <c r="RKC440" s="1545"/>
      <c r="RKD440" s="1545"/>
      <c r="RKE440" s="1545"/>
      <c r="RKF440" s="1545"/>
      <c r="RKG440" s="1545"/>
      <c r="RKH440" s="1545"/>
      <c r="RKI440" s="1545"/>
      <c r="RKJ440" s="1545"/>
      <c r="RKK440" s="1545"/>
      <c r="RKL440" s="1545"/>
      <c r="RKM440" s="1545"/>
      <c r="RKN440" s="1545"/>
      <c r="RKO440" s="1545"/>
      <c r="RKP440" s="1545"/>
      <c r="RKQ440" s="1545"/>
      <c r="RKR440" s="1545"/>
      <c r="RKS440" s="1545"/>
      <c r="RKT440" s="1545"/>
      <c r="RKU440" s="1545"/>
      <c r="RKV440" s="1545"/>
      <c r="RKW440" s="1545"/>
      <c r="RKX440" s="1545"/>
      <c r="RKY440" s="1545"/>
      <c r="RKZ440" s="1545"/>
      <c r="RLA440" s="1545"/>
      <c r="RLB440" s="1545"/>
      <c r="RLC440" s="1545"/>
      <c r="RLD440" s="1545"/>
      <c r="RLE440" s="1545"/>
      <c r="RLF440" s="1545"/>
      <c r="RLG440" s="1545"/>
      <c r="RLH440" s="1545"/>
      <c r="RLI440" s="1545"/>
      <c r="RLJ440" s="1545"/>
      <c r="RLK440" s="1545"/>
      <c r="RLL440" s="1545"/>
      <c r="RLM440" s="1545"/>
      <c r="RLN440" s="1545"/>
      <c r="RLO440" s="1545"/>
      <c r="RLP440" s="1545"/>
      <c r="RLQ440" s="1545"/>
      <c r="RLR440" s="1545"/>
      <c r="RLS440" s="1545"/>
      <c r="RLT440" s="1545"/>
      <c r="RLU440" s="1545"/>
      <c r="RLV440" s="1545"/>
      <c r="RLW440" s="1545"/>
      <c r="RLX440" s="1545"/>
      <c r="RLY440" s="1545"/>
      <c r="RLZ440" s="1545"/>
      <c r="RMA440" s="1545"/>
      <c r="RMB440" s="1545"/>
      <c r="RMC440" s="1545"/>
      <c r="RMD440" s="1545"/>
      <c r="RME440" s="1545"/>
      <c r="RMF440" s="1545"/>
      <c r="RMG440" s="1545"/>
      <c r="RMH440" s="1545"/>
      <c r="RMI440" s="1545"/>
      <c r="RMJ440" s="1545"/>
      <c r="RMK440" s="1545"/>
      <c r="RML440" s="1545"/>
      <c r="RMM440" s="1545"/>
      <c r="RMN440" s="1545"/>
      <c r="RMO440" s="1545"/>
      <c r="RMP440" s="1545"/>
      <c r="RMQ440" s="1545"/>
      <c r="RMR440" s="1545"/>
      <c r="RMS440" s="1545"/>
      <c r="RMT440" s="1545"/>
      <c r="RMU440" s="1545"/>
      <c r="RMV440" s="1545"/>
      <c r="RMW440" s="1545"/>
      <c r="RMX440" s="1545"/>
      <c r="RMY440" s="1545"/>
      <c r="RMZ440" s="1545"/>
      <c r="RNA440" s="1545"/>
      <c r="RNB440" s="1545"/>
      <c r="RNC440" s="1545"/>
      <c r="RND440" s="1545"/>
      <c r="RNE440" s="1545"/>
      <c r="RNF440" s="1545"/>
      <c r="RNG440" s="1545"/>
      <c r="RNH440" s="1545"/>
      <c r="RNI440" s="1545"/>
      <c r="RNJ440" s="1545"/>
      <c r="RNK440" s="1545"/>
      <c r="RNL440" s="1545"/>
      <c r="RNM440" s="1545"/>
      <c r="RNN440" s="1545"/>
      <c r="RNO440" s="1545"/>
      <c r="RNP440" s="1545"/>
      <c r="RNQ440" s="1545"/>
      <c r="RNR440" s="1545"/>
      <c r="RNS440" s="1545"/>
      <c r="RNT440" s="1545"/>
      <c r="RNU440" s="1545"/>
      <c r="RNV440" s="1545"/>
      <c r="RNW440" s="1545"/>
      <c r="RNX440" s="1545"/>
      <c r="RNY440" s="1545"/>
      <c r="RNZ440" s="1545"/>
      <c r="ROA440" s="1545"/>
      <c r="ROB440" s="1545"/>
      <c r="ROC440" s="1545"/>
      <c r="ROD440" s="1545"/>
      <c r="ROE440" s="1545"/>
      <c r="ROF440" s="1545"/>
      <c r="ROG440" s="1545"/>
      <c r="ROH440" s="1545"/>
      <c r="ROI440" s="1545"/>
      <c r="ROJ440" s="1545"/>
      <c r="ROK440" s="1545"/>
      <c r="ROL440" s="1545"/>
      <c r="ROM440" s="1545"/>
      <c r="RON440" s="1545"/>
      <c r="ROO440" s="1545"/>
      <c r="ROP440" s="1545"/>
      <c r="ROQ440" s="1545"/>
      <c r="ROR440" s="1545"/>
      <c r="ROS440" s="1545"/>
      <c r="ROT440" s="1545"/>
      <c r="ROU440" s="1545"/>
      <c r="ROV440" s="1545"/>
      <c r="ROW440" s="1545"/>
      <c r="ROX440" s="1545"/>
      <c r="ROY440" s="1545"/>
      <c r="ROZ440" s="1545"/>
      <c r="RPA440" s="1545"/>
      <c r="RPB440" s="1545"/>
      <c r="RPC440" s="1545"/>
      <c r="RPD440" s="1545"/>
      <c r="RPE440" s="1545"/>
      <c r="RPF440" s="1545"/>
      <c r="RPG440" s="1545"/>
      <c r="RPH440" s="1545"/>
      <c r="RPI440" s="1545"/>
      <c r="RPJ440" s="1545"/>
      <c r="RPK440" s="1545"/>
      <c r="RPL440" s="1545"/>
      <c r="RPM440" s="1545"/>
      <c r="RPN440" s="1545"/>
      <c r="RPO440" s="1545"/>
      <c r="RPP440" s="1545"/>
      <c r="RPQ440" s="1545"/>
      <c r="RPR440" s="1545"/>
      <c r="RPS440" s="1545"/>
      <c r="RPT440" s="1545"/>
      <c r="RPU440" s="1545"/>
      <c r="RPV440" s="1545"/>
      <c r="RPW440" s="1545"/>
      <c r="RPX440" s="1545"/>
      <c r="RPY440" s="1545"/>
      <c r="RPZ440" s="1545"/>
      <c r="RQA440" s="1545"/>
      <c r="RQB440" s="1545"/>
      <c r="RQC440" s="1545"/>
      <c r="RQD440" s="1545"/>
      <c r="RQE440" s="1545"/>
      <c r="RQF440" s="1545"/>
      <c r="RQG440" s="1545"/>
      <c r="RQH440" s="1545"/>
      <c r="RQI440" s="1545"/>
      <c r="RQJ440" s="1545"/>
      <c r="RQK440" s="1545"/>
      <c r="RQL440" s="1545"/>
      <c r="RQM440" s="1545"/>
      <c r="RQN440" s="1545"/>
      <c r="RQO440" s="1545"/>
      <c r="RQP440" s="1545"/>
      <c r="RQQ440" s="1545"/>
      <c r="RQR440" s="1545"/>
      <c r="RQS440" s="1545"/>
      <c r="RQT440" s="1545"/>
      <c r="RQU440" s="1545"/>
      <c r="RQV440" s="1545"/>
      <c r="RQW440" s="1545"/>
      <c r="RQX440" s="1545"/>
      <c r="RQY440" s="1545"/>
      <c r="RQZ440" s="1545"/>
      <c r="RRA440" s="1545"/>
      <c r="RRB440" s="1545"/>
      <c r="RRC440" s="1545"/>
      <c r="RRD440" s="1545"/>
      <c r="RRE440" s="1545"/>
      <c r="RRF440" s="1545"/>
      <c r="RRG440" s="1545"/>
      <c r="RRH440" s="1545"/>
      <c r="RRI440" s="1545"/>
      <c r="RRJ440" s="1545"/>
      <c r="RRK440" s="1545"/>
      <c r="RRL440" s="1545"/>
      <c r="RRM440" s="1545"/>
      <c r="RRN440" s="1545"/>
      <c r="RRO440" s="1545"/>
      <c r="RRP440" s="1545"/>
      <c r="RRQ440" s="1545"/>
      <c r="RRR440" s="1545"/>
      <c r="RRS440" s="1545"/>
      <c r="RRT440" s="1545"/>
      <c r="RRU440" s="1545"/>
      <c r="RRV440" s="1545"/>
      <c r="RRW440" s="1545"/>
      <c r="RRX440" s="1545"/>
      <c r="RRY440" s="1545"/>
      <c r="RRZ440" s="1545"/>
      <c r="RSA440" s="1545"/>
      <c r="RSB440" s="1545"/>
      <c r="RSC440" s="1545"/>
      <c r="RSD440" s="1545"/>
      <c r="RSE440" s="1545"/>
      <c r="RSF440" s="1545"/>
      <c r="RSG440" s="1545"/>
      <c r="RSH440" s="1545"/>
      <c r="RSI440" s="1545"/>
      <c r="RSJ440" s="1545"/>
      <c r="RSK440" s="1545"/>
      <c r="RSL440" s="1545"/>
      <c r="RSM440" s="1545"/>
      <c r="RSN440" s="1545"/>
      <c r="RSO440" s="1545"/>
      <c r="RSP440" s="1545"/>
      <c r="RSQ440" s="1545"/>
      <c r="RSR440" s="1545"/>
      <c r="RSS440" s="1545"/>
      <c r="RST440" s="1545"/>
      <c r="RSU440" s="1545"/>
      <c r="RSV440" s="1545"/>
      <c r="RSW440" s="1545"/>
      <c r="RSX440" s="1545"/>
      <c r="RSY440" s="1545"/>
      <c r="RSZ440" s="1545"/>
      <c r="RTA440" s="1545"/>
      <c r="RTB440" s="1545"/>
      <c r="RTC440" s="1545"/>
      <c r="RTD440" s="1545"/>
      <c r="RTE440" s="1545"/>
      <c r="RTF440" s="1545"/>
      <c r="RTG440" s="1545"/>
      <c r="RTH440" s="1545"/>
      <c r="RTI440" s="1545"/>
      <c r="RTJ440" s="1545"/>
      <c r="RTK440" s="1545"/>
      <c r="RTL440" s="1545"/>
      <c r="RTM440" s="1545"/>
      <c r="RTN440" s="1545"/>
      <c r="RTO440" s="1545"/>
      <c r="RTP440" s="1545"/>
      <c r="RTQ440" s="1545"/>
      <c r="RTR440" s="1545"/>
      <c r="RTS440" s="1545"/>
      <c r="RTT440" s="1545"/>
      <c r="RTU440" s="1545"/>
      <c r="RTV440" s="1545"/>
      <c r="RTW440" s="1545"/>
      <c r="RTX440" s="1545"/>
      <c r="RTY440" s="1545"/>
      <c r="RTZ440" s="1545"/>
      <c r="RUA440" s="1545"/>
      <c r="RUB440" s="1545"/>
      <c r="RUC440" s="1545"/>
      <c r="RUD440" s="1545"/>
      <c r="RUE440" s="1545"/>
      <c r="RUF440" s="1545"/>
      <c r="RUG440" s="1545"/>
      <c r="RUH440" s="1545"/>
      <c r="RUI440" s="1545"/>
      <c r="RUJ440" s="1545"/>
      <c r="RUK440" s="1545"/>
      <c r="RUL440" s="1545"/>
      <c r="RUM440" s="1545"/>
      <c r="RUN440" s="1545"/>
      <c r="RUO440" s="1545"/>
      <c r="RUP440" s="1545"/>
      <c r="RUQ440" s="1545"/>
      <c r="RUR440" s="1545"/>
      <c r="RUS440" s="1545"/>
      <c r="RUT440" s="1545"/>
      <c r="RUU440" s="1545"/>
      <c r="RUV440" s="1545"/>
      <c r="RUW440" s="1545"/>
      <c r="RUX440" s="1545"/>
      <c r="RUY440" s="1545"/>
      <c r="RUZ440" s="1545"/>
      <c r="RVA440" s="1545"/>
      <c r="RVB440" s="1545"/>
      <c r="RVC440" s="1545"/>
      <c r="RVD440" s="1545"/>
      <c r="RVE440" s="1545"/>
      <c r="RVF440" s="1545"/>
      <c r="RVG440" s="1545"/>
      <c r="RVH440" s="1545"/>
      <c r="RVI440" s="1545"/>
      <c r="RVJ440" s="1545"/>
      <c r="RVK440" s="1545"/>
      <c r="RVL440" s="1545"/>
      <c r="RVM440" s="1545"/>
      <c r="RVN440" s="1545"/>
      <c r="RVO440" s="1545"/>
      <c r="RVP440" s="1545"/>
      <c r="RVQ440" s="1545"/>
      <c r="RVR440" s="1545"/>
      <c r="RVS440" s="1545"/>
      <c r="RVT440" s="1545"/>
      <c r="RVU440" s="1545"/>
      <c r="RVV440" s="1545"/>
      <c r="RVW440" s="1545"/>
      <c r="RVX440" s="1545"/>
      <c r="RVY440" s="1545"/>
      <c r="RVZ440" s="1545"/>
      <c r="RWA440" s="1545"/>
      <c r="RWB440" s="1545"/>
      <c r="RWC440" s="1545"/>
      <c r="RWD440" s="1545"/>
      <c r="RWE440" s="1545"/>
      <c r="RWF440" s="1545"/>
      <c r="RWG440" s="1545"/>
      <c r="RWH440" s="1545"/>
      <c r="RWI440" s="1545"/>
      <c r="RWJ440" s="1545"/>
      <c r="RWK440" s="1545"/>
      <c r="RWL440" s="1545"/>
      <c r="RWM440" s="1545"/>
      <c r="RWN440" s="1545"/>
      <c r="RWO440" s="1545"/>
      <c r="RWP440" s="1545"/>
      <c r="RWQ440" s="1545"/>
      <c r="RWR440" s="1545"/>
      <c r="RWS440" s="1545"/>
      <c r="RWT440" s="1545"/>
      <c r="RWU440" s="1545"/>
      <c r="RWV440" s="1545"/>
      <c r="RWW440" s="1545"/>
      <c r="RWX440" s="1545"/>
      <c r="RWY440" s="1545"/>
      <c r="RWZ440" s="1545"/>
      <c r="RXA440" s="1545"/>
      <c r="RXB440" s="1545"/>
      <c r="RXC440" s="1545"/>
      <c r="RXD440" s="1545"/>
      <c r="RXE440" s="1545"/>
      <c r="RXF440" s="1545"/>
      <c r="RXG440" s="1545"/>
      <c r="RXH440" s="1545"/>
      <c r="RXI440" s="1545"/>
      <c r="RXJ440" s="1545"/>
      <c r="RXK440" s="1545"/>
      <c r="RXL440" s="1545"/>
      <c r="RXM440" s="1545"/>
      <c r="RXN440" s="1545"/>
      <c r="RXO440" s="1545"/>
      <c r="RXP440" s="1545"/>
      <c r="RXQ440" s="1545"/>
      <c r="RXR440" s="1545"/>
      <c r="RXS440" s="1545"/>
      <c r="RXT440" s="1545"/>
      <c r="RXU440" s="1545"/>
      <c r="RXV440" s="1545"/>
      <c r="RXW440" s="1545"/>
      <c r="RXX440" s="1545"/>
      <c r="RXY440" s="1545"/>
      <c r="RXZ440" s="1545"/>
      <c r="RYA440" s="1545"/>
      <c r="RYB440" s="1545"/>
      <c r="RYC440" s="1545"/>
      <c r="RYD440" s="1545"/>
      <c r="RYE440" s="1545"/>
      <c r="RYF440" s="1545"/>
      <c r="RYG440" s="1545"/>
      <c r="RYH440" s="1545"/>
      <c r="RYI440" s="1545"/>
      <c r="RYJ440" s="1545"/>
      <c r="RYK440" s="1545"/>
      <c r="RYL440" s="1545"/>
      <c r="RYM440" s="1545"/>
      <c r="RYN440" s="1545"/>
      <c r="RYO440" s="1545"/>
      <c r="RYP440" s="1545"/>
      <c r="RYQ440" s="1545"/>
      <c r="RYR440" s="1545"/>
      <c r="RYS440" s="1545"/>
      <c r="RYT440" s="1545"/>
      <c r="RYU440" s="1545"/>
      <c r="RYV440" s="1545"/>
      <c r="RYW440" s="1545"/>
      <c r="RYX440" s="1545"/>
      <c r="RYY440" s="1545"/>
      <c r="RYZ440" s="1545"/>
      <c r="RZA440" s="1545"/>
      <c r="RZB440" s="1545"/>
      <c r="RZC440" s="1545"/>
      <c r="RZD440" s="1545"/>
      <c r="RZE440" s="1545"/>
      <c r="RZF440" s="1545"/>
      <c r="RZG440" s="1545"/>
      <c r="RZH440" s="1545"/>
      <c r="RZI440" s="1545"/>
      <c r="RZJ440" s="1545"/>
      <c r="RZK440" s="1545"/>
      <c r="RZL440" s="1545"/>
      <c r="RZM440" s="1545"/>
      <c r="RZN440" s="1545"/>
      <c r="RZO440" s="1545"/>
      <c r="RZP440" s="1545"/>
      <c r="RZQ440" s="1545"/>
      <c r="RZR440" s="1545"/>
      <c r="RZS440" s="1545"/>
      <c r="RZT440" s="1545"/>
      <c r="RZU440" s="1545"/>
      <c r="RZV440" s="1545"/>
      <c r="RZW440" s="1545"/>
      <c r="RZX440" s="1545"/>
      <c r="RZY440" s="1545"/>
      <c r="RZZ440" s="1545"/>
      <c r="SAA440" s="1545"/>
      <c r="SAB440" s="1545"/>
      <c r="SAC440" s="1545"/>
      <c r="SAD440" s="1545"/>
      <c r="SAE440" s="1545"/>
      <c r="SAF440" s="1545"/>
      <c r="SAG440" s="1545"/>
      <c r="SAH440" s="1545"/>
      <c r="SAI440" s="1545"/>
      <c r="SAJ440" s="1545"/>
      <c r="SAK440" s="1545"/>
      <c r="SAL440" s="1545"/>
      <c r="SAM440" s="1545"/>
      <c r="SAN440" s="1545"/>
      <c r="SAO440" s="1545"/>
      <c r="SAP440" s="1545"/>
      <c r="SAQ440" s="1545"/>
      <c r="SAR440" s="1545"/>
      <c r="SAS440" s="1545"/>
      <c r="SAT440" s="1545"/>
      <c r="SAU440" s="1545"/>
      <c r="SAV440" s="1545"/>
      <c r="SAW440" s="1545"/>
      <c r="SAX440" s="1545"/>
      <c r="SAY440" s="1545"/>
      <c r="SAZ440" s="1545"/>
      <c r="SBA440" s="1545"/>
      <c r="SBB440" s="1545"/>
      <c r="SBC440" s="1545"/>
      <c r="SBD440" s="1545"/>
      <c r="SBE440" s="1545"/>
      <c r="SBF440" s="1545"/>
      <c r="SBG440" s="1545"/>
      <c r="SBH440" s="1545"/>
      <c r="SBI440" s="1545"/>
      <c r="SBJ440" s="1545"/>
      <c r="SBK440" s="1545"/>
      <c r="SBL440" s="1545"/>
      <c r="SBM440" s="1545"/>
      <c r="SBN440" s="1545"/>
      <c r="SBO440" s="1545"/>
      <c r="SBP440" s="1545"/>
      <c r="SBQ440" s="1545"/>
      <c r="SBR440" s="1545"/>
      <c r="SBS440" s="1545"/>
      <c r="SBT440" s="1545"/>
      <c r="SBU440" s="1545"/>
      <c r="SBV440" s="1545"/>
      <c r="SBW440" s="1545"/>
      <c r="SBX440" s="1545"/>
      <c r="SBY440" s="1545"/>
      <c r="SBZ440" s="1545"/>
      <c r="SCA440" s="1545"/>
      <c r="SCB440" s="1545"/>
      <c r="SCC440" s="1545"/>
      <c r="SCD440" s="1545"/>
      <c r="SCE440" s="1545"/>
      <c r="SCF440" s="1545"/>
      <c r="SCG440" s="1545"/>
      <c r="SCH440" s="1545"/>
      <c r="SCI440" s="1545"/>
      <c r="SCJ440" s="1545"/>
      <c r="SCK440" s="1545"/>
      <c r="SCL440" s="1545"/>
      <c r="SCM440" s="1545"/>
      <c r="SCN440" s="1545"/>
      <c r="SCO440" s="1545"/>
      <c r="SCP440" s="1545"/>
      <c r="SCQ440" s="1545"/>
      <c r="SCR440" s="1545"/>
      <c r="SCS440" s="1545"/>
      <c r="SCT440" s="1545"/>
      <c r="SCU440" s="1545"/>
      <c r="SCV440" s="1545"/>
      <c r="SCW440" s="1545"/>
      <c r="SCX440" s="1545"/>
      <c r="SCY440" s="1545"/>
      <c r="SCZ440" s="1545"/>
      <c r="SDA440" s="1545"/>
      <c r="SDB440" s="1545"/>
      <c r="SDC440" s="1545"/>
      <c r="SDD440" s="1545"/>
      <c r="SDE440" s="1545"/>
      <c r="SDF440" s="1545"/>
      <c r="SDG440" s="1545"/>
      <c r="SDH440" s="1545"/>
      <c r="SDI440" s="1545"/>
      <c r="SDJ440" s="1545"/>
      <c r="SDK440" s="1545"/>
      <c r="SDL440" s="1545"/>
      <c r="SDM440" s="1545"/>
      <c r="SDN440" s="1545"/>
      <c r="SDO440" s="1545"/>
      <c r="SDP440" s="1545"/>
      <c r="SDQ440" s="1545"/>
      <c r="SDR440" s="1545"/>
      <c r="SDS440" s="1545"/>
      <c r="SDT440" s="1545"/>
      <c r="SDU440" s="1545"/>
      <c r="SDV440" s="1545"/>
      <c r="SDW440" s="1545"/>
      <c r="SDX440" s="1545"/>
      <c r="SDY440" s="1545"/>
      <c r="SDZ440" s="1545"/>
      <c r="SEA440" s="1545"/>
      <c r="SEB440" s="1545"/>
      <c r="SEC440" s="1545"/>
      <c r="SED440" s="1545"/>
      <c r="SEE440" s="1545"/>
      <c r="SEF440" s="1545"/>
      <c r="SEG440" s="1545"/>
      <c r="SEH440" s="1545"/>
      <c r="SEI440" s="1545"/>
      <c r="SEJ440" s="1545"/>
      <c r="SEK440" s="1545"/>
      <c r="SEL440" s="1545"/>
      <c r="SEM440" s="1545"/>
      <c r="SEN440" s="1545"/>
      <c r="SEO440" s="1545"/>
      <c r="SEP440" s="1545"/>
      <c r="SEQ440" s="1545"/>
      <c r="SER440" s="1545"/>
      <c r="SES440" s="1545"/>
      <c r="SET440" s="1545"/>
      <c r="SEU440" s="1545"/>
      <c r="SEV440" s="1545"/>
      <c r="SEW440" s="1545"/>
      <c r="SEX440" s="1545"/>
      <c r="SEY440" s="1545"/>
      <c r="SEZ440" s="1545"/>
      <c r="SFA440" s="1545"/>
      <c r="SFB440" s="1545"/>
      <c r="SFC440" s="1545"/>
      <c r="SFD440" s="1545"/>
      <c r="SFE440" s="1545"/>
      <c r="SFF440" s="1545"/>
      <c r="SFG440" s="1545"/>
      <c r="SFH440" s="1545"/>
      <c r="SFI440" s="1545"/>
      <c r="SFJ440" s="1545"/>
      <c r="SFK440" s="1545"/>
      <c r="SFL440" s="1545"/>
      <c r="SFM440" s="1545"/>
      <c r="SFN440" s="1545"/>
      <c r="SFO440" s="1545"/>
      <c r="SFP440" s="1545"/>
      <c r="SFQ440" s="1545"/>
      <c r="SFR440" s="1545"/>
      <c r="SFS440" s="1545"/>
      <c r="SFT440" s="1545"/>
      <c r="SFU440" s="1545"/>
      <c r="SFV440" s="1545"/>
      <c r="SFW440" s="1545"/>
      <c r="SFX440" s="1545"/>
      <c r="SFY440" s="1545"/>
      <c r="SFZ440" s="1545"/>
      <c r="SGA440" s="1545"/>
      <c r="SGB440" s="1545"/>
      <c r="SGC440" s="1545"/>
      <c r="SGD440" s="1545"/>
      <c r="SGE440" s="1545"/>
      <c r="SGF440" s="1545"/>
      <c r="SGG440" s="1545"/>
      <c r="SGH440" s="1545"/>
      <c r="SGI440" s="1545"/>
      <c r="SGJ440" s="1545"/>
      <c r="SGK440" s="1545"/>
      <c r="SGL440" s="1545"/>
      <c r="SGM440" s="1545"/>
      <c r="SGN440" s="1545"/>
      <c r="SGO440" s="1545"/>
      <c r="SGP440" s="1545"/>
      <c r="SGQ440" s="1545"/>
      <c r="SGR440" s="1545"/>
      <c r="SGS440" s="1545"/>
      <c r="SGT440" s="1545"/>
      <c r="SGU440" s="1545"/>
      <c r="SGV440" s="1545"/>
      <c r="SGW440" s="1545"/>
      <c r="SGX440" s="1545"/>
      <c r="SGY440" s="1545"/>
      <c r="SGZ440" s="1545"/>
      <c r="SHA440" s="1545"/>
      <c r="SHB440" s="1545"/>
      <c r="SHC440" s="1545"/>
      <c r="SHD440" s="1545"/>
      <c r="SHE440" s="1545"/>
      <c r="SHF440" s="1545"/>
      <c r="SHG440" s="1545"/>
      <c r="SHH440" s="1545"/>
      <c r="SHI440" s="1545"/>
      <c r="SHJ440" s="1545"/>
      <c r="SHK440" s="1545"/>
      <c r="SHL440" s="1545"/>
      <c r="SHM440" s="1545"/>
      <c r="SHN440" s="1545"/>
      <c r="SHO440" s="1545"/>
      <c r="SHP440" s="1545"/>
      <c r="SHQ440" s="1545"/>
      <c r="SHR440" s="1545"/>
      <c r="SHS440" s="1545"/>
      <c r="SHT440" s="1545"/>
      <c r="SHU440" s="1545"/>
      <c r="SHV440" s="1545"/>
      <c r="SHW440" s="1545"/>
      <c r="SHX440" s="1545"/>
      <c r="SHY440" s="1545"/>
      <c r="SHZ440" s="1545"/>
      <c r="SIA440" s="1545"/>
      <c r="SIB440" s="1545"/>
      <c r="SIC440" s="1545"/>
      <c r="SID440" s="1545"/>
      <c r="SIE440" s="1545"/>
      <c r="SIF440" s="1545"/>
      <c r="SIG440" s="1545"/>
      <c r="SIH440" s="1545"/>
      <c r="SII440" s="1545"/>
      <c r="SIJ440" s="1545"/>
      <c r="SIK440" s="1545"/>
      <c r="SIL440" s="1545"/>
      <c r="SIM440" s="1545"/>
      <c r="SIN440" s="1545"/>
      <c r="SIO440" s="1545"/>
      <c r="SIP440" s="1545"/>
      <c r="SIQ440" s="1545"/>
      <c r="SIR440" s="1545"/>
      <c r="SIS440" s="1545"/>
      <c r="SIT440" s="1545"/>
      <c r="SIU440" s="1545"/>
      <c r="SIV440" s="1545"/>
      <c r="SIW440" s="1545"/>
      <c r="SIX440" s="1545"/>
      <c r="SIY440" s="1545"/>
      <c r="SIZ440" s="1545"/>
      <c r="SJA440" s="1545"/>
      <c r="SJB440" s="1545"/>
      <c r="SJC440" s="1545"/>
      <c r="SJD440" s="1545"/>
      <c r="SJE440" s="1545"/>
      <c r="SJF440" s="1545"/>
      <c r="SJG440" s="1545"/>
      <c r="SJH440" s="1545"/>
      <c r="SJI440" s="1545"/>
      <c r="SJJ440" s="1545"/>
      <c r="SJK440" s="1545"/>
      <c r="SJL440" s="1545"/>
      <c r="SJM440" s="1545"/>
      <c r="SJN440" s="1545"/>
      <c r="SJO440" s="1545"/>
      <c r="SJP440" s="1545"/>
      <c r="SJQ440" s="1545"/>
      <c r="SJR440" s="1545"/>
      <c r="SJS440" s="1545"/>
      <c r="SJT440" s="1545"/>
      <c r="SJU440" s="1545"/>
      <c r="SJV440" s="1545"/>
      <c r="SJW440" s="1545"/>
      <c r="SJX440" s="1545"/>
      <c r="SJY440" s="1545"/>
      <c r="SJZ440" s="1545"/>
      <c r="SKA440" s="1545"/>
      <c r="SKB440" s="1545"/>
      <c r="SKC440" s="1545"/>
      <c r="SKD440" s="1545"/>
      <c r="SKE440" s="1545"/>
      <c r="SKF440" s="1545"/>
      <c r="SKG440" s="1545"/>
      <c r="SKH440" s="1545"/>
      <c r="SKI440" s="1545"/>
      <c r="SKJ440" s="1545"/>
      <c r="SKK440" s="1545"/>
      <c r="SKL440" s="1545"/>
      <c r="SKM440" s="1545"/>
      <c r="SKN440" s="1545"/>
      <c r="SKO440" s="1545"/>
      <c r="SKP440" s="1545"/>
      <c r="SKQ440" s="1545"/>
      <c r="SKR440" s="1545"/>
      <c r="SKS440" s="1545"/>
      <c r="SKT440" s="1545"/>
      <c r="SKU440" s="1545"/>
      <c r="SKV440" s="1545"/>
      <c r="SKW440" s="1545"/>
      <c r="SKX440" s="1545"/>
      <c r="SKY440" s="1545"/>
      <c r="SKZ440" s="1545"/>
      <c r="SLA440" s="1545"/>
      <c r="SLB440" s="1545"/>
      <c r="SLC440" s="1545"/>
      <c r="SLD440" s="1545"/>
      <c r="SLE440" s="1545"/>
      <c r="SLF440" s="1545"/>
      <c r="SLG440" s="1545"/>
      <c r="SLH440" s="1545"/>
      <c r="SLI440" s="1545"/>
      <c r="SLJ440" s="1545"/>
      <c r="SLK440" s="1545"/>
      <c r="SLL440" s="1545"/>
      <c r="SLM440" s="1545"/>
      <c r="SLN440" s="1545"/>
      <c r="SLO440" s="1545"/>
      <c r="SLP440" s="1545"/>
      <c r="SLQ440" s="1545"/>
      <c r="SLR440" s="1545"/>
      <c r="SLS440" s="1545"/>
      <c r="SLT440" s="1545"/>
      <c r="SLU440" s="1545"/>
      <c r="SLV440" s="1545"/>
      <c r="SLW440" s="1545"/>
      <c r="SLX440" s="1545"/>
      <c r="SLY440" s="1545"/>
      <c r="SLZ440" s="1545"/>
      <c r="SMA440" s="1545"/>
      <c r="SMB440" s="1545"/>
      <c r="SMC440" s="1545"/>
      <c r="SMD440" s="1545"/>
      <c r="SME440" s="1545"/>
      <c r="SMF440" s="1545"/>
      <c r="SMG440" s="1545"/>
      <c r="SMH440" s="1545"/>
      <c r="SMI440" s="1545"/>
      <c r="SMJ440" s="1545"/>
      <c r="SMK440" s="1545"/>
      <c r="SML440" s="1545"/>
      <c r="SMM440" s="1545"/>
      <c r="SMN440" s="1545"/>
      <c r="SMO440" s="1545"/>
      <c r="SMP440" s="1545"/>
      <c r="SMQ440" s="1545"/>
      <c r="SMR440" s="1545"/>
      <c r="SMS440" s="1545"/>
      <c r="SMT440" s="1545"/>
      <c r="SMU440" s="1545"/>
      <c r="SMV440" s="1545"/>
      <c r="SMW440" s="1545"/>
      <c r="SMX440" s="1545"/>
      <c r="SMY440" s="1545"/>
      <c r="SMZ440" s="1545"/>
      <c r="SNA440" s="1545"/>
      <c r="SNB440" s="1545"/>
      <c r="SNC440" s="1545"/>
      <c r="SND440" s="1545"/>
      <c r="SNE440" s="1545"/>
      <c r="SNF440" s="1545"/>
      <c r="SNG440" s="1545"/>
      <c r="SNH440" s="1545"/>
      <c r="SNI440" s="1545"/>
      <c r="SNJ440" s="1545"/>
      <c r="SNK440" s="1545"/>
      <c r="SNL440" s="1545"/>
      <c r="SNM440" s="1545"/>
      <c r="SNN440" s="1545"/>
      <c r="SNO440" s="1545"/>
      <c r="SNP440" s="1545"/>
      <c r="SNQ440" s="1545"/>
      <c r="SNR440" s="1545"/>
      <c r="SNS440" s="1545"/>
      <c r="SNT440" s="1545"/>
      <c r="SNU440" s="1545"/>
      <c r="SNV440" s="1545"/>
      <c r="SNW440" s="1545"/>
      <c r="SNX440" s="1545"/>
      <c r="SNY440" s="1545"/>
      <c r="SNZ440" s="1545"/>
      <c r="SOA440" s="1545"/>
      <c r="SOB440" s="1545"/>
      <c r="SOC440" s="1545"/>
      <c r="SOD440" s="1545"/>
      <c r="SOE440" s="1545"/>
      <c r="SOF440" s="1545"/>
      <c r="SOG440" s="1545"/>
      <c r="SOH440" s="1545"/>
      <c r="SOI440" s="1545"/>
      <c r="SOJ440" s="1545"/>
      <c r="SOK440" s="1545"/>
      <c r="SOL440" s="1545"/>
      <c r="SOM440" s="1545"/>
      <c r="SON440" s="1545"/>
      <c r="SOO440" s="1545"/>
      <c r="SOP440" s="1545"/>
      <c r="SOQ440" s="1545"/>
      <c r="SOR440" s="1545"/>
      <c r="SOS440" s="1545"/>
      <c r="SOT440" s="1545"/>
      <c r="SOU440" s="1545"/>
      <c r="SOV440" s="1545"/>
      <c r="SOW440" s="1545"/>
      <c r="SOX440" s="1545"/>
      <c r="SOY440" s="1545"/>
      <c r="SOZ440" s="1545"/>
      <c r="SPA440" s="1545"/>
      <c r="SPB440" s="1545"/>
      <c r="SPC440" s="1545"/>
      <c r="SPD440" s="1545"/>
      <c r="SPE440" s="1545"/>
      <c r="SPF440" s="1545"/>
      <c r="SPG440" s="1545"/>
      <c r="SPH440" s="1545"/>
      <c r="SPI440" s="1545"/>
      <c r="SPJ440" s="1545"/>
      <c r="SPK440" s="1545"/>
      <c r="SPL440" s="1545"/>
      <c r="SPM440" s="1545"/>
      <c r="SPN440" s="1545"/>
      <c r="SPO440" s="1545"/>
      <c r="SPP440" s="1545"/>
      <c r="SPQ440" s="1545"/>
      <c r="SPR440" s="1545"/>
      <c r="SPS440" s="1545"/>
      <c r="SPT440" s="1545"/>
      <c r="SPU440" s="1545"/>
      <c r="SPV440" s="1545"/>
      <c r="SPW440" s="1545"/>
      <c r="SPX440" s="1545"/>
      <c r="SPY440" s="1545"/>
      <c r="SPZ440" s="1545"/>
      <c r="SQA440" s="1545"/>
      <c r="SQB440" s="1545"/>
      <c r="SQC440" s="1545"/>
      <c r="SQD440" s="1545"/>
      <c r="SQE440" s="1545"/>
      <c r="SQF440" s="1545"/>
      <c r="SQG440" s="1545"/>
      <c r="SQH440" s="1545"/>
      <c r="SQI440" s="1545"/>
      <c r="SQJ440" s="1545"/>
      <c r="SQK440" s="1545"/>
      <c r="SQL440" s="1545"/>
      <c r="SQM440" s="1545"/>
      <c r="SQN440" s="1545"/>
      <c r="SQO440" s="1545"/>
      <c r="SQP440" s="1545"/>
      <c r="SQQ440" s="1545"/>
      <c r="SQR440" s="1545"/>
      <c r="SQS440" s="1545"/>
      <c r="SQT440" s="1545"/>
      <c r="SQU440" s="1545"/>
      <c r="SQV440" s="1545"/>
      <c r="SQW440" s="1545"/>
      <c r="SQX440" s="1545"/>
      <c r="SQY440" s="1545"/>
      <c r="SQZ440" s="1545"/>
      <c r="SRA440" s="1545"/>
      <c r="SRB440" s="1545"/>
      <c r="SRC440" s="1545"/>
      <c r="SRD440" s="1545"/>
      <c r="SRE440" s="1545"/>
      <c r="SRF440" s="1545"/>
      <c r="SRG440" s="1545"/>
      <c r="SRH440" s="1545"/>
      <c r="SRI440" s="1545"/>
      <c r="SRJ440" s="1545"/>
      <c r="SRK440" s="1545"/>
      <c r="SRL440" s="1545"/>
      <c r="SRM440" s="1545"/>
      <c r="SRN440" s="1545"/>
      <c r="SRO440" s="1545"/>
      <c r="SRP440" s="1545"/>
      <c r="SRQ440" s="1545"/>
      <c r="SRR440" s="1545"/>
      <c r="SRS440" s="1545"/>
      <c r="SRT440" s="1545"/>
      <c r="SRU440" s="1545"/>
      <c r="SRV440" s="1545"/>
      <c r="SRW440" s="1545"/>
      <c r="SRX440" s="1545"/>
      <c r="SRY440" s="1545"/>
      <c r="SRZ440" s="1545"/>
      <c r="SSA440" s="1545"/>
      <c r="SSB440" s="1545"/>
      <c r="SSC440" s="1545"/>
      <c r="SSD440" s="1545"/>
      <c r="SSE440" s="1545"/>
      <c r="SSF440" s="1545"/>
      <c r="SSG440" s="1545"/>
      <c r="SSH440" s="1545"/>
      <c r="SSI440" s="1545"/>
      <c r="SSJ440" s="1545"/>
      <c r="SSK440" s="1545"/>
      <c r="SSL440" s="1545"/>
      <c r="SSM440" s="1545"/>
      <c r="SSN440" s="1545"/>
      <c r="SSO440" s="1545"/>
      <c r="SSP440" s="1545"/>
      <c r="SSQ440" s="1545"/>
      <c r="SSR440" s="1545"/>
      <c r="SSS440" s="1545"/>
      <c r="SST440" s="1545"/>
      <c r="SSU440" s="1545"/>
      <c r="SSV440" s="1545"/>
      <c r="SSW440" s="1545"/>
      <c r="SSX440" s="1545"/>
      <c r="SSY440" s="1545"/>
      <c r="SSZ440" s="1545"/>
      <c r="STA440" s="1545"/>
      <c r="STB440" s="1545"/>
      <c r="STC440" s="1545"/>
      <c r="STD440" s="1545"/>
      <c r="STE440" s="1545"/>
      <c r="STF440" s="1545"/>
      <c r="STG440" s="1545"/>
      <c r="STH440" s="1545"/>
      <c r="STI440" s="1545"/>
      <c r="STJ440" s="1545"/>
      <c r="STK440" s="1545"/>
      <c r="STL440" s="1545"/>
      <c r="STM440" s="1545"/>
      <c r="STN440" s="1545"/>
      <c r="STO440" s="1545"/>
      <c r="STP440" s="1545"/>
      <c r="STQ440" s="1545"/>
      <c r="STR440" s="1545"/>
      <c r="STS440" s="1545"/>
      <c r="STT440" s="1545"/>
      <c r="STU440" s="1545"/>
      <c r="STV440" s="1545"/>
      <c r="STW440" s="1545"/>
      <c r="STX440" s="1545"/>
      <c r="STY440" s="1545"/>
      <c r="STZ440" s="1545"/>
      <c r="SUA440" s="1545"/>
      <c r="SUB440" s="1545"/>
      <c r="SUC440" s="1545"/>
      <c r="SUD440" s="1545"/>
      <c r="SUE440" s="1545"/>
      <c r="SUF440" s="1545"/>
      <c r="SUG440" s="1545"/>
      <c r="SUH440" s="1545"/>
      <c r="SUI440" s="1545"/>
      <c r="SUJ440" s="1545"/>
      <c r="SUK440" s="1545"/>
      <c r="SUL440" s="1545"/>
      <c r="SUM440" s="1545"/>
      <c r="SUN440" s="1545"/>
      <c r="SUO440" s="1545"/>
      <c r="SUP440" s="1545"/>
      <c r="SUQ440" s="1545"/>
      <c r="SUR440" s="1545"/>
      <c r="SUS440" s="1545"/>
      <c r="SUT440" s="1545"/>
      <c r="SUU440" s="1545"/>
      <c r="SUV440" s="1545"/>
      <c r="SUW440" s="1545"/>
      <c r="SUX440" s="1545"/>
      <c r="SUY440" s="1545"/>
      <c r="SUZ440" s="1545"/>
      <c r="SVA440" s="1545"/>
      <c r="SVB440" s="1545"/>
      <c r="SVC440" s="1545"/>
      <c r="SVD440" s="1545"/>
      <c r="SVE440" s="1545"/>
      <c r="SVF440" s="1545"/>
      <c r="SVG440" s="1545"/>
      <c r="SVH440" s="1545"/>
      <c r="SVI440" s="1545"/>
      <c r="SVJ440" s="1545"/>
      <c r="SVK440" s="1545"/>
      <c r="SVL440" s="1545"/>
      <c r="SVM440" s="1545"/>
      <c r="SVN440" s="1545"/>
      <c r="SVO440" s="1545"/>
      <c r="SVP440" s="1545"/>
      <c r="SVQ440" s="1545"/>
      <c r="SVR440" s="1545"/>
      <c r="SVS440" s="1545"/>
      <c r="SVT440" s="1545"/>
      <c r="SVU440" s="1545"/>
      <c r="SVV440" s="1545"/>
      <c r="SVW440" s="1545"/>
      <c r="SVX440" s="1545"/>
      <c r="SVY440" s="1545"/>
      <c r="SVZ440" s="1545"/>
      <c r="SWA440" s="1545"/>
      <c r="SWB440" s="1545"/>
      <c r="SWC440" s="1545"/>
      <c r="SWD440" s="1545"/>
      <c r="SWE440" s="1545"/>
      <c r="SWF440" s="1545"/>
      <c r="SWG440" s="1545"/>
      <c r="SWH440" s="1545"/>
      <c r="SWI440" s="1545"/>
      <c r="SWJ440" s="1545"/>
      <c r="SWK440" s="1545"/>
      <c r="SWL440" s="1545"/>
      <c r="SWM440" s="1545"/>
      <c r="SWN440" s="1545"/>
      <c r="SWO440" s="1545"/>
      <c r="SWP440" s="1545"/>
      <c r="SWQ440" s="1545"/>
      <c r="SWR440" s="1545"/>
      <c r="SWS440" s="1545"/>
      <c r="SWT440" s="1545"/>
      <c r="SWU440" s="1545"/>
      <c r="SWV440" s="1545"/>
      <c r="SWW440" s="1545"/>
      <c r="SWX440" s="1545"/>
      <c r="SWY440" s="1545"/>
      <c r="SWZ440" s="1545"/>
      <c r="SXA440" s="1545"/>
      <c r="SXB440" s="1545"/>
      <c r="SXC440" s="1545"/>
      <c r="SXD440" s="1545"/>
      <c r="SXE440" s="1545"/>
      <c r="SXF440" s="1545"/>
      <c r="SXG440" s="1545"/>
      <c r="SXH440" s="1545"/>
      <c r="SXI440" s="1545"/>
      <c r="SXJ440" s="1545"/>
      <c r="SXK440" s="1545"/>
      <c r="SXL440" s="1545"/>
      <c r="SXM440" s="1545"/>
      <c r="SXN440" s="1545"/>
      <c r="SXO440" s="1545"/>
      <c r="SXP440" s="1545"/>
      <c r="SXQ440" s="1545"/>
      <c r="SXR440" s="1545"/>
      <c r="SXS440" s="1545"/>
      <c r="SXT440" s="1545"/>
      <c r="SXU440" s="1545"/>
      <c r="SXV440" s="1545"/>
      <c r="SXW440" s="1545"/>
      <c r="SXX440" s="1545"/>
      <c r="SXY440" s="1545"/>
      <c r="SXZ440" s="1545"/>
      <c r="SYA440" s="1545"/>
      <c r="SYB440" s="1545"/>
      <c r="SYC440" s="1545"/>
      <c r="SYD440" s="1545"/>
      <c r="SYE440" s="1545"/>
      <c r="SYF440" s="1545"/>
      <c r="SYG440" s="1545"/>
      <c r="SYH440" s="1545"/>
      <c r="SYI440" s="1545"/>
      <c r="SYJ440" s="1545"/>
      <c r="SYK440" s="1545"/>
      <c r="SYL440" s="1545"/>
      <c r="SYM440" s="1545"/>
      <c r="SYN440" s="1545"/>
      <c r="SYO440" s="1545"/>
      <c r="SYP440" s="1545"/>
      <c r="SYQ440" s="1545"/>
      <c r="SYR440" s="1545"/>
      <c r="SYS440" s="1545"/>
      <c r="SYT440" s="1545"/>
      <c r="SYU440" s="1545"/>
      <c r="SYV440" s="1545"/>
      <c r="SYW440" s="1545"/>
      <c r="SYX440" s="1545"/>
      <c r="SYY440" s="1545"/>
      <c r="SYZ440" s="1545"/>
      <c r="SZA440" s="1545"/>
      <c r="SZB440" s="1545"/>
      <c r="SZC440" s="1545"/>
      <c r="SZD440" s="1545"/>
      <c r="SZE440" s="1545"/>
      <c r="SZF440" s="1545"/>
      <c r="SZG440" s="1545"/>
      <c r="SZH440" s="1545"/>
      <c r="SZI440" s="1545"/>
      <c r="SZJ440" s="1545"/>
      <c r="SZK440" s="1545"/>
      <c r="SZL440" s="1545"/>
      <c r="SZM440" s="1545"/>
      <c r="SZN440" s="1545"/>
      <c r="SZO440" s="1545"/>
      <c r="SZP440" s="1545"/>
      <c r="SZQ440" s="1545"/>
      <c r="SZR440" s="1545"/>
      <c r="SZS440" s="1545"/>
      <c r="SZT440" s="1545"/>
      <c r="SZU440" s="1545"/>
      <c r="SZV440" s="1545"/>
      <c r="SZW440" s="1545"/>
      <c r="SZX440" s="1545"/>
      <c r="SZY440" s="1545"/>
      <c r="SZZ440" s="1545"/>
      <c r="TAA440" s="1545"/>
      <c r="TAB440" s="1545"/>
      <c r="TAC440" s="1545"/>
      <c r="TAD440" s="1545"/>
      <c r="TAE440" s="1545"/>
      <c r="TAF440" s="1545"/>
      <c r="TAG440" s="1545"/>
      <c r="TAH440" s="1545"/>
      <c r="TAI440" s="1545"/>
      <c r="TAJ440" s="1545"/>
      <c r="TAK440" s="1545"/>
      <c r="TAL440" s="1545"/>
      <c r="TAM440" s="1545"/>
      <c r="TAN440" s="1545"/>
      <c r="TAO440" s="1545"/>
      <c r="TAP440" s="1545"/>
      <c r="TAQ440" s="1545"/>
      <c r="TAR440" s="1545"/>
      <c r="TAS440" s="1545"/>
      <c r="TAT440" s="1545"/>
      <c r="TAU440" s="1545"/>
      <c r="TAV440" s="1545"/>
      <c r="TAW440" s="1545"/>
      <c r="TAX440" s="1545"/>
      <c r="TAY440" s="1545"/>
      <c r="TAZ440" s="1545"/>
      <c r="TBA440" s="1545"/>
      <c r="TBB440" s="1545"/>
      <c r="TBC440" s="1545"/>
      <c r="TBD440" s="1545"/>
      <c r="TBE440" s="1545"/>
      <c r="TBF440" s="1545"/>
      <c r="TBG440" s="1545"/>
      <c r="TBH440" s="1545"/>
      <c r="TBI440" s="1545"/>
      <c r="TBJ440" s="1545"/>
      <c r="TBK440" s="1545"/>
      <c r="TBL440" s="1545"/>
      <c r="TBM440" s="1545"/>
      <c r="TBN440" s="1545"/>
      <c r="TBO440" s="1545"/>
      <c r="TBP440" s="1545"/>
      <c r="TBQ440" s="1545"/>
      <c r="TBR440" s="1545"/>
      <c r="TBS440" s="1545"/>
      <c r="TBT440" s="1545"/>
      <c r="TBU440" s="1545"/>
      <c r="TBV440" s="1545"/>
      <c r="TBW440" s="1545"/>
      <c r="TBX440" s="1545"/>
      <c r="TBY440" s="1545"/>
      <c r="TBZ440" s="1545"/>
      <c r="TCA440" s="1545"/>
      <c r="TCB440" s="1545"/>
      <c r="TCC440" s="1545"/>
      <c r="TCD440" s="1545"/>
      <c r="TCE440" s="1545"/>
      <c r="TCF440" s="1545"/>
      <c r="TCG440" s="1545"/>
      <c r="TCH440" s="1545"/>
      <c r="TCI440" s="1545"/>
      <c r="TCJ440" s="1545"/>
      <c r="TCK440" s="1545"/>
      <c r="TCL440" s="1545"/>
      <c r="TCM440" s="1545"/>
      <c r="TCN440" s="1545"/>
      <c r="TCO440" s="1545"/>
      <c r="TCP440" s="1545"/>
      <c r="TCQ440" s="1545"/>
      <c r="TCR440" s="1545"/>
      <c r="TCS440" s="1545"/>
      <c r="TCT440" s="1545"/>
      <c r="TCU440" s="1545"/>
      <c r="TCV440" s="1545"/>
      <c r="TCW440" s="1545"/>
      <c r="TCX440" s="1545"/>
      <c r="TCY440" s="1545"/>
      <c r="TCZ440" s="1545"/>
      <c r="TDA440" s="1545"/>
      <c r="TDB440" s="1545"/>
      <c r="TDC440" s="1545"/>
      <c r="TDD440" s="1545"/>
      <c r="TDE440" s="1545"/>
      <c r="TDF440" s="1545"/>
      <c r="TDG440" s="1545"/>
      <c r="TDH440" s="1545"/>
      <c r="TDI440" s="1545"/>
      <c r="TDJ440" s="1545"/>
      <c r="TDK440" s="1545"/>
      <c r="TDL440" s="1545"/>
      <c r="TDM440" s="1545"/>
      <c r="TDN440" s="1545"/>
      <c r="TDO440" s="1545"/>
      <c r="TDP440" s="1545"/>
      <c r="TDQ440" s="1545"/>
      <c r="TDR440" s="1545"/>
      <c r="TDS440" s="1545"/>
      <c r="TDT440" s="1545"/>
      <c r="TDU440" s="1545"/>
      <c r="TDV440" s="1545"/>
      <c r="TDW440" s="1545"/>
      <c r="TDX440" s="1545"/>
      <c r="TDY440" s="1545"/>
      <c r="TDZ440" s="1545"/>
      <c r="TEA440" s="1545"/>
      <c r="TEB440" s="1545"/>
      <c r="TEC440" s="1545"/>
      <c r="TED440" s="1545"/>
      <c r="TEE440" s="1545"/>
      <c r="TEF440" s="1545"/>
      <c r="TEG440" s="1545"/>
      <c r="TEH440" s="1545"/>
      <c r="TEI440" s="1545"/>
      <c r="TEJ440" s="1545"/>
      <c r="TEK440" s="1545"/>
      <c r="TEL440" s="1545"/>
      <c r="TEM440" s="1545"/>
      <c r="TEN440" s="1545"/>
      <c r="TEO440" s="1545"/>
      <c r="TEP440" s="1545"/>
      <c r="TEQ440" s="1545"/>
      <c r="TER440" s="1545"/>
      <c r="TES440" s="1545"/>
      <c r="TET440" s="1545"/>
      <c r="TEU440" s="1545"/>
      <c r="TEV440" s="1545"/>
      <c r="TEW440" s="1545"/>
      <c r="TEX440" s="1545"/>
      <c r="TEY440" s="1545"/>
      <c r="TEZ440" s="1545"/>
      <c r="TFA440" s="1545"/>
      <c r="TFB440" s="1545"/>
      <c r="TFC440" s="1545"/>
      <c r="TFD440" s="1545"/>
      <c r="TFE440" s="1545"/>
      <c r="TFF440" s="1545"/>
      <c r="TFG440" s="1545"/>
      <c r="TFH440" s="1545"/>
      <c r="TFI440" s="1545"/>
      <c r="TFJ440" s="1545"/>
      <c r="TFK440" s="1545"/>
      <c r="TFL440" s="1545"/>
      <c r="TFM440" s="1545"/>
      <c r="TFN440" s="1545"/>
      <c r="TFO440" s="1545"/>
      <c r="TFP440" s="1545"/>
      <c r="TFQ440" s="1545"/>
      <c r="TFR440" s="1545"/>
      <c r="TFS440" s="1545"/>
      <c r="TFT440" s="1545"/>
      <c r="TFU440" s="1545"/>
      <c r="TFV440" s="1545"/>
      <c r="TFW440" s="1545"/>
      <c r="TFX440" s="1545"/>
      <c r="TFY440" s="1545"/>
      <c r="TFZ440" s="1545"/>
      <c r="TGA440" s="1545"/>
      <c r="TGB440" s="1545"/>
      <c r="TGC440" s="1545"/>
      <c r="TGD440" s="1545"/>
      <c r="TGE440" s="1545"/>
      <c r="TGF440" s="1545"/>
      <c r="TGG440" s="1545"/>
      <c r="TGH440" s="1545"/>
      <c r="TGI440" s="1545"/>
      <c r="TGJ440" s="1545"/>
      <c r="TGK440" s="1545"/>
      <c r="TGL440" s="1545"/>
      <c r="TGM440" s="1545"/>
      <c r="TGN440" s="1545"/>
      <c r="TGO440" s="1545"/>
      <c r="TGP440" s="1545"/>
      <c r="TGQ440" s="1545"/>
      <c r="TGR440" s="1545"/>
      <c r="TGS440" s="1545"/>
      <c r="TGT440" s="1545"/>
      <c r="TGU440" s="1545"/>
      <c r="TGV440" s="1545"/>
      <c r="TGW440" s="1545"/>
      <c r="TGX440" s="1545"/>
      <c r="TGY440" s="1545"/>
      <c r="TGZ440" s="1545"/>
      <c r="THA440" s="1545"/>
      <c r="THB440" s="1545"/>
      <c r="THC440" s="1545"/>
      <c r="THD440" s="1545"/>
      <c r="THE440" s="1545"/>
      <c r="THF440" s="1545"/>
      <c r="THG440" s="1545"/>
      <c r="THH440" s="1545"/>
      <c r="THI440" s="1545"/>
      <c r="THJ440" s="1545"/>
      <c r="THK440" s="1545"/>
      <c r="THL440" s="1545"/>
      <c r="THM440" s="1545"/>
      <c r="THN440" s="1545"/>
      <c r="THO440" s="1545"/>
      <c r="THP440" s="1545"/>
      <c r="THQ440" s="1545"/>
      <c r="THR440" s="1545"/>
      <c r="THS440" s="1545"/>
      <c r="THT440" s="1545"/>
      <c r="THU440" s="1545"/>
      <c r="THV440" s="1545"/>
      <c r="THW440" s="1545"/>
      <c r="THX440" s="1545"/>
      <c r="THY440" s="1545"/>
      <c r="THZ440" s="1545"/>
      <c r="TIA440" s="1545"/>
      <c r="TIB440" s="1545"/>
      <c r="TIC440" s="1545"/>
      <c r="TID440" s="1545"/>
      <c r="TIE440" s="1545"/>
      <c r="TIF440" s="1545"/>
      <c r="TIG440" s="1545"/>
      <c r="TIH440" s="1545"/>
      <c r="TII440" s="1545"/>
      <c r="TIJ440" s="1545"/>
      <c r="TIK440" s="1545"/>
      <c r="TIL440" s="1545"/>
      <c r="TIM440" s="1545"/>
      <c r="TIN440" s="1545"/>
      <c r="TIO440" s="1545"/>
      <c r="TIP440" s="1545"/>
      <c r="TIQ440" s="1545"/>
      <c r="TIR440" s="1545"/>
      <c r="TIS440" s="1545"/>
      <c r="TIT440" s="1545"/>
      <c r="TIU440" s="1545"/>
      <c r="TIV440" s="1545"/>
      <c r="TIW440" s="1545"/>
      <c r="TIX440" s="1545"/>
      <c r="TIY440" s="1545"/>
      <c r="TIZ440" s="1545"/>
      <c r="TJA440" s="1545"/>
      <c r="TJB440" s="1545"/>
      <c r="TJC440" s="1545"/>
      <c r="TJD440" s="1545"/>
      <c r="TJE440" s="1545"/>
      <c r="TJF440" s="1545"/>
      <c r="TJG440" s="1545"/>
      <c r="TJH440" s="1545"/>
      <c r="TJI440" s="1545"/>
      <c r="TJJ440" s="1545"/>
      <c r="TJK440" s="1545"/>
      <c r="TJL440" s="1545"/>
      <c r="TJM440" s="1545"/>
      <c r="TJN440" s="1545"/>
      <c r="TJO440" s="1545"/>
      <c r="TJP440" s="1545"/>
      <c r="TJQ440" s="1545"/>
      <c r="TJR440" s="1545"/>
      <c r="TJS440" s="1545"/>
      <c r="TJT440" s="1545"/>
      <c r="TJU440" s="1545"/>
      <c r="TJV440" s="1545"/>
      <c r="TJW440" s="1545"/>
      <c r="TJX440" s="1545"/>
      <c r="TJY440" s="1545"/>
      <c r="TJZ440" s="1545"/>
      <c r="TKA440" s="1545"/>
      <c r="TKB440" s="1545"/>
      <c r="TKC440" s="1545"/>
      <c r="TKD440" s="1545"/>
      <c r="TKE440" s="1545"/>
      <c r="TKF440" s="1545"/>
      <c r="TKG440" s="1545"/>
      <c r="TKH440" s="1545"/>
      <c r="TKI440" s="1545"/>
      <c r="TKJ440" s="1545"/>
      <c r="TKK440" s="1545"/>
      <c r="TKL440" s="1545"/>
      <c r="TKM440" s="1545"/>
      <c r="TKN440" s="1545"/>
      <c r="TKO440" s="1545"/>
      <c r="TKP440" s="1545"/>
      <c r="TKQ440" s="1545"/>
      <c r="TKR440" s="1545"/>
      <c r="TKS440" s="1545"/>
      <c r="TKT440" s="1545"/>
      <c r="TKU440" s="1545"/>
      <c r="TKV440" s="1545"/>
      <c r="TKW440" s="1545"/>
      <c r="TKX440" s="1545"/>
      <c r="TKY440" s="1545"/>
      <c r="TKZ440" s="1545"/>
      <c r="TLA440" s="1545"/>
      <c r="TLB440" s="1545"/>
      <c r="TLC440" s="1545"/>
      <c r="TLD440" s="1545"/>
      <c r="TLE440" s="1545"/>
      <c r="TLF440" s="1545"/>
      <c r="TLG440" s="1545"/>
      <c r="TLH440" s="1545"/>
      <c r="TLI440" s="1545"/>
      <c r="TLJ440" s="1545"/>
      <c r="TLK440" s="1545"/>
      <c r="TLL440" s="1545"/>
      <c r="TLM440" s="1545"/>
      <c r="TLN440" s="1545"/>
      <c r="TLO440" s="1545"/>
      <c r="TLP440" s="1545"/>
      <c r="TLQ440" s="1545"/>
      <c r="TLR440" s="1545"/>
      <c r="TLS440" s="1545"/>
      <c r="TLT440" s="1545"/>
      <c r="TLU440" s="1545"/>
      <c r="TLV440" s="1545"/>
      <c r="TLW440" s="1545"/>
      <c r="TLX440" s="1545"/>
      <c r="TLY440" s="1545"/>
      <c r="TLZ440" s="1545"/>
      <c r="TMA440" s="1545"/>
      <c r="TMB440" s="1545"/>
      <c r="TMC440" s="1545"/>
      <c r="TMD440" s="1545"/>
      <c r="TME440" s="1545"/>
      <c r="TMF440" s="1545"/>
      <c r="TMG440" s="1545"/>
      <c r="TMH440" s="1545"/>
      <c r="TMI440" s="1545"/>
      <c r="TMJ440" s="1545"/>
      <c r="TMK440" s="1545"/>
      <c r="TML440" s="1545"/>
      <c r="TMM440" s="1545"/>
      <c r="TMN440" s="1545"/>
      <c r="TMO440" s="1545"/>
      <c r="TMP440" s="1545"/>
      <c r="TMQ440" s="1545"/>
      <c r="TMR440" s="1545"/>
      <c r="TMS440" s="1545"/>
      <c r="TMT440" s="1545"/>
      <c r="TMU440" s="1545"/>
      <c r="TMV440" s="1545"/>
      <c r="TMW440" s="1545"/>
      <c r="TMX440" s="1545"/>
      <c r="TMY440" s="1545"/>
      <c r="TMZ440" s="1545"/>
      <c r="TNA440" s="1545"/>
      <c r="TNB440" s="1545"/>
      <c r="TNC440" s="1545"/>
      <c r="TND440" s="1545"/>
      <c r="TNE440" s="1545"/>
      <c r="TNF440" s="1545"/>
      <c r="TNG440" s="1545"/>
      <c r="TNH440" s="1545"/>
      <c r="TNI440" s="1545"/>
      <c r="TNJ440" s="1545"/>
      <c r="TNK440" s="1545"/>
      <c r="TNL440" s="1545"/>
      <c r="TNM440" s="1545"/>
      <c r="TNN440" s="1545"/>
      <c r="TNO440" s="1545"/>
      <c r="TNP440" s="1545"/>
      <c r="TNQ440" s="1545"/>
      <c r="TNR440" s="1545"/>
      <c r="TNS440" s="1545"/>
      <c r="TNT440" s="1545"/>
      <c r="TNU440" s="1545"/>
      <c r="TNV440" s="1545"/>
      <c r="TNW440" s="1545"/>
      <c r="TNX440" s="1545"/>
      <c r="TNY440" s="1545"/>
      <c r="TNZ440" s="1545"/>
      <c r="TOA440" s="1545"/>
      <c r="TOB440" s="1545"/>
      <c r="TOC440" s="1545"/>
      <c r="TOD440" s="1545"/>
      <c r="TOE440" s="1545"/>
      <c r="TOF440" s="1545"/>
      <c r="TOG440" s="1545"/>
      <c r="TOH440" s="1545"/>
      <c r="TOI440" s="1545"/>
      <c r="TOJ440" s="1545"/>
      <c r="TOK440" s="1545"/>
      <c r="TOL440" s="1545"/>
      <c r="TOM440" s="1545"/>
      <c r="TON440" s="1545"/>
      <c r="TOO440" s="1545"/>
      <c r="TOP440" s="1545"/>
      <c r="TOQ440" s="1545"/>
      <c r="TOR440" s="1545"/>
      <c r="TOS440" s="1545"/>
      <c r="TOT440" s="1545"/>
      <c r="TOU440" s="1545"/>
      <c r="TOV440" s="1545"/>
      <c r="TOW440" s="1545"/>
      <c r="TOX440" s="1545"/>
      <c r="TOY440" s="1545"/>
      <c r="TOZ440" s="1545"/>
      <c r="TPA440" s="1545"/>
      <c r="TPB440" s="1545"/>
      <c r="TPC440" s="1545"/>
      <c r="TPD440" s="1545"/>
      <c r="TPE440" s="1545"/>
      <c r="TPF440" s="1545"/>
      <c r="TPG440" s="1545"/>
      <c r="TPH440" s="1545"/>
      <c r="TPI440" s="1545"/>
      <c r="TPJ440" s="1545"/>
      <c r="TPK440" s="1545"/>
      <c r="TPL440" s="1545"/>
      <c r="TPM440" s="1545"/>
      <c r="TPN440" s="1545"/>
      <c r="TPO440" s="1545"/>
      <c r="TPP440" s="1545"/>
      <c r="TPQ440" s="1545"/>
      <c r="TPR440" s="1545"/>
      <c r="TPS440" s="1545"/>
      <c r="TPT440" s="1545"/>
      <c r="TPU440" s="1545"/>
      <c r="TPV440" s="1545"/>
      <c r="TPW440" s="1545"/>
      <c r="TPX440" s="1545"/>
      <c r="TPY440" s="1545"/>
      <c r="TPZ440" s="1545"/>
      <c r="TQA440" s="1545"/>
      <c r="TQB440" s="1545"/>
      <c r="TQC440" s="1545"/>
      <c r="TQD440" s="1545"/>
      <c r="TQE440" s="1545"/>
      <c r="TQF440" s="1545"/>
      <c r="TQG440" s="1545"/>
      <c r="TQH440" s="1545"/>
      <c r="TQI440" s="1545"/>
      <c r="TQJ440" s="1545"/>
      <c r="TQK440" s="1545"/>
      <c r="TQL440" s="1545"/>
      <c r="TQM440" s="1545"/>
      <c r="TQN440" s="1545"/>
      <c r="TQO440" s="1545"/>
      <c r="TQP440" s="1545"/>
      <c r="TQQ440" s="1545"/>
      <c r="TQR440" s="1545"/>
      <c r="TQS440" s="1545"/>
      <c r="TQT440" s="1545"/>
      <c r="TQU440" s="1545"/>
      <c r="TQV440" s="1545"/>
      <c r="TQW440" s="1545"/>
      <c r="TQX440" s="1545"/>
      <c r="TQY440" s="1545"/>
      <c r="TQZ440" s="1545"/>
      <c r="TRA440" s="1545"/>
      <c r="TRB440" s="1545"/>
      <c r="TRC440" s="1545"/>
      <c r="TRD440" s="1545"/>
      <c r="TRE440" s="1545"/>
      <c r="TRF440" s="1545"/>
      <c r="TRG440" s="1545"/>
      <c r="TRH440" s="1545"/>
      <c r="TRI440" s="1545"/>
      <c r="TRJ440" s="1545"/>
      <c r="TRK440" s="1545"/>
      <c r="TRL440" s="1545"/>
      <c r="TRM440" s="1545"/>
      <c r="TRN440" s="1545"/>
      <c r="TRO440" s="1545"/>
      <c r="TRP440" s="1545"/>
      <c r="TRQ440" s="1545"/>
      <c r="TRR440" s="1545"/>
      <c r="TRS440" s="1545"/>
      <c r="TRT440" s="1545"/>
      <c r="TRU440" s="1545"/>
      <c r="TRV440" s="1545"/>
      <c r="TRW440" s="1545"/>
      <c r="TRX440" s="1545"/>
      <c r="TRY440" s="1545"/>
      <c r="TRZ440" s="1545"/>
      <c r="TSA440" s="1545"/>
      <c r="TSB440" s="1545"/>
      <c r="TSC440" s="1545"/>
      <c r="TSD440" s="1545"/>
      <c r="TSE440" s="1545"/>
      <c r="TSF440" s="1545"/>
      <c r="TSG440" s="1545"/>
      <c r="TSH440" s="1545"/>
      <c r="TSI440" s="1545"/>
      <c r="TSJ440" s="1545"/>
      <c r="TSK440" s="1545"/>
      <c r="TSL440" s="1545"/>
      <c r="TSM440" s="1545"/>
      <c r="TSN440" s="1545"/>
      <c r="TSO440" s="1545"/>
      <c r="TSP440" s="1545"/>
      <c r="TSQ440" s="1545"/>
      <c r="TSR440" s="1545"/>
      <c r="TSS440" s="1545"/>
      <c r="TST440" s="1545"/>
      <c r="TSU440" s="1545"/>
      <c r="TSV440" s="1545"/>
      <c r="TSW440" s="1545"/>
      <c r="TSX440" s="1545"/>
      <c r="TSY440" s="1545"/>
      <c r="TSZ440" s="1545"/>
      <c r="TTA440" s="1545"/>
      <c r="TTB440" s="1545"/>
      <c r="TTC440" s="1545"/>
      <c r="TTD440" s="1545"/>
      <c r="TTE440" s="1545"/>
      <c r="TTF440" s="1545"/>
      <c r="TTG440" s="1545"/>
      <c r="TTH440" s="1545"/>
      <c r="TTI440" s="1545"/>
      <c r="TTJ440" s="1545"/>
      <c r="TTK440" s="1545"/>
      <c r="TTL440" s="1545"/>
      <c r="TTM440" s="1545"/>
      <c r="TTN440" s="1545"/>
      <c r="TTO440" s="1545"/>
      <c r="TTP440" s="1545"/>
      <c r="TTQ440" s="1545"/>
      <c r="TTR440" s="1545"/>
      <c r="TTS440" s="1545"/>
      <c r="TTT440" s="1545"/>
      <c r="TTU440" s="1545"/>
      <c r="TTV440" s="1545"/>
      <c r="TTW440" s="1545"/>
      <c r="TTX440" s="1545"/>
      <c r="TTY440" s="1545"/>
      <c r="TTZ440" s="1545"/>
      <c r="TUA440" s="1545"/>
      <c r="TUB440" s="1545"/>
      <c r="TUC440" s="1545"/>
      <c r="TUD440" s="1545"/>
      <c r="TUE440" s="1545"/>
      <c r="TUF440" s="1545"/>
      <c r="TUG440" s="1545"/>
      <c r="TUH440" s="1545"/>
      <c r="TUI440" s="1545"/>
      <c r="TUJ440" s="1545"/>
      <c r="TUK440" s="1545"/>
      <c r="TUL440" s="1545"/>
      <c r="TUM440" s="1545"/>
      <c r="TUN440" s="1545"/>
      <c r="TUO440" s="1545"/>
      <c r="TUP440" s="1545"/>
      <c r="TUQ440" s="1545"/>
      <c r="TUR440" s="1545"/>
      <c r="TUS440" s="1545"/>
      <c r="TUT440" s="1545"/>
      <c r="TUU440" s="1545"/>
      <c r="TUV440" s="1545"/>
      <c r="TUW440" s="1545"/>
      <c r="TUX440" s="1545"/>
      <c r="TUY440" s="1545"/>
      <c r="TUZ440" s="1545"/>
      <c r="TVA440" s="1545"/>
      <c r="TVB440" s="1545"/>
      <c r="TVC440" s="1545"/>
      <c r="TVD440" s="1545"/>
      <c r="TVE440" s="1545"/>
      <c r="TVF440" s="1545"/>
      <c r="TVG440" s="1545"/>
      <c r="TVH440" s="1545"/>
      <c r="TVI440" s="1545"/>
      <c r="TVJ440" s="1545"/>
      <c r="TVK440" s="1545"/>
      <c r="TVL440" s="1545"/>
      <c r="TVM440" s="1545"/>
      <c r="TVN440" s="1545"/>
      <c r="TVO440" s="1545"/>
      <c r="TVP440" s="1545"/>
      <c r="TVQ440" s="1545"/>
      <c r="TVR440" s="1545"/>
      <c r="TVS440" s="1545"/>
      <c r="TVT440" s="1545"/>
      <c r="TVU440" s="1545"/>
      <c r="TVV440" s="1545"/>
      <c r="TVW440" s="1545"/>
      <c r="TVX440" s="1545"/>
      <c r="TVY440" s="1545"/>
      <c r="TVZ440" s="1545"/>
      <c r="TWA440" s="1545"/>
      <c r="TWB440" s="1545"/>
      <c r="TWC440" s="1545"/>
      <c r="TWD440" s="1545"/>
      <c r="TWE440" s="1545"/>
      <c r="TWF440" s="1545"/>
      <c r="TWG440" s="1545"/>
      <c r="TWH440" s="1545"/>
      <c r="TWI440" s="1545"/>
      <c r="TWJ440" s="1545"/>
      <c r="TWK440" s="1545"/>
      <c r="TWL440" s="1545"/>
      <c r="TWM440" s="1545"/>
      <c r="TWN440" s="1545"/>
      <c r="TWO440" s="1545"/>
      <c r="TWP440" s="1545"/>
      <c r="TWQ440" s="1545"/>
      <c r="TWR440" s="1545"/>
      <c r="TWS440" s="1545"/>
      <c r="TWT440" s="1545"/>
      <c r="TWU440" s="1545"/>
      <c r="TWV440" s="1545"/>
      <c r="TWW440" s="1545"/>
      <c r="TWX440" s="1545"/>
      <c r="TWY440" s="1545"/>
      <c r="TWZ440" s="1545"/>
      <c r="TXA440" s="1545"/>
      <c r="TXB440" s="1545"/>
      <c r="TXC440" s="1545"/>
      <c r="TXD440" s="1545"/>
      <c r="TXE440" s="1545"/>
      <c r="TXF440" s="1545"/>
      <c r="TXG440" s="1545"/>
      <c r="TXH440" s="1545"/>
      <c r="TXI440" s="1545"/>
      <c r="TXJ440" s="1545"/>
      <c r="TXK440" s="1545"/>
      <c r="TXL440" s="1545"/>
      <c r="TXM440" s="1545"/>
      <c r="TXN440" s="1545"/>
      <c r="TXO440" s="1545"/>
      <c r="TXP440" s="1545"/>
      <c r="TXQ440" s="1545"/>
      <c r="TXR440" s="1545"/>
      <c r="TXS440" s="1545"/>
      <c r="TXT440" s="1545"/>
      <c r="TXU440" s="1545"/>
      <c r="TXV440" s="1545"/>
      <c r="TXW440" s="1545"/>
      <c r="TXX440" s="1545"/>
      <c r="TXY440" s="1545"/>
      <c r="TXZ440" s="1545"/>
      <c r="TYA440" s="1545"/>
      <c r="TYB440" s="1545"/>
      <c r="TYC440" s="1545"/>
      <c r="TYD440" s="1545"/>
      <c r="TYE440" s="1545"/>
      <c r="TYF440" s="1545"/>
      <c r="TYG440" s="1545"/>
      <c r="TYH440" s="1545"/>
      <c r="TYI440" s="1545"/>
      <c r="TYJ440" s="1545"/>
      <c r="TYK440" s="1545"/>
      <c r="TYL440" s="1545"/>
      <c r="TYM440" s="1545"/>
      <c r="TYN440" s="1545"/>
      <c r="TYO440" s="1545"/>
      <c r="TYP440" s="1545"/>
      <c r="TYQ440" s="1545"/>
      <c r="TYR440" s="1545"/>
      <c r="TYS440" s="1545"/>
      <c r="TYT440" s="1545"/>
      <c r="TYU440" s="1545"/>
      <c r="TYV440" s="1545"/>
      <c r="TYW440" s="1545"/>
      <c r="TYX440" s="1545"/>
      <c r="TYY440" s="1545"/>
      <c r="TYZ440" s="1545"/>
      <c r="TZA440" s="1545"/>
      <c r="TZB440" s="1545"/>
      <c r="TZC440" s="1545"/>
      <c r="TZD440" s="1545"/>
      <c r="TZE440" s="1545"/>
      <c r="TZF440" s="1545"/>
      <c r="TZG440" s="1545"/>
      <c r="TZH440" s="1545"/>
      <c r="TZI440" s="1545"/>
      <c r="TZJ440" s="1545"/>
      <c r="TZK440" s="1545"/>
      <c r="TZL440" s="1545"/>
      <c r="TZM440" s="1545"/>
      <c r="TZN440" s="1545"/>
      <c r="TZO440" s="1545"/>
      <c r="TZP440" s="1545"/>
      <c r="TZQ440" s="1545"/>
      <c r="TZR440" s="1545"/>
      <c r="TZS440" s="1545"/>
      <c r="TZT440" s="1545"/>
      <c r="TZU440" s="1545"/>
      <c r="TZV440" s="1545"/>
      <c r="TZW440" s="1545"/>
      <c r="TZX440" s="1545"/>
      <c r="TZY440" s="1545"/>
      <c r="TZZ440" s="1545"/>
      <c r="UAA440" s="1545"/>
      <c r="UAB440" s="1545"/>
      <c r="UAC440" s="1545"/>
      <c r="UAD440" s="1545"/>
      <c r="UAE440" s="1545"/>
      <c r="UAF440" s="1545"/>
      <c r="UAG440" s="1545"/>
      <c r="UAH440" s="1545"/>
      <c r="UAI440" s="1545"/>
      <c r="UAJ440" s="1545"/>
      <c r="UAK440" s="1545"/>
      <c r="UAL440" s="1545"/>
      <c r="UAM440" s="1545"/>
      <c r="UAN440" s="1545"/>
      <c r="UAO440" s="1545"/>
      <c r="UAP440" s="1545"/>
      <c r="UAQ440" s="1545"/>
      <c r="UAR440" s="1545"/>
      <c r="UAS440" s="1545"/>
      <c r="UAT440" s="1545"/>
      <c r="UAU440" s="1545"/>
      <c r="UAV440" s="1545"/>
      <c r="UAW440" s="1545"/>
      <c r="UAX440" s="1545"/>
      <c r="UAY440" s="1545"/>
      <c r="UAZ440" s="1545"/>
      <c r="UBA440" s="1545"/>
      <c r="UBB440" s="1545"/>
      <c r="UBC440" s="1545"/>
      <c r="UBD440" s="1545"/>
      <c r="UBE440" s="1545"/>
      <c r="UBF440" s="1545"/>
      <c r="UBG440" s="1545"/>
      <c r="UBH440" s="1545"/>
      <c r="UBI440" s="1545"/>
      <c r="UBJ440" s="1545"/>
      <c r="UBK440" s="1545"/>
      <c r="UBL440" s="1545"/>
      <c r="UBM440" s="1545"/>
      <c r="UBN440" s="1545"/>
      <c r="UBO440" s="1545"/>
      <c r="UBP440" s="1545"/>
      <c r="UBQ440" s="1545"/>
      <c r="UBR440" s="1545"/>
      <c r="UBS440" s="1545"/>
      <c r="UBT440" s="1545"/>
      <c r="UBU440" s="1545"/>
      <c r="UBV440" s="1545"/>
      <c r="UBW440" s="1545"/>
      <c r="UBX440" s="1545"/>
      <c r="UBY440" s="1545"/>
      <c r="UBZ440" s="1545"/>
      <c r="UCA440" s="1545"/>
      <c r="UCB440" s="1545"/>
      <c r="UCC440" s="1545"/>
      <c r="UCD440" s="1545"/>
      <c r="UCE440" s="1545"/>
      <c r="UCF440" s="1545"/>
      <c r="UCG440" s="1545"/>
      <c r="UCH440" s="1545"/>
      <c r="UCI440" s="1545"/>
      <c r="UCJ440" s="1545"/>
      <c r="UCK440" s="1545"/>
      <c r="UCL440" s="1545"/>
      <c r="UCM440" s="1545"/>
      <c r="UCN440" s="1545"/>
      <c r="UCO440" s="1545"/>
      <c r="UCP440" s="1545"/>
      <c r="UCQ440" s="1545"/>
      <c r="UCR440" s="1545"/>
      <c r="UCS440" s="1545"/>
      <c r="UCT440" s="1545"/>
      <c r="UCU440" s="1545"/>
      <c r="UCV440" s="1545"/>
      <c r="UCW440" s="1545"/>
      <c r="UCX440" s="1545"/>
      <c r="UCY440" s="1545"/>
      <c r="UCZ440" s="1545"/>
      <c r="UDA440" s="1545"/>
      <c r="UDB440" s="1545"/>
      <c r="UDC440" s="1545"/>
      <c r="UDD440" s="1545"/>
      <c r="UDE440" s="1545"/>
      <c r="UDF440" s="1545"/>
      <c r="UDG440" s="1545"/>
      <c r="UDH440" s="1545"/>
      <c r="UDI440" s="1545"/>
      <c r="UDJ440" s="1545"/>
      <c r="UDK440" s="1545"/>
      <c r="UDL440" s="1545"/>
      <c r="UDM440" s="1545"/>
      <c r="UDN440" s="1545"/>
      <c r="UDO440" s="1545"/>
      <c r="UDP440" s="1545"/>
      <c r="UDQ440" s="1545"/>
      <c r="UDR440" s="1545"/>
      <c r="UDS440" s="1545"/>
      <c r="UDT440" s="1545"/>
      <c r="UDU440" s="1545"/>
      <c r="UDV440" s="1545"/>
      <c r="UDW440" s="1545"/>
      <c r="UDX440" s="1545"/>
      <c r="UDY440" s="1545"/>
      <c r="UDZ440" s="1545"/>
      <c r="UEA440" s="1545"/>
      <c r="UEB440" s="1545"/>
      <c r="UEC440" s="1545"/>
      <c r="UED440" s="1545"/>
      <c r="UEE440" s="1545"/>
      <c r="UEF440" s="1545"/>
      <c r="UEG440" s="1545"/>
      <c r="UEH440" s="1545"/>
      <c r="UEI440" s="1545"/>
      <c r="UEJ440" s="1545"/>
      <c r="UEK440" s="1545"/>
      <c r="UEL440" s="1545"/>
      <c r="UEM440" s="1545"/>
      <c r="UEN440" s="1545"/>
      <c r="UEO440" s="1545"/>
      <c r="UEP440" s="1545"/>
      <c r="UEQ440" s="1545"/>
      <c r="UER440" s="1545"/>
      <c r="UES440" s="1545"/>
      <c r="UET440" s="1545"/>
      <c r="UEU440" s="1545"/>
      <c r="UEV440" s="1545"/>
      <c r="UEW440" s="1545"/>
      <c r="UEX440" s="1545"/>
      <c r="UEY440" s="1545"/>
      <c r="UEZ440" s="1545"/>
      <c r="UFA440" s="1545"/>
      <c r="UFB440" s="1545"/>
      <c r="UFC440" s="1545"/>
      <c r="UFD440" s="1545"/>
      <c r="UFE440" s="1545"/>
      <c r="UFF440" s="1545"/>
      <c r="UFG440" s="1545"/>
      <c r="UFH440" s="1545"/>
      <c r="UFI440" s="1545"/>
      <c r="UFJ440" s="1545"/>
      <c r="UFK440" s="1545"/>
      <c r="UFL440" s="1545"/>
      <c r="UFM440" s="1545"/>
      <c r="UFN440" s="1545"/>
      <c r="UFO440" s="1545"/>
      <c r="UFP440" s="1545"/>
      <c r="UFQ440" s="1545"/>
      <c r="UFR440" s="1545"/>
      <c r="UFS440" s="1545"/>
      <c r="UFT440" s="1545"/>
      <c r="UFU440" s="1545"/>
      <c r="UFV440" s="1545"/>
      <c r="UFW440" s="1545"/>
      <c r="UFX440" s="1545"/>
      <c r="UFY440" s="1545"/>
      <c r="UFZ440" s="1545"/>
      <c r="UGA440" s="1545"/>
      <c r="UGB440" s="1545"/>
      <c r="UGC440" s="1545"/>
      <c r="UGD440" s="1545"/>
      <c r="UGE440" s="1545"/>
      <c r="UGF440" s="1545"/>
      <c r="UGG440" s="1545"/>
      <c r="UGH440" s="1545"/>
      <c r="UGI440" s="1545"/>
      <c r="UGJ440" s="1545"/>
      <c r="UGK440" s="1545"/>
      <c r="UGL440" s="1545"/>
      <c r="UGM440" s="1545"/>
      <c r="UGN440" s="1545"/>
      <c r="UGO440" s="1545"/>
      <c r="UGP440" s="1545"/>
      <c r="UGQ440" s="1545"/>
      <c r="UGR440" s="1545"/>
      <c r="UGS440" s="1545"/>
      <c r="UGT440" s="1545"/>
      <c r="UGU440" s="1545"/>
      <c r="UGV440" s="1545"/>
      <c r="UGW440" s="1545"/>
      <c r="UGX440" s="1545"/>
      <c r="UGY440" s="1545"/>
      <c r="UGZ440" s="1545"/>
      <c r="UHA440" s="1545"/>
      <c r="UHB440" s="1545"/>
      <c r="UHC440" s="1545"/>
      <c r="UHD440" s="1545"/>
      <c r="UHE440" s="1545"/>
      <c r="UHF440" s="1545"/>
      <c r="UHG440" s="1545"/>
      <c r="UHH440" s="1545"/>
      <c r="UHI440" s="1545"/>
      <c r="UHJ440" s="1545"/>
      <c r="UHK440" s="1545"/>
      <c r="UHL440" s="1545"/>
      <c r="UHM440" s="1545"/>
      <c r="UHN440" s="1545"/>
      <c r="UHO440" s="1545"/>
      <c r="UHP440" s="1545"/>
      <c r="UHQ440" s="1545"/>
      <c r="UHR440" s="1545"/>
      <c r="UHS440" s="1545"/>
      <c r="UHT440" s="1545"/>
      <c r="UHU440" s="1545"/>
      <c r="UHV440" s="1545"/>
      <c r="UHW440" s="1545"/>
      <c r="UHX440" s="1545"/>
      <c r="UHY440" s="1545"/>
      <c r="UHZ440" s="1545"/>
      <c r="UIA440" s="1545"/>
      <c r="UIB440" s="1545"/>
      <c r="UIC440" s="1545"/>
      <c r="UID440" s="1545"/>
      <c r="UIE440" s="1545"/>
      <c r="UIF440" s="1545"/>
      <c r="UIG440" s="1545"/>
      <c r="UIH440" s="1545"/>
      <c r="UII440" s="1545"/>
      <c r="UIJ440" s="1545"/>
      <c r="UIK440" s="1545"/>
      <c r="UIL440" s="1545"/>
      <c r="UIM440" s="1545"/>
      <c r="UIN440" s="1545"/>
      <c r="UIO440" s="1545"/>
      <c r="UIP440" s="1545"/>
      <c r="UIQ440" s="1545"/>
      <c r="UIR440" s="1545"/>
      <c r="UIS440" s="1545"/>
      <c r="UIT440" s="1545"/>
      <c r="UIU440" s="1545"/>
      <c r="UIV440" s="1545"/>
      <c r="UIW440" s="1545"/>
      <c r="UIX440" s="1545"/>
      <c r="UIY440" s="1545"/>
      <c r="UIZ440" s="1545"/>
      <c r="UJA440" s="1545"/>
      <c r="UJB440" s="1545"/>
      <c r="UJC440" s="1545"/>
      <c r="UJD440" s="1545"/>
      <c r="UJE440" s="1545"/>
      <c r="UJF440" s="1545"/>
      <c r="UJG440" s="1545"/>
      <c r="UJH440" s="1545"/>
      <c r="UJI440" s="1545"/>
      <c r="UJJ440" s="1545"/>
      <c r="UJK440" s="1545"/>
      <c r="UJL440" s="1545"/>
      <c r="UJM440" s="1545"/>
      <c r="UJN440" s="1545"/>
      <c r="UJO440" s="1545"/>
      <c r="UJP440" s="1545"/>
      <c r="UJQ440" s="1545"/>
      <c r="UJR440" s="1545"/>
      <c r="UJS440" s="1545"/>
      <c r="UJT440" s="1545"/>
      <c r="UJU440" s="1545"/>
      <c r="UJV440" s="1545"/>
      <c r="UJW440" s="1545"/>
      <c r="UJX440" s="1545"/>
      <c r="UJY440" s="1545"/>
      <c r="UJZ440" s="1545"/>
      <c r="UKA440" s="1545"/>
      <c r="UKB440" s="1545"/>
      <c r="UKC440" s="1545"/>
      <c r="UKD440" s="1545"/>
      <c r="UKE440" s="1545"/>
      <c r="UKF440" s="1545"/>
      <c r="UKG440" s="1545"/>
      <c r="UKH440" s="1545"/>
      <c r="UKI440" s="1545"/>
      <c r="UKJ440" s="1545"/>
      <c r="UKK440" s="1545"/>
      <c r="UKL440" s="1545"/>
      <c r="UKM440" s="1545"/>
      <c r="UKN440" s="1545"/>
      <c r="UKO440" s="1545"/>
      <c r="UKP440" s="1545"/>
      <c r="UKQ440" s="1545"/>
      <c r="UKR440" s="1545"/>
      <c r="UKS440" s="1545"/>
      <c r="UKT440" s="1545"/>
      <c r="UKU440" s="1545"/>
      <c r="UKV440" s="1545"/>
      <c r="UKW440" s="1545"/>
      <c r="UKX440" s="1545"/>
      <c r="UKY440" s="1545"/>
      <c r="UKZ440" s="1545"/>
      <c r="ULA440" s="1545"/>
      <c r="ULB440" s="1545"/>
      <c r="ULC440" s="1545"/>
      <c r="ULD440" s="1545"/>
      <c r="ULE440" s="1545"/>
      <c r="ULF440" s="1545"/>
      <c r="ULG440" s="1545"/>
      <c r="ULH440" s="1545"/>
      <c r="ULI440" s="1545"/>
      <c r="ULJ440" s="1545"/>
      <c r="ULK440" s="1545"/>
      <c r="ULL440" s="1545"/>
      <c r="ULM440" s="1545"/>
      <c r="ULN440" s="1545"/>
      <c r="ULO440" s="1545"/>
      <c r="ULP440" s="1545"/>
      <c r="ULQ440" s="1545"/>
      <c r="ULR440" s="1545"/>
      <c r="ULS440" s="1545"/>
      <c r="ULT440" s="1545"/>
      <c r="ULU440" s="1545"/>
      <c r="ULV440" s="1545"/>
      <c r="ULW440" s="1545"/>
      <c r="ULX440" s="1545"/>
      <c r="ULY440" s="1545"/>
      <c r="ULZ440" s="1545"/>
      <c r="UMA440" s="1545"/>
      <c r="UMB440" s="1545"/>
      <c r="UMC440" s="1545"/>
      <c r="UMD440" s="1545"/>
      <c r="UME440" s="1545"/>
      <c r="UMF440" s="1545"/>
      <c r="UMG440" s="1545"/>
      <c r="UMH440" s="1545"/>
      <c r="UMI440" s="1545"/>
      <c r="UMJ440" s="1545"/>
      <c r="UMK440" s="1545"/>
      <c r="UML440" s="1545"/>
      <c r="UMM440" s="1545"/>
      <c r="UMN440" s="1545"/>
      <c r="UMO440" s="1545"/>
      <c r="UMP440" s="1545"/>
      <c r="UMQ440" s="1545"/>
      <c r="UMR440" s="1545"/>
      <c r="UMS440" s="1545"/>
      <c r="UMT440" s="1545"/>
      <c r="UMU440" s="1545"/>
      <c r="UMV440" s="1545"/>
      <c r="UMW440" s="1545"/>
      <c r="UMX440" s="1545"/>
      <c r="UMY440" s="1545"/>
      <c r="UMZ440" s="1545"/>
      <c r="UNA440" s="1545"/>
      <c r="UNB440" s="1545"/>
      <c r="UNC440" s="1545"/>
      <c r="UND440" s="1545"/>
      <c r="UNE440" s="1545"/>
      <c r="UNF440" s="1545"/>
      <c r="UNG440" s="1545"/>
      <c r="UNH440" s="1545"/>
      <c r="UNI440" s="1545"/>
      <c r="UNJ440" s="1545"/>
      <c r="UNK440" s="1545"/>
      <c r="UNL440" s="1545"/>
      <c r="UNM440" s="1545"/>
      <c r="UNN440" s="1545"/>
      <c r="UNO440" s="1545"/>
      <c r="UNP440" s="1545"/>
      <c r="UNQ440" s="1545"/>
      <c r="UNR440" s="1545"/>
      <c r="UNS440" s="1545"/>
      <c r="UNT440" s="1545"/>
      <c r="UNU440" s="1545"/>
      <c r="UNV440" s="1545"/>
      <c r="UNW440" s="1545"/>
      <c r="UNX440" s="1545"/>
      <c r="UNY440" s="1545"/>
      <c r="UNZ440" s="1545"/>
      <c r="UOA440" s="1545"/>
      <c r="UOB440" s="1545"/>
      <c r="UOC440" s="1545"/>
      <c r="UOD440" s="1545"/>
      <c r="UOE440" s="1545"/>
      <c r="UOF440" s="1545"/>
      <c r="UOG440" s="1545"/>
      <c r="UOH440" s="1545"/>
      <c r="UOI440" s="1545"/>
      <c r="UOJ440" s="1545"/>
      <c r="UOK440" s="1545"/>
      <c r="UOL440" s="1545"/>
      <c r="UOM440" s="1545"/>
      <c r="UON440" s="1545"/>
      <c r="UOO440" s="1545"/>
      <c r="UOP440" s="1545"/>
      <c r="UOQ440" s="1545"/>
      <c r="UOR440" s="1545"/>
      <c r="UOS440" s="1545"/>
      <c r="UOT440" s="1545"/>
      <c r="UOU440" s="1545"/>
      <c r="UOV440" s="1545"/>
      <c r="UOW440" s="1545"/>
      <c r="UOX440" s="1545"/>
      <c r="UOY440" s="1545"/>
      <c r="UOZ440" s="1545"/>
      <c r="UPA440" s="1545"/>
      <c r="UPB440" s="1545"/>
      <c r="UPC440" s="1545"/>
      <c r="UPD440" s="1545"/>
      <c r="UPE440" s="1545"/>
      <c r="UPF440" s="1545"/>
      <c r="UPG440" s="1545"/>
      <c r="UPH440" s="1545"/>
      <c r="UPI440" s="1545"/>
      <c r="UPJ440" s="1545"/>
      <c r="UPK440" s="1545"/>
      <c r="UPL440" s="1545"/>
      <c r="UPM440" s="1545"/>
      <c r="UPN440" s="1545"/>
      <c r="UPO440" s="1545"/>
      <c r="UPP440" s="1545"/>
      <c r="UPQ440" s="1545"/>
      <c r="UPR440" s="1545"/>
      <c r="UPS440" s="1545"/>
      <c r="UPT440" s="1545"/>
      <c r="UPU440" s="1545"/>
      <c r="UPV440" s="1545"/>
      <c r="UPW440" s="1545"/>
      <c r="UPX440" s="1545"/>
      <c r="UPY440" s="1545"/>
      <c r="UPZ440" s="1545"/>
      <c r="UQA440" s="1545"/>
      <c r="UQB440" s="1545"/>
      <c r="UQC440" s="1545"/>
      <c r="UQD440" s="1545"/>
      <c r="UQE440" s="1545"/>
      <c r="UQF440" s="1545"/>
      <c r="UQG440" s="1545"/>
      <c r="UQH440" s="1545"/>
      <c r="UQI440" s="1545"/>
      <c r="UQJ440" s="1545"/>
      <c r="UQK440" s="1545"/>
      <c r="UQL440" s="1545"/>
      <c r="UQM440" s="1545"/>
      <c r="UQN440" s="1545"/>
      <c r="UQO440" s="1545"/>
      <c r="UQP440" s="1545"/>
      <c r="UQQ440" s="1545"/>
      <c r="UQR440" s="1545"/>
      <c r="UQS440" s="1545"/>
      <c r="UQT440" s="1545"/>
      <c r="UQU440" s="1545"/>
      <c r="UQV440" s="1545"/>
      <c r="UQW440" s="1545"/>
      <c r="UQX440" s="1545"/>
      <c r="UQY440" s="1545"/>
      <c r="UQZ440" s="1545"/>
      <c r="URA440" s="1545"/>
      <c r="URB440" s="1545"/>
      <c r="URC440" s="1545"/>
      <c r="URD440" s="1545"/>
      <c r="URE440" s="1545"/>
      <c r="URF440" s="1545"/>
      <c r="URG440" s="1545"/>
      <c r="URH440" s="1545"/>
      <c r="URI440" s="1545"/>
      <c r="URJ440" s="1545"/>
      <c r="URK440" s="1545"/>
      <c r="URL440" s="1545"/>
      <c r="URM440" s="1545"/>
      <c r="URN440" s="1545"/>
      <c r="URO440" s="1545"/>
      <c r="URP440" s="1545"/>
      <c r="URQ440" s="1545"/>
      <c r="URR440" s="1545"/>
      <c r="URS440" s="1545"/>
      <c r="URT440" s="1545"/>
      <c r="URU440" s="1545"/>
      <c r="URV440" s="1545"/>
      <c r="URW440" s="1545"/>
      <c r="URX440" s="1545"/>
      <c r="URY440" s="1545"/>
      <c r="URZ440" s="1545"/>
      <c r="USA440" s="1545"/>
      <c r="USB440" s="1545"/>
      <c r="USC440" s="1545"/>
      <c r="USD440" s="1545"/>
      <c r="USE440" s="1545"/>
      <c r="USF440" s="1545"/>
      <c r="USG440" s="1545"/>
      <c r="USH440" s="1545"/>
      <c r="USI440" s="1545"/>
      <c r="USJ440" s="1545"/>
      <c r="USK440" s="1545"/>
      <c r="USL440" s="1545"/>
      <c r="USM440" s="1545"/>
      <c r="USN440" s="1545"/>
      <c r="USO440" s="1545"/>
      <c r="USP440" s="1545"/>
      <c r="USQ440" s="1545"/>
      <c r="USR440" s="1545"/>
      <c r="USS440" s="1545"/>
      <c r="UST440" s="1545"/>
      <c r="USU440" s="1545"/>
      <c r="USV440" s="1545"/>
      <c r="USW440" s="1545"/>
      <c r="USX440" s="1545"/>
      <c r="USY440" s="1545"/>
      <c r="USZ440" s="1545"/>
      <c r="UTA440" s="1545"/>
      <c r="UTB440" s="1545"/>
      <c r="UTC440" s="1545"/>
      <c r="UTD440" s="1545"/>
      <c r="UTE440" s="1545"/>
      <c r="UTF440" s="1545"/>
      <c r="UTG440" s="1545"/>
      <c r="UTH440" s="1545"/>
      <c r="UTI440" s="1545"/>
      <c r="UTJ440" s="1545"/>
      <c r="UTK440" s="1545"/>
      <c r="UTL440" s="1545"/>
      <c r="UTM440" s="1545"/>
      <c r="UTN440" s="1545"/>
      <c r="UTO440" s="1545"/>
      <c r="UTP440" s="1545"/>
      <c r="UTQ440" s="1545"/>
      <c r="UTR440" s="1545"/>
      <c r="UTS440" s="1545"/>
      <c r="UTT440" s="1545"/>
      <c r="UTU440" s="1545"/>
      <c r="UTV440" s="1545"/>
      <c r="UTW440" s="1545"/>
      <c r="UTX440" s="1545"/>
      <c r="UTY440" s="1545"/>
      <c r="UTZ440" s="1545"/>
      <c r="UUA440" s="1545"/>
      <c r="UUB440" s="1545"/>
      <c r="UUC440" s="1545"/>
      <c r="UUD440" s="1545"/>
      <c r="UUE440" s="1545"/>
      <c r="UUF440" s="1545"/>
      <c r="UUG440" s="1545"/>
      <c r="UUH440" s="1545"/>
      <c r="UUI440" s="1545"/>
      <c r="UUJ440" s="1545"/>
      <c r="UUK440" s="1545"/>
      <c r="UUL440" s="1545"/>
      <c r="UUM440" s="1545"/>
      <c r="UUN440" s="1545"/>
      <c r="UUO440" s="1545"/>
      <c r="UUP440" s="1545"/>
      <c r="UUQ440" s="1545"/>
      <c r="UUR440" s="1545"/>
      <c r="UUS440" s="1545"/>
      <c r="UUT440" s="1545"/>
      <c r="UUU440" s="1545"/>
      <c r="UUV440" s="1545"/>
      <c r="UUW440" s="1545"/>
      <c r="UUX440" s="1545"/>
      <c r="UUY440" s="1545"/>
      <c r="UUZ440" s="1545"/>
      <c r="UVA440" s="1545"/>
      <c r="UVB440" s="1545"/>
      <c r="UVC440" s="1545"/>
      <c r="UVD440" s="1545"/>
      <c r="UVE440" s="1545"/>
      <c r="UVF440" s="1545"/>
      <c r="UVG440" s="1545"/>
      <c r="UVH440" s="1545"/>
      <c r="UVI440" s="1545"/>
      <c r="UVJ440" s="1545"/>
      <c r="UVK440" s="1545"/>
      <c r="UVL440" s="1545"/>
      <c r="UVM440" s="1545"/>
      <c r="UVN440" s="1545"/>
      <c r="UVO440" s="1545"/>
      <c r="UVP440" s="1545"/>
      <c r="UVQ440" s="1545"/>
      <c r="UVR440" s="1545"/>
      <c r="UVS440" s="1545"/>
      <c r="UVT440" s="1545"/>
      <c r="UVU440" s="1545"/>
      <c r="UVV440" s="1545"/>
      <c r="UVW440" s="1545"/>
      <c r="UVX440" s="1545"/>
      <c r="UVY440" s="1545"/>
      <c r="UVZ440" s="1545"/>
      <c r="UWA440" s="1545"/>
      <c r="UWB440" s="1545"/>
      <c r="UWC440" s="1545"/>
      <c r="UWD440" s="1545"/>
      <c r="UWE440" s="1545"/>
      <c r="UWF440" s="1545"/>
      <c r="UWG440" s="1545"/>
      <c r="UWH440" s="1545"/>
      <c r="UWI440" s="1545"/>
      <c r="UWJ440" s="1545"/>
      <c r="UWK440" s="1545"/>
      <c r="UWL440" s="1545"/>
      <c r="UWM440" s="1545"/>
      <c r="UWN440" s="1545"/>
      <c r="UWO440" s="1545"/>
      <c r="UWP440" s="1545"/>
      <c r="UWQ440" s="1545"/>
      <c r="UWR440" s="1545"/>
      <c r="UWS440" s="1545"/>
      <c r="UWT440" s="1545"/>
      <c r="UWU440" s="1545"/>
      <c r="UWV440" s="1545"/>
      <c r="UWW440" s="1545"/>
      <c r="UWX440" s="1545"/>
      <c r="UWY440" s="1545"/>
      <c r="UWZ440" s="1545"/>
      <c r="UXA440" s="1545"/>
      <c r="UXB440" s="1545"/>
      <c r="UXC440" s="1545"/>
      <c r="UXD440" s="1545"/>
      <c r="UXE440" s="1545"/>
      <c r="UXF440" s="1545"/>
      <c r="UXG440" s="1545"/>
      <c r="UXH440" s="1545"/>
      <c r="UXI440" s="1545"/>
      <c r="UXJ440" s="1545"/>
      <c r="UXK440" s="1545"/>
      <c r="UXL440" s="1545"/>
      <c r="UXM440" s="1545"/>
      <c r="UXN440" s="1545"/>
      <c r="UXO440" s="1545"/>
      <c r="UXP440" s="1545"/>
      <c r="UXQ440" s="1545"/>
      <c r="UXR440" s="1545"/>
      <c r="UXS440" s="1545"/>
      <c r="UXT440" s="1545"/>
      <c r="UXU440" s="1545"/>
      <c r="UXV440" s="1545"/>
      <c r="UXW440" s="1545"/>
      <c r="UXX440" s="1545"/>
      <c r="UXY440" s="1545"/>
      <c r="UXZ440" s="1545"/>
      <c r="UYA440" s="1545"/>
      <c r="UYB440" s="1545"/>
      <c r="UYC440" s="1545"/>
      <c r="UYD440" s="1545"/>
      <c r="UYE440" s="1545"/>
      <c r="UYF440" s="1545"/>
      <c r="UYG440" s="1545"/>
      <c r="UYH440" s="1545"/>
      <c r="UYI440" s="1545"/>
      <c r="UYJ440" s="1545"/>
      <c r="UYK440" s="1545"/>
      <c r="UYL440" s="1545"/>
      <c r="UYM440" s="1545"/>
      <c r="UYN440" s="1545"/>
      <c r="UYO440" s="1545"/>
      <c r="UYP440" s="1545"/>
      <c r="UYQ440" s="1545"/>
      <c r="UYR440" s="1545"/>
      <c r="UYS440" s="1545"/>
      <c r="UYT440" s="1545"/>
      <c r="UYU440" s="1545"/>
      <c r="UYV440" s="1545"/>
      <c r="UYW440" s="1545"/>
      <c r="UYX440" s="1545"/>
      <c r="UYY440" s="1545"/>
      <c r="UYZ440" s="1545"/>
      <c r="UZA440" s="1545"/>
      <c r="UZB440" s="1545"/>
      <c r="UZC440" s="1545"/>
      <c r="UZD440" s="1545"/>
      <c r="UZE440" s="1545"/>
      <c r="UZF440" s="1545"/>
      <c r="UZG440" s="1545"/>
      <c r="UZH440" s="1545"/>
      <c r="UZI440" s="1545"/>
      <c r="UZJ440" s="1545"/>
      <c r="UZK440" s="1545"/>
      <c r="UZL440" s="1545"/>
      <c r="UZM440" s="1545"/>
      <c r="UZN440" s="1545"/>
      <c r="UZO440" s="1545"/>
      <c r="UZP440" s="1545"/>
      <c r="UZQ440" s="1545"/>
      <c r="UZR440" s="1545"/>
      <c r="UZS440" s="1545"/>
      <c r="UZT440" s="1545"/>
      <c r="UZU440" s="1545"/>
      <c r="UZV440" s="1545"/>
      <c r="UZW440" s="1545"/>
      <c r="UZX440" s="1545"/>
      <c r="UZY440" s="1545"/>
      <c r="UZZ440" s="1545"/>
      <c r="VAA440" s="1545"/>
      <c r="VAB440" s="1545"/>
      <c r="VAC440" s="1545"/>
      <c r="VAD440" s="1545"/>
      <c r="VAE440" s="1545"/>
      <c r="VAF440" s="1545"/>
      <c r="VAG440" s="1545"/>
      <c r="VAH440" s="1545"/>
      <c r="VAI440" s="1545"/>
      <c r="VAJ440" s="1545"/>
      <c r="VAK440" s="1545"/>
      <c r="VAL440" s="1545"/>
      <c r="VAM440" s="1545"/>
      <c r="VAN440" s="1545"/>
      <c r="VAO440" s="1545"/>
      <c r="VAP440" s="1545"/>
      <c r="VAQ440" s="1545"/>
      <c r="VAR440" s="1545"/>
      <c r="VAS440" s="1545"/>
      <c r="VAT440" s="1545"/>
      <c r="VAU440" s="1545"/>
      <c r="VAV440" s="1545"/>
      <c r="VAW440" s="1545"/>
      <c r="VAX440" s="1545"/>
      <c r="VAY440" s="1545"/>
      <c r="VAZ440" s="1545"/>
      <c r="VBA440" s="1545"/>
      <c r="VBB440" s="1545"/>
      <c r="VBC440" s="1545"/>
      <c r="VBD440" s="1545"/>
      <c r="VBE440" s="1545"/>
      <c r="VBF440" s="1545"/>
      <c r="VBG440" s="1545"/>
      <c r="VBH440" s="1545"/>
      <c r="VBI440" s="1545"/>
      <c r="VBJ440" s="1545"/>
      <c r="VBK440" s="1545"/>
      <c r="VBL440" s="1545"/>
      <c r="VBM440" s="1545"/>
      <c r="VBN440" s="1545"/>
      <c r="VBO440" s="1545"/>
      <c r="VBP440" s="1545"/>
      <c r="VBQ440" s="1545"/>
      <c r="VBR440" s="1545"/>
      <c r="VBS440" s="1545"/>
      <c r="VBT440" s="1545"/>
      <c r="VBU440" s="1545"/>
      <c r="VBV440" s="1545"/>
      <c r="VBW440" s="1545"/>
      <c r="VBX440" s="1545"/>
      <c r="VBY440" s="1545"/>
      <c r="VBZ440" s="1545"/>
      <c r="VCA440" s="1545"/>
      <c r="VCB440" s="1545"/>
      <c r="VCC440" s="1545"/>
      <c r="VCD440" s="1545"/>
      <c r="VCE440" s="1545"/>
      <c r="VCF440" s="1545"/>
      <c r="VCG440" s="1545"/>
      <c r="VCH440" s="1545"/>
      <c r="VCI440" s="1545"/>
      <c r="VCJ440" s="1545"/>
      <c r="VCK440" s="1545"/>
      <c r="VCL440" s="1545"/>
      <c r="VCM440" s="1545"/>
      <c r="VCN440" s="1545"/>
      <c r="VCO440" s="1545"/>
      <c r="VCP440" s="1545"/>
      <c r="VCQ440" s="1545"/>
      <c r="VCR440" s="1545"/>
      <c r="VCS440" s="1545"/>
      <c r="VCT440" s="1545"/>
      <c r="VCU440" s="1545"/>
      <c r="VCV440" s="1545"/>
      <c r="VCW440" s="1545"/>
      <c r="VCX440" s="1545"/>
      <c r="VCY440" s="1545"/>
      <c r="VCZ440" s="1545"/>
      <c r="VDA440" s="1545"/>
      <c r="VDB440" s="1545"/>
      <c r="VDC440" s="1545"/>
      <c r="VDD440" s="1545"/>
      <c r="VDE440" s="1545"/>
      <c r="VDF440" s="1545"/>
      <c r="VDG440" s="1545"/>
      <c r="VDH440" s="1545"/>
      <c r="VDI440" s="1545"/>
      <c r="VDJ440" s="1545"/>
      <c r="VDK440" s="1545"/>
      <c r="VDL440" s="1545"/>
      <c r="VDM440" s="1545"/>
      <c r="VDN440" s="1545"/>
      <c r="VDO440" s="1545"/>
      <c r="VDP440" s="1545"/>
      <c r="VDQ440" s="1545"/>
      <c r="VDR440" s="1545"/>
      <c r="VDS440" s="1545"/>
      <c r="VDT440" s="1545"/>
      <c r="VDU440" s="1545"/>
      <c r="VDV440" s="1545"/>
      <c r="VDW440" s="1545"/>
      <c r="VDX440" s="1545"/>
      <c r="VDY440" s="1545"/>
      <c r="VDZ440" s="1545"/>
      <c r="VEA440" s="1545"/>
      <c r="VEB440" s="1545"/>
      <c r="VEC440" s="1545"/>
      <c r="VED440" s="1545"/>
      <c r="VEE440" s="1545"/>
      <c r="VEF440" s="1545"/>
      <c r="VEG440" s="1545"/>
      <c r="VEH440" s="1545"/>
      <c r="VEI440" s="1545"/>
      <c r="VEJ440" s="1545"/>
      <c r="VEK440" s="1545"/>
      <c r="VEL440" s="1545"/>
      <c r="VEM440" s="1545"/>
      <c r="VEN440" s="1545"/>
      <c r="VEO440" s="1545"/>
      <c r="VEP440" s="1545"/>
      <c r="VEQ440" s="1545"/>
      <c r="VER440" s="1545"/>
      <c r="VES440" s="1545"/>
      <c r="VET440" s="1545"/>
      <c r="VEU440" s="1545"/>
      <c r="VEV440" s="1545"/>
      <c r="VEW440" s="1545"/>
      <c r="VEX440" s="1545"/>
      <c r="VEY440" s="1545"/>
      <c r="VEZ440" s="1545"/>
      <c r="VFA440" s="1545"/>
      <c r="VFB440" s="1545"/>
      <c r="VFC440" s="1545"/>
      <c r="VFD440" s="1545"/>
      <c r="VFE440" s="1545"/>
      <c r="VFF440" s="1545"/>
      <c r="VFG440" s="1545"/>
      <c r="VFH440" s="1545"/>
      <c r="VFI440" s="1545"/>
      <c r="VFJ440" s="1545"/>
      <c r="VFK440" s="1545"/>
      <c r="VFL440" s="1545"/>
      <c r="VFM440" s="1545"/>
      <c r="VFN440" s="1545"/>
      <c r="VFO440" s="1545"/>
      <c r="VFP440" s="1545"/>
      <c r="VFQ440" s="1545"/>
      <c r="VFR440" s="1545"/>
      <c r="VFS440" s="1545"/>
      <c r="VFT440" s="1545"/>
      <c r="VFU440" s="1545"/>
      <c r="VFV440" s="1545"/>
      <c r="VFW440" s="1545"/>
      <c r="VFX440" s="1545"/>
      <c r="VFY440" s="1545"/>
      <c r="VFZ440" s="1545"/>
      <c r="VGA440" s="1545"/>
      <c r="VGB440" s="1545"/>
      <c r="VGC440" s="1545"/>
      <c r="VGD440" s="1545"/>
      <c r="VGE440" s="1545"/>
      <c r="VGF440" s="1545"/>
      <c r="VGG440" s="1545"/>
      <c r="VGH440" s="1545"/>
      <c r="VGI440" s="1545"/>
      <c r="VGJ440" s="1545"/>
      <c r="VGK440" s="1545"/>
      <c r="VGL440" s="1545"/>
      <c r="VGM440" s="1545"/>
      <c r="VGN440" s="1545"/>
      <c r="VGO440" s="1545"/>
      <c r="VGP440" s="1545"/>
      <c r="VGQ440" s="1545"/>
      <c r="VGR440" s="1545"/>
      <c r="VGS440" s="1545"/>
      <c r="VGT440" s="1545"/>
      <c r="VGU440" s="1545"/>
      <c r="VGV440" s="1545"/>
      <c r="VGW440" s="1545"/>
      <c r="VGX440" s="1545"/>
      <c r="VGY440" s="1545"/>
      <c r="VGZ440" s="1545"/>
      <c r="VHA440" s="1545"/>
      <c r="VHB440" s="1545"/>
      <c r="VHC440" s="1545"/>
      <c r="VHD440" s="1545"/>
      <c r="VHE440" s="1545"/>
      <c r="VHF440" s="1545"/>
      <c r="VHG440" s="1545"/>
      <c r="VHH440" s="1545"/>
      <c r="VHI440" s="1545"/>
      <c r="VHJ440" s="1545"/>
      <c r="VHK440" s="1545"/>
      <c r="VHL440" s="1545"/>
      <c r="VHM440" s="1545"/>
      <c r="VHN440" s="1545"/>
      <c r="VHO440" s="1545"/>
      <c r="VHP440" s="1545"/>
      <c r="VHQ440" s="1545"/>
      <c r="VHR440" s="1545"/>
      <c r="VHS440" s="1545"/>
      <c r="VHT440" s="1545"/>
      <c r="VHU440" s="1545"/>
      <c r="VHV440" s="1545"/>
      <c r="VHW440" s="1545"/>
      <c r="VHX440" s="1545"/>
      <c r="VHY440" s="1545"/>
      <c r="VHZ440" s="1545"/>
      <c r="VIA440" s="1545"/>
      <c r="VIB440" s="1545"/>
      <c r="VIC440" s="1545"/>
      <c r="VID440" s="1545"/>
      <c r="VIE440" s="1545"/>
      <c r="VIF440" s="1545"/>
      <c r="VIG440" s="1545"/>
      <c r="VIH440" s="1545"/>
      <c r="VII440" s="1545"/>
      <c r="VIJ440" s="1545"/>
      <c r="VIK440" s="1545"/>
      <c r="VIL440" s="1545"/>
      <c r="VIM440" s="1545"/>
      <c r="VIN440" s="1545"/>
      <c r="VIO440" s="1545"/>
      <c r="VIP440" s="1545"/>
      <c r="VIQ440" s="1545"/>
      <c r="VIR440" s="1545"/>
      <c r="VIS440" s="1545"/>
      <c r="VIT440" s="1545"/>
      <c r="VIU440" s="1545"/>
      <c r="VIV440" s="1545"/>
      <c r="VIW440" s="1545"/>
      <c r="VIX440" s="1545"/>
      <c r="VIY440" s="1545"/>
      <c r="VIZ440" s="1545"/>
      <c r="VJA440" s="1545"/>
      <c r="VJB440" s="1545"/>
      <c r="VJC440" s="1545"/>
      <c r="VJD440" s="1545"/>
      <c r="VJE440" s="1545"/>
      <c r="VJF440" s="1545"/>
      <c r="VJG440" s="1545"/>
      <c r="VJH440" s="1545"/>
      <c r="VJI440" s="1545"/>
      <c r="VJJ440" s="1545"/>
      <c r="VJK440" s="1545"/>
      <c r="VJL440" s="1545"/>
      <c r="VJM440" s="1545"/>
      <c r="VJN440" s="1545"/>
      <c r="VJO440" s="1545"/>
      <c r="VJP440" s="1545"/>
      <c r="VJQ440" s="1545"/>
      <c r="VJR440" s="1545"/>
      <c r="VJS440" s="1545"/>
      <c r="VJT440" s="1545"/>
      <c r="VJU440" s="1545"/>
      <c r="VJV440" s="1545"/>
      <c r="VJW440" s="1545"/>
      <c r="VJX440" s="1545"/>
      <c r="VJY440" s="1545"/>
      <c r="VJZ440" s="1545"/>
      <c r="VKA440" s="1545"/>
      <c r="VKB440" s="1545"/>
      <c r="VKC440" s="1545"/>
      <c r="VKD440" s="1545"/>
      <c r="VKE440" s="1545"/>
      <c r="VKF440" s="1545"/>
      <c r="VKG440" s="1545"/>
      <c r="VKH440" s="1545"/>
      <c r="VKI440" s="1545"/>
      <c r="VKJ440" s="1545"/>
      <c r="VKK440" s="1545"/>
      <c r="VKL440" s="1545"/>
      <c r="VKM440" s="1545"/>
      <c r="VKN440" s="1545"/>
      <c r="VKO440" s="1545"/>
      <c r="VKP440" s="1545"/>
      <c r="VKQ440" s="1545"/>
      <c r="VKR440" s="1545"/>
      <c r="VKS440" s="1545"/>
      <c r="VKT440" s="1545"/>
      <c r="VKU440" s="1545"/>
      <c r="VKV440" s="1545"/>
      <c r="VKW440" s="1545"/>
      <c r="VKX440" s="1545"/>
      <c r="VKY440" s="1545"/>
      <c r="VKZ440" s="1545"/>
      <c r="VLA440" s="1545"/>
      <c r="VLB440" s="1545"/>
      <c r="VLC440" s="1545"/>
      <c r="VLD440" s="1545"/>
      <c r="VLE440" s="1545"/>
      <c r="VLF440" s="1545"/>
      <c r="VLG440" s="1545"/>
      <c r="VLH440" s="1545"/>
      <c r="VLI440" s="1545"/>
      <c r="VLJ440" s="1545"/>
      <c r="VLK440" s="1545"/>
      <c r="VLL440" s="1545"/>
      <c r="VLM440" s="1545"/>
      <c r="VLN440" s="1545"/>
      <c r="VLO440" s="1545"/>
      <c r="VLP440" s="1545"/>
      <c r="VLQ440" s="1545"/>
      <c r="VLR440" s="1545"/>
      <c r="VLS440" s="1545"/>
      <c r="VLT440" s="1545"/>
      <c r="VLU440" s="1545"/>
      <c r="VLV440" s="1545"/>
      <c r="VLW440" s="1545"/>
      <c r="VLX440" s="1545"/>
      <c r="VLY440" s="1545"/>
      <c r="VLZ440" s="1545"/>
      <c r="VMA440" s="1545"/>
      <c r="VMB440" s="1545"/>
      <c r="VMC440" s="1545"/>
      <c r="VMD440" s="1545"/>
      <c r="VME440" s="1545"/>
      <c r="VMF440" s="1545"/>
      <c r="VMG440" s="1545"/>
      <c r="VMH440" s="1545"/>
      <c r="VMI440" s="1545"/>
      <c r="VMJ440" s="1545"/>
      <c r="VMK440" s="1545"/>
      <c r="VML440" s="1545"/>
      <c r="VMM440" s="1545"/>
      <c r="VMN440" s="1545"/>
      <c r="VMO440" s="1545"/>
      <c r="VMP440" s="1545"/>
      <c r="VMQ440" s="1545"/>
      <c r="VMR440" s="1545"/>
      <c r="VMS440" s="1545"/>
      <c r="VMT440" s="1545"/>
      <c r="VMU440" s="1545"/>
      <c r="VMV440" s="1545"/>
      <c r="VMW440" s="1545"/>
      <c r="VMX440" s="1545"/>
      <c r="VMY440" s="1545"/>
      <c r="VMZ440" s="1545"/>
      <c r="VNA440" s="1545"/>
      <c r="VNB440" s="1545"/>
      <c r="VNC440" s="1545"/>
      <c r="VND440" s="1545"/>
      <c r="VNE440" s="1545"/>
      <c r="VNF440" s="1545"/>
      <c r="VNG440" s="1545"/>
      <c r="VNH440" s="1545"/>
      <c r="VNI440" s="1545"/>
      <c r="VNJ440" s="1545"/>
      <c r="VNK440" s="1545"/>
      <c r="VNL440" s="1545"/>
      <c r="VNM440" s="1545"/>
      <c r="VNN440" s="1545"/>
      <c r="VNO440" s="1545"/>
      <c r="VNP440" s="1545"/>
      <c r="VNQ440" s="1545"/>
      <c r="VNR440" s="1545"/>
      <c r="VNS440" s="1545"/>
      <c r="VNT440" s="1545"/>
      <c r="VNU440" s="1545"/>
      <c r="VNV440" s="1545"/>
      <c r="VNW440" s="1545"/>
      <c r="VNX440" s="1545"/>
      <c r="VNY440" s="1545"/>
      <c r="VNZ440" s="1545"/>
      <c r="VOA440" s="1545"/>
      <c r="VOB440" s="1545"/>
      <c r="VOC440" s="1545"/>
      <c r="VOD440" s="1545"/>
      <c r="VOE440" s="1545"/>
      <c r="VOF440" s="1545"/>
      <c r="VOG440" s="1545"/>
      <c r="VOH440" s="1545"/>
      <c r="VOI440" s="1545"/>
      <c r="VOJ440" s="1545"/>
      <c r="VOK440" s="1545"/>
      <c r="VOL440" s="1545"/>
      <c r="VOM440" s="1545"/>
      <c r="VON440" s="1545"/>
      <c r="VOO440" s="1545"/>
      <c r="VOP440" s="1545"/>
      <c r="VOQ440" s="1545"/>
      <c r="VOR440" s="1545"/>
      <c r="VOS440" s="1545"/>
      <c r="VOT440" s="1545"/>
      <c r="VOU440" s="1545"/>
      <c r="VOV440" s="1545"/>
      <c r="VOW440" s="1545"/>
      <c r="VOX440" s="1545"/>
      <c r="VOY440" s="1545"/>
      <c r="VOZ440" s="1545"/>
      <c r="VPA440" s="1545"/>
      <c r="VPB440" s="1545"/>
      <c r="VPC440" s="1545"/>
      <c r="VPD440" s="1545"/>
      <c r="VPE440" s="1545"/>
      <c r="VPF440" s="1545"/>
      <c r="VPG440" s="1545"/>
      <c r="VPH440" s="1545"/>
      <c r="VPI440" s="1545"/>
      <c r="VPJ440" s="1545"/>
      <c r="VPK440" s="1545"/>
      <c r="VPL440" s="1545"/>
      <c r="VPM440" s="1545"/>
      <c r="VPN440" s="1545"/>
      <c r="VPO440" s="1545"/>
      <c r="VPP440" s="1545"/>
      <c r="VPQ440" s="1545"/>
      <c r="VPR440" s="1545"/>
      <c r="VPS440" s="1545"/>
      <c r="VPT440" s="1545"/>
      <c r="VPU440" s="1545"/>
      <c r="VPV440" s="1545"/>
      <c r="VPW440" s="1545"/>
      <c r="VPX440" s="1545"/>
      <c r="VPY440" s="1545"/>
      <c r="VPZ440" s="1545"/>
      <c r="VQA440" s="1545"/>
      <c r="VQB440" s="1545"/>
      <c r="VQC440" s="1545"/>
      <c r="VQD440" s="1545"/>
      <c r="VQE440" s="1545"/>
      <c r="VQF440" s="1545"/>
      <c r="VQG440" s="1545"/>
      <c r="VQH440" s="1545"/>
      <c r="VQI440" s="1545"/>
      <c r="VQJ440" s="1545"/>
      <c r="VQK440" s="1545"/>
      <c r="VQL440" s="1545"/>
      <c r="VQM440" s="1545"/>
      <c r="VQN440" s="1545"/>
      <c r="VQO440" s="1545"/>
      <c r="VQP440" s="1545"/>
      <c r="VQQ440" s="1545"/>
      <c r="VQR440" s="1545"/>
      <c r="VQS440" s="1545"/>
      <c r="VQT440" s="1545"/>
      <c r="VQU440" s="1545"/>
      <c r="VQV440" s="1545"/>
      <c r="VQW440" s="1545"/>
      <c r="VQX440" s="1545"/>
      <c r="VQY440" s="1545"/>
      <c r="VQZ440" s="1545"/>
      <c r="VRA440" s="1545"/>
      <c r="VRB440" s="1545"/>
      <c r="VRC440" s="1545"/>
      <c r="VRD440" s="1545"/>
      <c r="VRE440" s="1545"/>
      <c r="VRF440" s="1545"/>
      <c r="VRG440" s="1545"/>
      <c r="VRH440" s="1545"/>
      <c r="VRI440" s="1545"/>
      <c r="VRJ440" s="1545"/>
      <c r="VRK440" s="1545"/>
      <c r="VRL440" s="1545"/>
      <c r="VRM440" s="1545"/>
      <c r="VRN440" s="1545"/>
      <c r="VRO440" s="1545"/>
      <c r="VRP440" s="1545"/>
      <c r="VRQ440" s="1545"/>
      <c r="VRR440" s="1545"/>
      <c r="VRS440" s="1545"/>
      <c r="VRT440" s="1545"/>
      <c r="VRU440" s="1545"/>
      <c r="VRV440" s="1545"/>
      <c r="VRW440" s="1545"/>
      <c r="VRX440" s="1545"/>
      <c r="VRY440" s="1545"/>
      <c r="VRZ440" s="1545"/>
      <c r="VSA440" s="1545"/>
      <c r="VSB440" s="1545"/>
      <c r="VSC440" s="1545"/>
      <c r="VSD440" s="1545"/>
      <c r="VSE440" s="1545"/>
      <c r="VSF440" s="1545"/>
      <c r="VSG440" s="1545"/>
      <c r="VSH440" s="1545"/>
      <c r="VSI440" s="1545"/>
      <c r="VSJ440" s="1545"/>
      <c r="VSK440" s="1545"/>
      <c r="VSL440" s="1545"/>
      <c r="VSM440" s="1545"/>
      <c r="VSN440" s="1545"/>
      <c r="VSO440" s="1545"/>
      <c r="VSP440" s="1545"/>
      <c r="VSQ440" s="1545"/>
      <c r="VSR440" s="1545"/>
      <c r="VSS440" s="1545"/>
      <c r="VST440" s="1545"/>
      <c r="VSU440" s="1545"/>
      <c r="VSV440" s="1545"/>
      <c r="VSW440" s="1545"/>
      <c r="VSX440" s="1545"/>
      <c r="VSY440" s="1545"/>
      <c r="VSZ440" s="1545"/>
      <c r="VTA440" s="1545"/>
      <c r="VTB440" s="1545"/>
      <c r="VTC440" s="1545"/>
      <c r="VTD440" s="1545"/>
      <c r="VTE440" s="1545"/>
      <c r="VTF440" s="1545"/>
      <c r="VTG440" s="1545"/>
      <c r="VTH440" s="1545"/>
      <c r="VTI440" s="1545"/>
      <c r="VTJ440" s="1545"/>
      <c r="VTK440" s="1545"/>
      <c r="VTL440" s="1545"/>
      <c r="VTM440" s="1545"/>
      <c r="VTN440" s="1545"/>
      <c r="VTO440" s="1545"/>
      <c r="VTP440" s="1545"/>
      <c r="VTQ440" s="1545"/>
      <c r="VTR440" s="1545"/>
      <c r="VTS440" s="1545"/>
      <c r="VTT440" s="1545"/>
      <c r="VTU440" s="1545"/>
      <c r="VTV440" s="1545"/>
      <c r="VTW440" s="1545"/>
      <c r="VTX440" s="1545"/>
      <c r="VTY440" s="1545"/>
      <c r="VTZ440" s="1545"/>
      <c r="VUA440" s="1545"/>
      <c r="VUB440" s="1545"/>
      <c r="VUC440" s="1545"/>
      <c r="VUD440" s="1545"/>
      <c r="VUE440" s="1545"/>
      <c r="VUF440" s="1545"/>
      <c r="VUG440" s="1545"/>
      <c r="VUH440" s="1545"/>
      <c r="VUI440" s="1545"/>
      <c r="VUJ440" s="1545"/>
      <c r="VUK440" s="1545"/>
      <c r="VUL440" s="1545"/>
      <c r="VUM440" s="1545"/>
      <c r="VUN440" s="1545"/>
      <c r="VUO440" s="1545"/>
      <c r="VUP440" s="1545"/>
      <c r="VUQ440" s="1545"/>
      <c r="VUR440" s="1545"/>
      <c r="VUS440" s="1545"/>
      <c r="VUT440" s="1545"/>
      <c r="VUU440" s="1545"/>
      <c r="VUV440" s="1545"/>
      <c r="VUW440" s="1545"/>
      <c r="VUX440" s="1545"/>
      <c r="VUY440" s="1545"/>
      <c r="VUZ440" s="1545"/>
      <c r="VVA440" s="1545"/>
      <c r="VVB440" s="1545"/>
      <c r="VVC440" s="1545"/>
      <c r="VVD440" s="1545"/>
      <c r="VVE440" s="1545"/>
      <c r="VVF440" s="1545"/>
      <c r="VVG440" s="1545"/>
      <c r="VVH440" s="1545"/>
      <c r="VVI440" s="1545"/>
      <c r="VVJ440" s="1545"/>
      <c r="VVK440" s="1545"/>
      <c r="VVL440" s="1545"/>
      <c r="VVM440" s="1545"/>
      <c r="VVN440" s="1545"/>
      <c r="VVO440" s="1545"/>
      <c r="VVP440" s="1545"/>
      <c r="VVQ440" s="1545"/>
      <c r="VVR440" s="1545"/>
      <c r="VVS440" s="1545"/>
      <c r="VVT440" s="1545"/>
      <c r="VVU440" s="1545"/>
      <c r="VVV440" s="1545"/>
      <c r="VVW440" s="1545"/>
      <c r="VVX440" s="1545"/>
      <c r="VVY440" s="1545"/>
      <c r="VVZ440" s="1545"/>
      <c r="VWA440" s="1545"/>
      <c r="VWB440" s="1545"/>
      <c r="VWC440" s="1545"/>
      <c r="VWD440" s="1545"/>
      <c r="VWE440" s="1545"/>
      <c r="VWF440" s="1545"/>
      <c r="VWG440" s="1545"/>
      <c r="VWH440" s="1545"/>
      <c r="VWI440" s="1545"/>
      <c r="VWJ440" s="1545"/>
      <c r="VWK440" s="1545"/>
      <c r="VWL440" s="1545"/>
      <c r="VWM440" s="1545"/>
      <c r="VWN440" s="1545"/>
      <c r="VWO440" s="1545"/>
      <c r="VWP440" s="1545"/>
      <c r="VWQ440" s="1545"/>
      <c r="VWR440" s="1545"/>
      <c r="VWS440" s="1545"/>
      <c r="VWT440" s="1545"/>
      <c r="VWU440" s="1545"/>
      <c r="VWV440" s="1545"/>
      <c r="VWW440" s="1545"/>
      <c r="VWX440" s="1545"/>
      <c r="VWY440" s="1545"/>
      <c r="VWZ440" s="1545"/>
      <c r="VXA440" s="1545"/>
      <c r="VXB440" s="1545"/>
      <c r="VXC440" s="1545"/>
      <c r="VXD440" s="1545"/>
      <c r="VXE440" s="1545"/>
      <c r="VXF440" s="1545"/>
      <c r="VXG440" s="1545"/>
      <c r="VXH440" s="1545"/>
      <c r="VXI440" s="1545"/>
      <c r="VXJ440" s="1545"/>
      <c r="VXK440" s="1545"/>
      <c r="VXL440" s="1545"/>
      <c r="VXM440" s="1545"/>
      <c r="VXN440" s="1545"/>
      <c r="VXO440" s="1545"/>
      <c r="VXP440" s="1545"/>
      <c r="VXQ440" s="1545"/>
      <c r="VXR440" s="1545"/>
      <c r="VXS440" s="1545"/>
      <c r="VXT440" s="1545"/>
      <c r="VXU440" s="1545"/>
      <c r="VXV440" s="1545"/>
      <c r="VXW440" s="1545"/>
      <c r="VXX440" s="1545"/>
      <c r="VXY440" s="1545"/>
      <c r="VXZ440" s="1545"/>
      <c r="VYA440" s="1545"/>
      <c r="VYB440" s="1545"/>
      <c r="VYC440" s="1545"/>
      <c r="VYD440" s="1545"/>
      <c r="VYE440" s="1545"/>
      <c r="VYF440" s="1545"/>
      <c r="VYG440" s="1545"/>
      <c r="VYH440" s="1545"/>
      <c r="VYI440" s="1545"/>
      <c r="VYJ440" s="1545"/>
      <c r="VYK440" s="1545"/>
      <c r="VYL440" s="1545"/>
      <c r="VYM440" s="1545"/>
      <c r="VYN440" s="1545"/>
      <c r="VYO440" s="1545"/>
      <c r="VYP440" s="1545"/>
      <c r="VYQ440" s="1545"/>
      <c r="VYR440" s="1545"/>
      <c r="VYS440" s="1545"/>
      <c r="VYT440" s="1545"/>
      <c r="VYU440" s="1545"/>
      <c r="VYV440" s="1545"/>
      <c r="VYW440" s="1545"/>
      <c r="VYX440" s="1545"/>
      <c r="VYY440" s="1545"/>
      <c r="VYZ440" s="1545"/>
      <c r="VZA440" s="1545"/>
      <c r="VZB440" s="1545"/>
      <c r="VZC440" s="1545"/>
      <c r="VZD440" s="1545"/>
      <c r="VZE440" s="1545"/>
      <c r="VZF440" s="1545"/>
      <c r="VZG440" s="1545"/>
      <c r="VZH440" s="1545"/>
      <c r="VZI440" s="1545"/>
      <c r="VZJ440" s="1545"/>
      <c r="VZK440" s="1545"/>
      <c r="VZL440" s="1545"/>
      <c r="VZM440" s="1545"/>
      <c r="VZN440" s="1545"/>
      <c r="VZO440" s="1545"/>
      <c r="VZP440" s="1545"/>
      <c r="VZQ440" s="1545"/>
      <c r="VZR440" s="1545"/>
      <c r="VZS440" s="1545"/>
      <c r="VZT440" s="1545"/>
      <c r="VZU440" s="1545"/>
      <c r="VZV440" s="1545"/>
      <c r="VZW440" s="1545"/>
      <c r="VZX440" s="1545"/>
      <c r="VZY440" s="1545"/>
      <c r="VZZ440" s="1545"/>
      <c r="WAA440" s="1545"/>
      <c r="WAB440" s="1545"/>
      <c r="WAC440" s="1545"/>
      <c r="WAD440" s="1545"/>
      <c r="WAE440" s="1545"/>
      <c r="WAF440" s="1545"/>
      <c r="WAG440" s="1545"/>
      <c r="WAH440" s="1545"/>
      <c r="WAI440" s="1545"/>
      <c r="WAJ440" s="1545"/>
      <c r="WAK440" s="1545"/>
      <c r="WAL440" s="1545"/>
      <c r="WAM440" s="1545"/>
      <c r="WAN440" s="1545"/>
      <c r="WAO440" s="1545"/>
      <c r="WAP440" s="1545"/>
      <c r="WAQ440" s="1545"/>
      <c r="WAR440" s="1545"/>
      <c r="WAS440" s="1545"/>
      <c r="WAT440" s="1545"/>
      <c r="WAU440" s="1545"/>
      <c r="WAV440" s="1545"/>
      <c r="WAW440" s="1545"/>
      <c r="WAX440" s="1545"/>
      <c r="WAY440" s="1545"/>
      <c r="WAZ440" s="1545"/>
      <c r="WBA440" s="1545"/>
      <c r="WBB440" s="1545"/>
      <c r="WBC440" s="1545"/>
      <c r="WBD440" s="1545"/>
      <c r="WBE440" s="1545"/>
      <c r="WBF440" s="1545"/>
      <c r="WBG440" s="1545"/>
      <c r="WBH440" s="1545"/>
      <c r="WBI440" s="1545"/>
      <c r="WBJ440" s="1545"/>
      <c r="WBK440" s="1545"/>
      <c r="WBL440" s="1545"/>
      <c r="WBM440" s="1545"/>
      <c r="WBN440" s="1545"/>
      <c r="WBO440" s="1545"/>
      <c r="WBP440" s="1545"/>
      <c r="WBQ440" s="1545"/>
      <c r="WBR440" s="1545"/>
      <c r="WBS440" s="1545"/>
      <c r="WBT440" s="1545"/>
      <c r="WBU440" s="1545"/>
      <c r="WBV440" s="1545"/>
      <c r="WBW440" s="1545"/>
      <c r="WBX440" s="1545"/>
      <c r="WBY440" s="1545"/>
      <c r="WBZ440" s="1545"/>
      <c r="WCA440" s="1545"/>
      <c r="WCB440" s="1545"/>
      <c r="WCC440" s="1545"/>
      <c r="WCD440" s="1545"/>
      <c r="WCE440" s="1545"/>
      <c r="WCF440" s="1545"/>
      <c r="WCG440" s="1545"/>
      <c r="WCH440" s="1545"/>
      <c r="WCI440" s="1545"/>
      <c r="WCJ440" s="1545"/>
      <c r="WCK440" s="1545"/>
      <c r="WCL440" s="1545"/>
      <c r="WCM440" s="1545"/>
      <c r="WCN440" s="1545"/>
      <c r="WCO440" s="1545"/>
      <c r="WCP440" s="1545"/>
      <c r="WCQ440" s="1545"/>
      <c r="WCR440" s="1545"/>
      <c r="WCS440" s="1545"/>
      <c r="WCT440" s="1545"/>
      <c r="WCU440" s="1545"/>
      <c r="WCV440" s="1545"/>
      <c r="WCW440" s="1545"/>
      <c r="WCX440" s="1545"/>
      <c r="WCY440" s="1545"/>
      <c r="WCZ440" s="1545"/>
      <c r="WDA440" s="1545"/>
      <c r="WDB440" s="1545"/>
      <c r="WDC440" s="1545"/>
      <c r="WDD440" s="1545"/>
      <c r="WDE440" s="1545"/>
      <c r="WDF440" s="1545"/>
      <c r="WDG440" s="1545"/>
      <c r="WDH440" s="1545"/>
      <c r="WDI440" s="1545"/>
      <c r="WDJ440" s="1545"/>
      <c r="WDK440" s="1545"/>
      <c r="WDL440" s="1545"/>
      <c r="WDM440" s="1545"/>
      <c r="WDN440" s="1545"/>
      <c r="WDO440" s="1545"/>
      <c r="WDP440" s="1545"/>
      <c r="WDQ440" s="1545"/>
      <c r="WDR440" s="1545"/>
      <c r="WDS440" s="1545"/>
      <c r="WDT440" s="1545"/>
      <c r="WDU440" s="1545"/>
      <c r="WDV440" s="1545"/>
      <c r="WDW440" s="1545"/>
      <c r="WDX440" s="1545"/>
      <c r="WDY440" s="1545"/>
      <c r="WDZ440" s="1545"/>
      <c r="WEA440" s="1545"/>
      <c r="WEB440" s="1545"/>
      <c r="WEC440" s="1545"/>
      <c r="WED440" s="1545"/>
      <c r="WEE440" s="1545"/>
      <c r="WEF440" s="1545"/>
      <c r="WEG440" s="1545"/>
      <c r="WEH440" s="1545"/>
      <c r="WEI440" s="1545"/>
      <c r="WEJ440" s="1545"/>
      <c r="WEK440" s="1545"/>
      <c r="WEL440" s="1545"/>
      <c r="WEM440" s="1545"/>
      <c r="WEN440" s="1545"/>
      <c r="WEO440" s="1545"/>
      <c r="WEP440" s="1545"/>
      <c r="WEQ440" s="1545"/>
      <c r="WER440" s="1545"/>
      <c r="WES440" s="1545"/>
      <c r="WET440" s="1545"/>
      <c r="WEU440" s="1545"/>
      <c r="WEV440" s="1545"/>
      <c r="WEW440" s="1545"/>
      <c r="WEX440" s="1545"/>
      <c r="WEY440" s="1545"/>
      <c r="WEZ440" s="1545"/>
      <c r="WFA440" s="1545"/>
      <c r="WFB440" s="1545"/>
      <c r="WFC440" s="1545"/>
      <c r="WFD440" s="1545"/>
      <c r="WFE440" s="1545"/>
      <c r="WFF440" s="1545"/>
      <c r="WFG440" s="1545"/>
      <c r="WFH440" s="1545"/>
      <c r="WFI440" s="1545"/>
      <c r="WFJ440" s="1545"/>
      <c r="WFK440" s="1545"/>
      <c r="WFL440" s="1545"/>
      <c r="WFM440" s="1545"/>
      <c r="WFN440" s="1545"/>
      <c r="WFO440" s="1545"/>
      <c r="WFP440" s="1545"/>
      <c r="WFQ440" s="1545"/>
      <c r="WFR440" s="1545"/>
      <c r="WFS440" s="1545"/>
      <c r="WFT440" s="1545"/>
      <c r="WFU440" s="1545"/>
      <c r="WFV440" s="1545"/>
      <c r="WFW440" s="1545"/>
      <c r="WFX440" s="1545"/>
      <c r="WFY440" s="1545"/>
      <c r="WFZ440" s="1545"/>
      <c r="WGA440" s="1545"/>
      <c r="WGB440" s="1545"/>
      <c r="WGC440" s="1545"/>
      <c r="WGD440" s="1545"/>
      <c r="WGE440" s="1545"/>
      <c r="WGF440" s="1545"/>
      <c r="WGG440" s="1545"/>
      <c r="WGH440" s="1545"/>
      <c r="WGI440" s="1545"/>
      <c r="WGJ440" s="1545"/>
      <c r="WGK440" s="1545"/>
      <c r="WGL440" s="1545"/>
      <c r="WGM440" s="1545"/>
      <c r="WGN440" s="1545"/>
      <c r="WGO440" s="1545"/>
      <c r="WGP440" s="1545"/>
      <c r="WGQ440" s="1545"/>
      <c r="WGR440" s="1545"/>
      <c r="WGS440" s="1545"/>
      <c r="WGT440" s="1545"/>
      <c r="WGU440" s="1545"/>
      <c r="WGV440" s="1545"/>
      <c r="WGW440" s="1545"/>
      <c r="WGX440" s="1545"/>
      <c r="WGY440" s="1545"/>
      <c r="WGZ440" s="1545"/>
      <c r="WHA440" s="1545"/>
      <c r="WHB440" s="1545"/>
      <c r="WHC440" s="1545"/>
      <c r="WHD440" s="1545"/>
      <c r="WHE440" s="1545"/>
      <c r="WHF440" s="1545"/>
      <c r="WHG440" s="1545"/>
      <c r="WHH440" s="1545"/>
      <c r="WHI440" s="1545"/>
      <c r="WHJ440" s="1545"/>
      <c r="WHK440" s="1545"/>
      <c r="WHL440" s="1545"/>
      <c r="WHM440" s="1545"/>
      <c r="WHN440" s="1545"/>
      <c r="WHO440" s="1545"/>
      <c r="WHP440" s="1545"/>
      <c r="WHQ440" s="1545"/>
      <c r="WHR440" s="1545"/>
      <c r="WHS440" s="1545"/>
      <c r="WHT440" s="1545"/>
      <c r="WHU440" s="1545"/>
      <c r="WHV440" s="1545"/>
      <c r="WHW440" s="1545"/>
      <c r="WHX440" s="1545"/>
      <c r="WHY440" s="1545"/>
      <c r="WHZ440" s="1545"/>
      <c r="WIA440" s="1545"/>
      <c r="WIB440" s="1545"/>
      <c r="WIC440" s="1545"/>
      <c r="WID440" s="1545"/>
      <c r="WIE440" s="1545"/>
      <c r="WIF440" s="1545"/>
      <c r="WIG440" s="1545"/>
      <c r="WIH440" s="1545"/>
      <c r="WII440" s="1545"/>
      <c r="WIJ440" s="1545"/>
      <c r="WIK440" s="1545"/>
      <c r="WIL440" s="1545"/>
      <c r="WIM440" s="1545"/>
      <c r="WIN440" s="1545"/>
      <c r="WIO440" s="1545"/>
      <c r="WIP440" s="1545"/>
      <c r="WIQ440" s="1545"/>
      <c r="WIR440" s="1545"/>
      <c r="WIS440" s="1545"/>
      <c r="WIT440" s="1545"/>
      <c r="WIU440" s="1545"/>
      <c r="WIV440" s="1545"/>
      <c r="WIW440" s="1545"/>
      <c r="WIX440" s="1545"/>
      <c r="WIY440" s="1545"/>
      <c r="WIZ440" s="1545"/>
      <c r="WJA440" s="1545"/>
      <c r="WJB440" s="1545"/>
      <c r="WJC440" s="1545"/>
      <c r="WJD440" s="1545"/>
      <c r="WJE440" s="1545"/>
      <c r="WJF440" s="1545"/>
      <c r="WJG440" s="1545"/>
      <c r="WJH440" s="1545"/>
      <c r="WJI440" s="1545"/>
      <c r="WJJ440" s="1545"/>
      <c r="WJK440" s="1545"/>
      <c r="WJL440" s="1545"/>
      <c r="WJM440" s="1545"/>
      <c r="WJN440" s="1545"/>
      <c r="WJO440" s="1545"/>
      <c r="WJP440" s="1545"/>
      <c r="WJQ440" s="1545"/>
      <c r="WJR440" s="1545"/>
      <c r="WJS440" s="1545"/>
      <c r="WJT440" s="1545"/>
      <c r="WJU440" s="1545"/>
      <c r="WJV440" s="1545"/>
      <c r="WJW440" s="1545"/>
      <c r="WJX440" s="1545"/>
      <c r="WJY440" s="1545"/>
      <c r="WJZ440" s="1545"/>
      <c r="WKA440" s="1545"/>
      <c r="WKB440" s="1545"/>
      <c r="WKC440" s="1545"/>
      <c r="WKD440" s="1545"/>
      <c r="WKE440" s="1545"/>
      <c r="WKF440" s="1545"/>
      <c r="WKG440" s="1545"/>
      <c r="WKH440" s="1545"/>
      <c r="WKI440" s="1545"/>
      <c r="WKJ440" s="1545"/>
      <c r="WKK440" s="1545"/>
      <c r="WKL440" s="1545"/>
      <c r="WKM440" s="1545"/>
      <c r="WKN440" s="1545"/>
      <c r="WKO440" s="1545"/>
      <c r="WKP440" s="1545"/>
      <c r="WKQ440" s="1545"/>
      <c r="WKR440" s="1545"/>
      <c r="WKS440" s="1545"/>
      <c r="WKT440" s="1545"/>
      <c r="WKU440" s="1545"/>
      <c r="WKV440" s="1545"/>
      <c r="WKW440" s="1545"/>
      <c r="WKX440" s="1545"/>
      <c r="WKY440" s="1545"/>
      <c r="WKZ440" s="1545"/>
      <c r="WLA440" s="1545"/>
      <c r="WLB440" s="1545"/>
      <c r="WLC440" s="1545"/>
      <c r="WLD440" s="1545"/>
      <c r="WLE440" s="1545"/>
      <c r="WLF440" s="1545"/>
      <c r="WLG440" s="1545"/>
      <c r="WLH440" s="1545"/>
      <c r="WLI440" s="1545"/>
      <c r="WLJ440" s="1545"/>
      <c r="WLK440" s="1545"/>
      <c r="WLL440" s="1545"/>
      <c r="WLM440" s="1545"/>
      <c r="WLN440" s="1545"/>
      <c r="WLO440" s="1545"/>
      <c r="WLP440" s="1545"/>
      <c r="WLQ440" s="1545"/>
      <c r="WLR440" s="1545"/>
      <c r="WLS440" s="1545"/>
      <c r="WLT440" s="1545"/>
      <c r="WLU440" s="1545"/>
      <c r="WLV440" s="1545"/>
      <c r="WLW440" s="1545"/>
      <c r="WLX440" s="1545"/>
      <c r="WLY440" s="1545"/>
      <c r="WLZ440" s="1545"/>
      <c r="WMA440" s="1545"/>
      <c r="WMB440" s="1545"/>
      <c r="WMC440" s="1545"/>
      <c r="WMD440" s="1545"/>
      <c r="WME440" s="1545"/>
      <c r="WMF440" s="1545"/>
      <c r="WMG440" s="1545"/>
      <c r="WMH440" s="1545"/>
      <c r="WMI440" s="1545"/>
      <c r="WMJ440" s="1545"/>
      <c r="WMK440" s="1545"/>
      <c r="WML440" s="1545"/>
      <c r="WMM440" s="1545"/>
      <c r="WMN440" s="1545"/>
      <c r="WMO440" s="1545"/>
      <c r="WMP440" s="1545"/>
      <c r="WMQ440" s="1545"/>
      <c r="WMR440" s="1545"/>
      <c r="WMS440" s="1545"/>
      <c r="WMT440" s="1545"/>
      <c r="WMU440" s="1545"/>
      <c r="WMV440" s="1545"/>
      <c r="WMW440" s="1545"/>
      <c r="WMX440" s="1545"/>
      <c r="WMY440" s="1545"/>
      <c r="WMZ440" s="1545"/>
      <c r="WNA440" s="1545"/>
      <c r="WNB440" s="1545"/>
      <c r="WNC440" s="1545"/>
      <c r="WND440" s="1545"/>
      <c r="WNE440" s="1545"/>
      <c r="WNF440" s="1545"/>
      <c r="WNG440" s="1545"/>
      <c r="WNH440" s="1545"/>
      <c r="WNI440" s="1545"/>
      <c r="WNJ440" s="1545"/>
      <c r="WNK440" s="1545"/>
      <c r="WNL440" s="1545"/>
      <c r="WNM440" s="1545"/>
      <c r="WNN440" s="1545"/>
      <c r="WNO440" s="1545"/>
      <c r="WNP440" s="1545"/>
      <c r="WNQ440" s="1545"/>
      <c r="WNR440" s="1545"/>
      <c r="WNS440" s="1545"/>
      <c r="WNT440" s="1545"/>
      <c r="WNU440" s="1545"/>
      <c r="WNV440" s="1545"/>
      <c r="WNW440" s="1545"/>
      <c r="WNX440" s="1545"/>
      <c r="WNY440" s="1545"/>
      <c r="WNZ440" s="1545"/>
      <c r="WOA440" s="1545"/>
      <c r="WOB440" s="1545"/>
      <c r="WOC440" s="1545"/>
      <c r="WOD440" s="1545"/>
      <c r="WOE440" s="1545"/>
      <c r="WOF440" s="1545"/>
      <c r="WOG440" s="1545"/>
      <c r="WOH440" s="1545"/>
      <c r="WOI440" s="1545"/>
      <c r="WOJ440" s="1545"/>
      <c r="WOK440" s="1545"/>
      <c r="WOL440" s="1545"/>
      <c r="WOM440" s="1545"/>
      <c r="WON440" s="1545"/>
      <c r="WOO440" s="1545"/>
      <c r="WOP440" s="1545"/>
      <c r="WOQ440" s="1545"/>
      <c r="WOR440" s="1545"/>
      <c r="WOS440" s="1545"/>
      <c r="WOT440" s="1545"/>
      <c r="WOU440" s="1545"/>
      <c r="WOV440" s="1545"/>
      <c r="WOW440" s="1545"/>
      <c r="WOX440" s="1545"/>
      <c r="WOY440" s="1545"/>
      <c r="WOZ440" s="1545"/>
      <c r="WPA440" s="1545"/>
      <c r="WPB440" s="1545"/>
      <c r="WPC440" s="1545"/>
      <c r="WPD440" s="1545"/>
      <c r="WPE440" s="1545"/>
      <c r="WPF440" s="1545"/>
      <c r="WPG440" s="1545"/>
      <c r="WPH440" s="1545"/>
      <c r="WPI440" s="1545"/>
      <c r="WPJ440" s="1545"/>
      <c r="WPK440" s="1545"/>
      <c r="WPL440" s="1545"/>
      <c r="WPM440" s="1545"/>
      <c r="WPN440" s="1545"/>
      <c r="WPO440" s="1545"/>
      <c r="WPP440" s="1545"/>
      <c r="WPQ440" s="1545"/>
      <c r="WPR440" s="1545"/>
      <c r="WPS440" s="1545"/>
      <c r="WPT440" s="1545"/>
      <c r="WPU440" s="1545"/>
      <c r="WPV440" s="1545"/>
      <c r="WPW440" s="1545"/>
      <c r="WPX440" s="1545"/>
      <c r="WPY440" s="1545"/>
      <c r="WPZ440" s="1545"/>
      <c r="WQA440" s="1545"/>
      <c r="WQB440" s="1545"/>
      <c r="WQC440" s="1545"/>
      <c r="WQD440" s="1545"/>
      <c r="WQE440" s="1545"/>
      <c r="WQF440" s="1545"/>
      <c r="WQG440" s="1545"/>
      <c r="WQH440" s="1545"/>
      <c r="WQI440" s="1545"/>
      <c r="WQJ440" s="1545"/>
      <c r="WQK440" s="1545"/>
      <c r="WQL440" s="1545"/>
      <c r="WQM440" s="1545"/>
      <c r="WQN440" s="1545"/>
      <c r="WQO440" s="1545"/>
      <c r="WQP440" s="1545"/>
      <c r="WQQ440" s="1545"/>
      <c r="WQR440" s="1545"/>
      <c r="WQS440" s="1545"/>
      <c r="WQT440" s="1545"/>
      <c r="WQU440" s="1545"/>
      <c r="WQV440" s="1545"/>
      <c r="WQW440" s="1545"/>
      <c r="WQX440" s="1545"/>
      <c r="WQY440" s="1545"/>
      <c r="WQZ440" s="1545"/>
      <c r="WRA440" s="1545"/>
      <c r="WRB440" s="1545"/>
      <c r="WRC440" s="1545"/>
      <c r="WRD440" s="1545"/>
      <c r="WRE440" s="1545"/>
      <c r="WRF440" s="1545"/>
      <c r="WRG440" s="1545"/>
      <c r="WRH440" s="1545"/>
      <c r="WRI440" s="1545"/>
      <c r="WRJ440" s="1545"/>
      <c r="WRK440" s="1545"/>
      <c r="WRL440" s="1545"/>
      <c r="WRM440" s="1545"/>
      <c r="WRN440" s="1545"/>
      <c r="WRO440" s="1545"/>
      <c r="WRP440" s="1545"/>
      <c r="WRQ440" s="1545"/>
      <c r="WRR440" s="1545"/>
      <c r="WRS440" s="1545"/>
      <c r="WRT440" s="1545"/>
      <c r="WRU440" s="1545"/>
      <c r="WRV440" s="1545"/>
      <c r="WRW440" s="1545"/>
      <c r="WRX440" s="1545"/>
      <c r="WRY440" s="1545"/>
      <c r="WRZ440" s="1545"/>
      <c r="WSA440" s="1545"/>
      <c r="WSB440" s="1545"/>
      <c r="WSC440" s="1545"/>
      <c r="WSD440" s="1545"/>
      <c r="WSE440" s="1545"/>
      <c r="WSF440" s="1545"/>
      <c r="WSG440" s="1545"/>
      <c r="WSH440" s="1545"/>
      <c r="WSI440" s="1545"/>
      <c r="WSJ440" s="1545"/>
      <c r="WSK440" s="1545"/>
      <c r="WSL440" s="1545"/>
      <c r="WSM440" s="1545"/>
      <c r="WSN440" s="1545"/>
      <c r="WSO440" s="1545"/>
      <c r="WSP440" s="1545"/>
      <c r="WSQ440" s="1545"/>
      <c r="WSR440" s="1545"/>
      <c r="WSS440" s="1545"/>
      <c r="WST440" s="1545"/>
      <c r="WSU440" s="1545"/>
      <c r="WSV440" s="1545"/>
      <c r="WSW440" s="1545"/>
      <c r="WSX440" s="1545"/>
      <c r="WSY440" s="1545"/>
      <c r="WSZ440" s="1545"/>
      <c r="WTA440" s="1545"/>
      <c r="WTB440" s="1545"/>
      <c r="WTC440" s="1545"/>
      <c r="WTD440" s="1545"/>
      <c r="WTE440" s="1545"/>
      <c r="WTF440" s="1545"/>
      <c r="WTG440" s="1545"/>
      <c r="WTH440" s="1545"/>
      <c r="WTI440" s="1545"/>
      <c r="WTJ440" s="1545"/>
      <c r="WTK440" s="1545"/>
      <c r="WTL440" s="1545"/>
      <c r="WTM440" s="1545"/>
      <c r="WTN440" s="1545"/>
      <c r="WTO440" s="1545"/>
      <c r="WTP440" s="1545"/>
      <c r="WTQ440" s="1545"/>
      <c r="WTR440" s="1545"/>
      <c r="WTS440" s="1545"/>
      <c r="WTT440" s="1545"/>
      <c r="WTU440" s="1545"/>
      <c r="WTV440" s="1545"/>
      <c r="WTW440" s="1545"/>
      <c r="WTX440" s="1545"/>
      <c r="WTY440" s="1545"/>
      <c r="WTZ440" s="1545"/>
      <c r="WUA440" s="1545"/>
      <c r="WUB440" s="1545"/>
      <c r="WUC440" s="1545"/>
      <c r="WUD440" s="1545"/>
      <c r="WUE440" s="1545"/>
      <c r="WUF440" s="1545"/>
      <c r="WUG440" s="1545"/>
      <c r="WUH440" s="1545"/>
      <c r="WUI440" s="1545"/>
      <c r="WUJ440" s="1545"/>
      <c r="WUK440" s="1545"/>
      <c r="WUL440" s="1545"/>
      <c r="WUM440" s="1545"/>
      <c r="WUN440" s="1545"/>
      <c r="WUO440" s="1545"/>
      <c r="WUP440" s="1545"/>
      <c r="WUQ440" s="1545"/>
      <c r="WUR440" s="1545"/>
      <c r="WUS440" s="1545"/>
      <c r="WUT440" s="1545"/>
      <c r="WUU440" s="1545"/>
      <c r="WUV440" s="1545"/>
      <c r="WUW440" s="1545"/>
      <c r="WUX440" s="1545"/>
      <c r="WUY440" s="1545"/>
      <c r="WUZ440" s="1545"/>
      <c r="WVA440" s="1545"/>
      <c r="WVB440" s="1545"/>
      <c r="WVC440" s="1545"/>
      <c r="WVD440" s="1545"/>
      <c r="WVE440" s="1545"/>
      <c r="WVF440" s="1545"/>
      <c r="WVG440" s="1545"/>
      <c r="WVH440" s="1545"/>
      <c r="WVI440" s="1545"/>
      <c r="WVJ440" s="1545"/>
      <c r="WVK440" s="1545"/>
      <c r="WVL440" s="1545"/>
      <c r="WVM440" s="1545"/>
      <c r="WVN440" s="1545"/>
      <c r="WVO440" s="1545"/>
      <c r="WVP440" s="1545"/>
      <c r="WVQ440" s="1545"/>
      <c r="WVR440" s="1545"/>
      <c r="WVS440" s="1545"/>
      <c r="WVT440" s="1545"/>
      <c r="WVU440" s="1545"/>
      <c r="WVV440" s="1545"/>
      <c r="WVW440" s="1545"/>
      <c r="WVX440" s="1545"/>
      <c r="WVY440" s="1545"/>
      <c r="WVZ440" s="1545"/>
      <c r="WWA440" s="1545"/>
      <c r="WWB440" s="1545"/>
      <c r="WWC440" s="1545"/>
      <c r="WWD440" s="1545"/>
      <c r="WWE440" s="1545"/>
      <c r="WWF440" s="1545"/>
      <c r="WWG440" s="1545"/>
      <c r="WWH440" s="1545"/>
      <c r="WWI440" s="1545"/>
      <c r="WWJ440" s="1545"/>
      <c r="WWK440" s="1545"/>
      <c r="WWL440" s="1545"/>
      <c r="WWM440" s="1545"/>
      <c r="WWN440" s="1545"/>
      <c r="WWO440" s="1545"/>
      <c r="WWP440" s="1545"/>
      <c r="WWQ440" s="1545"/>
      <c r="WWR440" s="1545"/>
      <c r="WWS440" s="1545"/>
      <c r="WWT440" s="1545"/>
      <c r="WWU440" s="1545"/>
      <c r="WWV440" s="1545"/>
      <c r="WWW440" s="1545"/>
      <c r="WWX440" s="1545"/>
      <c r="WWY440" s="1545"/>
      <c r="WWZ440" s="1545"/>
      <c r="WXA440" s="1545"/>
      <c r="WXB440" s="1545"/>
      <c r="WXC440" s="1545"/>
      <c r="WXD440" s="1545"/>
      <c r="WXE440" s="1545"/>
      <c r="WXF440" s="1545"/>
      <c r="WXG440" s="1545"/>
      <c r="WXH440" s="1545"/>
      <c r="WXI440" s="1545"/>
      <c r="WXJ440" s="1545"/>
      <c r="WXK440" s="1545"/>
      <c r="WXL440" s="1545"/>
      <c r="WXM440" s="1545"/>
      <c r="WXN440" s="1545"/>
      <c r="WXO440" s="1545"/>
      <c r="WXP440" s="1545"/>
      <c r="WXQ440" s="1545"/>
      <c r="WXR440" s="1545"/>
      <c r="WXS440" s="1545"/>
      <c r="WXT440" s="1545"/>
      <c r="WXU440" s="1545"/>
      <c r="WXV440" s="1545"/>
      <c r="WXW440" s="1545"/>
      <c r="WXX440" s="1545"/>
      <c r="WXY440" s="1545"/>
      <c r="WXZ440" s="1545"/>
      <c r="WYA440" s="1545"/>
      <c r="WYB440" s="1545"/>
      <c r="WYC440" s="1545"/>
      <c r="WYD440" s="1545"/>
      <c r="WYE440" s="1545"/>
      <c r="WYF440" s="1545"/>
      <c r="WYG440" s="1545"/>
      <c r="WYH440" s="1545"/>
      <c r="WYI440" s="1545"/>
      <c r="WYJ440" s="1545"/>
      <c r="WYK440" s="1545"/>
      <c r="WYL440" s="1545"/>
      <c r="WYM440" s="1545"/>
      <c r="WYN440" s="1545"/>
      <c r="WYO440" s="1545"/>
      <c r="WYP440" s="1545"/>
      <c r="WYQ440" s="1545"/>
      <c r="WYR440" s="1545"/>
      <c r="WYS440" s="1545"/>
      <c r="WYT440" s="1545"/>
      <c r="WYU440" s="1545"/>
      <c r="WYV440" s="1545"/>
      <c r="WYW440" s="1545"/>
      <c r="WYX440" s="1545"/>
      <c r="WYY440" s="1545"/>
      <c r="WYZ440" s="1545"/>
      <c r="WZA440" s="1545"/>
      <c r="WZB440" s="1545"/>
      <c r="WZC440" s="1545"/>
      <c r="WZD440" s="1545"/>
      <c r="WZE440" s="1545"/>
      <c r="WZF440" s="1545"/>
      <c r="WZG440" s="1545"/>
      <c r="WZH440" s="1545"/>
      <c r="WZI440" s="1545"/>
      <c r="WZJ440" s="1545"/>
      <c r="WZK440" s="1545"/>
      <c r="WZL440" s="1545"/>
      <c r="WZM440" s="1545"/>
      <c r="WZN440" s="1545"/>
      <c r="WZO440" s="1545"/>
      <c r="WZP440" s="1545"/>
      <c r="WZQ440" s="1545"/>
      <c r="WZR440" s="1545"/>
      <c r="WZS440" s="1545"/>
      <c r="WZT440" s="1545"/>
      <c r="WZU440" s="1545"/>
      <c r="WZV440" s="1545"/>
      <c r="WZW440" s="1545"/>
      <c r="WZX440" s="1545"/>
      <c r="WZY440" s="1545"/>
      <c r="WZZ440" s="1545"/>
      <c r="XAA440" s="1545"/>
      <c r="XAB440" s="1545"/>
      <c r="XAC440" s="1545"/>
      <c r="XAD440" s="1545"/>
      <c r="XAE440" s="1545"/>
      <c r="XAF440" s="1545"/>
      <c r="XAG440" s="1545"/>
      <c r="XAH440" s="1545"/>
      <c r="XAI440" s="1545"/>
      <c r="XAJ440" s="1545"/>
      <c r="XAK440" s="1545"/>
      <c r="XAL440" s="1545"/>
      <c r="XAM440" s="1545"/>
      <c r="XAN440" s="1545"/>
      <c r="XAO440" s="1545"/>
      <c r="XAP440" s="1545"/>
      <c r="XAQ440" s="1545"/>
      <c r="XAR440" s="1545"/>
      <c r="XAS440" s="1545"/>
      <c r="XAT440" s="1545"/>
      <c r="XAU440" s="1545"/>
      <c r="XAV440" s="1545"/>
      <c r="XAW440" s="1545"/>
      <c r="XAX440" s="1545"/>
      <c r="XAY440" s="1545"/>
      <c r="XAZ440" s="1545"/>
      <c r="XBA440" s="1545"/>
      <c r="XBB440" s="1545"/>
      <c r="XBC440" s="1545"/>
      <c r="XBD440" s="1545"/>
      <c r="XBE440" s="1545"/>
      <c r="XBF440" s="1545"/>
      <c r="XBG440" s="1545"/>
      <c r="XBH440" s="1545"/>
      <c r="XBI440" s="1545"/>
      <c r="XBJ440" s="1545"/>
      <c r="XBK440" s="1545"/>
      <c r="XBL440" s="1545"/>
      <c r="XBM440" s="1545"/>
      <c r="XBN440" s="1545"/>
      <c r="XBO440" s="1545"/>
      <c r="XBP440" s="1545"/>
      <c r="XBQ440" s="1545"/>
      <c r="XBR440" s="1545"/>
      <c r="XBS440" s="1545"/>
      <c r="XBT440" s="1545"/>
      <c r="XBU440" s="1545"/>
      <c r="XBV440" s="1545"/>
      <c r="XBW440" s="1545"/>
      <c r="XBX440" s="1545"/>
      <c r="XBY440" s="1545"/>
      <c r="XBZ440" s="1545"/>
      <c r="XCA440" s="1545"/>
      <c r="XCB440" s="1545"/>
      <c r="XCC440" s="1545"/>
      <c r="XCD440" s="1545"/>
      <c r="XCE440" s="1545"/>
      <c r="XCF440" s="1545"/>
      <c r="XCG440" s="1545"/>
      <c r="XCH440" s="1545"/>
      <c r="XCI440" s="1545"/>
      <c r="XCJ440" s="1545"/>
      <c r="XCK440" s="1545"/>
      <c r="XCL440" s="1545"/>
      <c r="XCM440" s="1545"/>
      <c r="XCN440" s="1545"/>
      <c r="XCO440" s="1545"/>
      <c r="XCP440" s="1545"/>
      <c r="XCQ440" s="1545"/>
      <c r="XCR440" s="1545"/>
      <c r="XCS440" s="1545"/>
      <c r="XCT440" s="1545"/>
      <c r="XCU440" s="1545"/>
      <c r="XCV440" s="1545"/>
      <c r="XCW440" s="1545"/>
      <c r="XCX440" s="1545"/>
      <c r="XCY440" s="1545"/>
      <c r="XCZ440" s="1545"/>
      <c r="XDA440" s="1545"/>
      <c r="XDB440" s="1545"/>
      <c r="XDC440" s="1545"/>
      <c r="XDD440" s="1545"/>
      <c r="XDE440" s="1545"/>
      <c r="XDF440" s="1545"/>
      <c r="XDG440" s="1545"/>
      <c r="XDH440" s="1545"/>
      <c r="XDI440" s="1545"/>
      <c r="XDJ440" s="1545"/>
      <c r="XDK440" s="1545"/>
      <c r="XDL440" s="1545"/>
      <c r="XDM440" s="1545"/>
      <c r="XDN440" s="1545"/>
      <c r="XDO440" s="1545"/>
      <c r="XDP440" s="1545"/>
      <c r="XDQ440" s="1545"/>
      <c r="XDR440" s="1545"/>
      <c r="XDS440" s="1545"/>
      <c r="XDT440" s="1545"/>
      <c r="XDU440" s="1545"/>
      <c r="XDV440" s="1545"/>
      <c r="XDW440" s="1545"/>
      <c r="XDX440" s="1545"/>
      <c r="XDY440" s="1545"/>
      <c r="XDZ440" s="1545"/>
      <c r="XEA440" s="1545"/>
      <c r="XEB440" s="1545"/>
      <c r="XEC440" s="1545"/>
      <c r="XED440" s="1545"/>
      <c r="XEE440" s="1545"/>
      <c r="XEF440" s="1545"/>
      <c r="XEG440" s="1545"/>
      <c r="XEH440" s="1545"/>
      <c r="XEI440" s="1545"/>
      <c r="XEJ440" s="1545"/>
      <c r="XEK440" s="1545"/>
      <c r="XEL440" s="1545"/>
      <c r="XEM440" s="1545"/>
      <c r="XEN440" s="1545"/>
      <c r="XEO440" s="1545"/>
      <c r="XEP440" s="1545"/>
      <c r="XEQ440" s="1545"/>
      <c r="XER440" s="1545"/>
      <c r="XES440" s="1545"/>
      <c r="XET440" s="1545"/>
      <c r="XEU440" s="1545"/>
      <c r="XEV440" s="1545"/>
      <c r="XEW440" s="1545"/>
      <c r="XEX440" s="1545"/>
      <c r="XEY440" s="1545"/>
      <c r="XEZ440" s="1545"/>
      <c r="XFA440" s="1545"/>
      <c r="XFB440" s="1545"/>
      <c r="XFC440" s="1545"/>
      <c r="XFD440" s="1545"/>
    </row>
    <row r="441" spans="1:16384" ht="44.25" x14ac:dyDescent="0.45">
      <c r="A441" s="148"/>
      <c r="B441" s="148"/>
      <c r="C441" s="148"/>
      <c r="D441" s="148"/>
      <c r="E441" s="148"/>
      <c r="F441" s="148"/>
      <c r="G441" s="148"/>
      <c r="H441" s="135"/>
      <c r="I441" s="161"/>
      <c r="J441" s="161"/>
      <c r="K441" s="813"/>
      <c r="O441" s="1545"/>
      <c r="P441" s="1545"/>
      <c r="Q441" s="1545"/>
      <c r="R441" s="1545"/>
      <c r="S441" s="1545"/>
      <c r="T441" s="1545"/>
      <c r="U441" s="1545"/>
      <c r="V441" s="1545"/>
      <c r="W441" s="1545"/>
      <c r="X441" s="1545"/>
      <c r="Y441" s="1545"/>
      <c r="Z441" s="1545"/>
      <c r="AA441" s="1545"/>
      <c r="AB441" s="1545"/>
      <c r="AC441" s="1545"/>
      <c r="AD441" s="1545"/>
      <c r="AE441" s="1545"/>
      <c r="AF441" s="1545"/>
      <c r="AG441" s="1545"/>
      <c r="AH441" s="1545"/>
      <c r="AI441" s="1545"/>
      <c r="AJ441" s="1545"/>
      <c r="AK441" s="1545"/>
      <c r="AL441" s="1545"/>
      <c r="AM441" s="1545"/>
      <c r="AN441" s="1545"/>
      <c r="AO441" s="1545"/>
      <c r="AP441" s="1545"/>
      <c r="AQ441" s="1545"/>
      <c r="AR441" s="1545"/>
      <c r="AS441" s="1545"/>
      <c r="AT441" s="1545"/>
      <c r="AU441" s="1545"/>
      <c r="AV441" s="1545"/>
      <c r="AW441" s="1545"/>
      <c r="AX441" s="1545"/>
      <c r="AY441" s="1545"/>
      <c r="AZ441" s="1545"/>
      <c r="BA441" s="1545"/>
      <c r="BB441" s="1545"/>
      <c r="BC441" s="1545"/>
      <c r="BD441" s="1545"/>
      <c r="BE441" s="1545"/>
      <c r="BF441" s="1545"/>
      <c r="BG441" s="1545"/>
      <c r="BH441" s="1545"/>
      <c r="BI441" s="1545"/>
      <c r="BJ441" s="1545"/>
      <c r="BK441" s="1545"/>
      <c r="BL441" s="1545"/>
      <c r="BM441" s="1545"/>
      <c r="BN441" s="1545"/>
      <c r="BO441" s="1545"/>
      <c r="BP441" s="1545"/>
      <c r="BQ441" s="1545"/>
      <c r="BR441" s="1545"/>
      <c r="BS441" s="1545"/>
      <c r="BT441" s="1545"/>
      <c r="BU441" s="1545"/>
      <c r="BV441" s="1545"/>
      <c r="BW441" s="1545"/>
      <c r="BX441" s="1545"/>
      <c r="BY441" s="1545"/>
      <c r="BZ441" s="1545"/>
      <c r="CA441" s="1545"/>
      <c r="CB441" s="1545"/>
      <c r="CC441" s="1545"/>
      <c r="CD441" s="1545"/>
      <c r="CE441" s="1545"/>
      <c r="CF441" s="1545"/>
      <c r="CG441" s="1545"/>
      <c r="CH441" s="1545"/>
      <c r="CI441" s="1545"/>
      <c r="CJ441" s="1545"/>
      <c r="CK441" s="1545"/>
      <c r="CL441" s="1545"/>
      <c r="CM441" s="1545"/>
      <c r="CN441" s="1545"/>
      <c r="CO441" s="1545"/>
      <c r="CP441" s="1545"/>
      <c r="CQ441" s="1545"/>
      <c r="CR441" s="1545"/>
      <c r="CS441" s="1545"/>
      <c r="CT441" s="1545"/>
      <c r="CU441" s="1545"/>
      <c r="CV441" s="1545"/>
      <c r="CW441" s="1545"/>
      <c r="CX441" s="1545"/>
      <c r="CY441" s="1545"/>
      <c r="CZ441" s="1545"/>
      <c r="DA441" s="1545"/>
      <c r="DB441" s="1545"/>
      <c r="DC441" s="1545"/>
      <c r="DD441" s="1545"/>
      <c r="DE441" s="1545"/>
      <c r="DF441" s="1545"/>
      <c r="DG441" s="1545"/>
      <c r="DH441" s="1545"/>
      <c r="DI441" s="1545"/>
      <c r="DJ441" s="1545"/>
      <c r="DK441" s="1545"/>
      <c r="DL441" s="1545"/>
      <c r="DM441" s="1545"/>
      <c r="DN441" s="1545"/>
      <c r="DO441" s="1545"/>
      <c r="DP441" s="1545"/>
      <c r="DQ441" s="1545"/>
      <c r="DR441" s="1545"/>
      <c r="DS441" s="1545"/>
      <c r="DT441" s="1545"/>
      <c r="DU441" s="1545"/>
      <c r="DV441" s="1545"/>
      <c r="DW441" s="1545"/>
      <c r="DX441" s="1545"/>
      <c r="DY441" s="1545"/>
      <c r="DZ441" s="1545"/>
      <c r="EA441" s="1545"/>
      <c r="EB441" s="1545"/>
      <c r="EC441" s="1545"/>
      <c r="ED441" s="1545"/>
      <c r="EE441" s="1545"/>
      <c r="EF441" s="1545"/>
      <c r="EG441" s="1545"/>
      <c r="EH441" s="1545"/>
      <c r="EI441" s="1545"/>
      <c r="EJ441" s="1545"/>
      <c r="EK441" s="1545"/>
      <c r="EL441" s="1545"/>
      <c r="EM441" s="1545"/>
      <c r="EN441" s="1545"/>
      <c r="EO441" s="1545"/>
      <c r="EP441" s="1545"/>
      <c r="EQ441" s="1545"/>
      <c r="ER441" s="1545"/>
      <c r="ES441" s="1545"/>
      <c r="ET441" s="1545"/>
      <c r="EU441" s="1545"/>
      <c r="EV441" s="1545"/>
      <c r="EW441" s="1545"/>
      <c r="EX441" s="1545"/>
      <c r="EY441" s="1545"/>
      <c r="EZ441" s="1545"/>
      <c r="FA441" s="1545"/>
      <c r="FB441" s="1545"/>
      <c r="FC441" s="1545"/>
      <c r="FD441" s="1545"/>
      <c r="FE441" s="1545"/>
      <c r="FF441" s="1545"/>
      <c r="FG441" s="1545"/>
      <c r="FH441" s="1545"/>
      <c r="FI441" s="1545"/>
      <c r="FJ441" s="1545"/>
      <c r="FK441" s="1545"/>
      <c r="FL441" s="1545"/>
      <c r="FM441" s="1545"/>
      <c r="FN441" s="1545"/>
      <c r="FO441" s="1545"/>
      <c r="FP441" s="1545"/>
      <c r="FQ441" s="1545"/>
      <c r="FR441" s="1545"/>
      <c r="FS441" s="1545"/>
      <c r="FT441" s="1545"/>
      <c r="FU441" s="1545"/>
      <c r="FV441" s="1545"/>
      <c r="FW441" s="1545"/>
      <c r="FX441" s="1545"/>
      <c r="FY441" s="1545"/>
      <c r="FZ441" s="1545"/>
      <c r="GA441" s="1545"/>
      <c r="GB441" s="1545"/>
      <c r="GC441" s="1545"/>
      <c r="GD441" s="1545"/>
      <c r="GE441" s="1545"/>
      <c r="GF441" s="1545"/>
      <c r="GG441" s="1545"/>
      <c r="GH441" s="1545"/>
      <c r="GI441" s="1545"/>
      <c r="GJ441" s="1545"/>
      <c r="GK441" s="1545"/>
      <c r="GL441" s="1545"/>
      <c r="GM441" s="1545"/>
      <c r="GN441" s="1545"/>
      <c r="GO441" s="1545"/>
      <c r="GP441" s="1545"/>
      <c r="GQ441" s="1545"/>
      <c r="GR441" s="1545"/>
      <c r="GS441" s="1545"/>
      <c r="GT441" s="1545"/>
      <c r="GU441" s="1545"/>
      <c r="GV441" s="1545"/>
      <c r="GW441" s="1545"/>
      <c r="GX441" s="1545"/>
      <c r="GY441" s="1545"/>
      <c r="GZ441" s="1545"/>
      <c r="HA441" s="1545"/>
      <c r="HB441" s="1545"/>
      <c r="HC441" s="1545"/>
      <c r="HD441" s="1545"/>
      <c r="HE441" s="1545"/>
      <c r="HF441" s="1545"/>
      <c r="HG441" s="1545"/>
      <c r="HH441" s="1545"/>
      <c r="HI441" s="1545"/>
      <c r="HJ441" s="1545"/>
      <c r="HK441" s="1545"/>
      <c r="HL441" s="1545"/>
      <c r="HM441" s="1545"/>
      <c r="HN441" s="1545"/>
      <c r="HO441" s="1545"/>
      <c r="HP441" s="1545"/>
      <c r="HQ441" s="1545"/>
      <c r="HR441" s="1545"/>
      <c r="HS441" s="1545"/>
      <c r="HT441" s="1545"/>
      <c r="HU441" s="1545"/>
      <c r="HV441" s="1545"/>
      <c r="HW441" s="1545"/>
      <c r="HX441" s="1545"/>
      <c r="HY441" s="1545"/>
      <c r="HZ441" s="1545"/>
      <c r="IA441" s="1545"/>
      <c r="IB441" s="1545"/>
      <c r="IC441" s="1545"/>
      <c r="ID441" s="1545"/>
      <c r="IE441" s="1545"/>
      <c r="IF441" s="1545"/>
      <c r="IG441" s="1545"/>
      <c r="IH441" s="1545"/>
      <c r="II441" s="1545"/>
      <c r="IJ441" s="1545"/>
      <c r="IK441" s="1545"/>
      <c r="IL441" s="1545"/>
      <c r="IM441" s="1545"/>
      <c r="IN441" s="1545"/>
      <c r="IO441" s="1545"/>
      <c r="IP441" s="1545"/>
      <c r="IQ441" s="1545"/>
      <c r="IR441" s="1545"/>
      <c r="IS441" s="1545"/>
      <c r="IT441" s="1545"/>
      <c r="IU441" s="1545"/>
      <c r="IV441" s="1545"/>
      <c r="IW441" s="1545"/>
      <c r="IX441" s="1545"/>
      <c r="IY441" s="1545"/>
      <c r="IZ441" s="1545"/>
      <c r="JA441" s="1545"/>
      <c r="JB441" s="1545"/>
      <c r="JC441" s="1545"/>
      <c r="JD441" s="1545"/>
      <c r="JE441" s="1545"/>
      <c r="JF441" s="1545"/>
      <c r="JG441" s="1545"/>
      <c r="JH441" s="1545"/>
      <c r="JI441" s="1545"/>
      <c r="JJ441" s="1545"/>
      <c r="JK441" s="1545"/>
      <c r="JL441" s="1545"/>
      <c r="JM441" s="1545"/>
      <c r="JN441" s="1545"/>
      <c r="JO441" s="1545"/>
      <c r="JP441" s="1545"/>
      <c r="JQ441" s="1545"/>
      <c r="JR441" s="1545"/>
      <c r="JS441" s="1545"/>
      <c r="JT441" s="1545"/>
      <c r="JU441" s="1545"/>
      <c r="JV441" s="1545"/>
      <c r="JW441" s="1545"/>
      <c r="JX441" s="1545"/>
      <c r="JY441" s="1545"/>
      <c r="JZ441" s="1545"/>
      <c r="KA441" s="1545"/>
      <c r="KB441" s="1545"/>
      <c r="KC441" s="1545"/>
      <c r="KD441" s="1545"/>
      <c r="KE441" s="1545"/>
      <c r="KF441" s="1545"/>
      <c r="KG441" s="1545"/>
      <c r="KH441" s="1545"/>
      <c r="KI441" s="1545"/>
      <c r="KJ441" s="1545"/>
      <c r="KK441" s="1545"/>
      <c r="KL441" s="1545"/>
      <c r="KM441" s="1545"/>
      <c r="KN441" s="1545"/>
      <c r="KO441" s="1545"/>
      <c r="KP441" s="1545"/>
      <c r="KQ441" s="1545"/>
      <c r="KR441" s="1545"/>
      <c r="KS441" s="1545"/>
      <c r="KT441" s="1545"/>
      <c r="KU441" s="1545"/>
      <c r="KV441" s="1545"/>
      <c r="KW441" s="1545"/>
      <c r="KX441" s="1545"/>
      <c r="KY441" s="1545"/>
      <c r="KZ441" s="1545"/>
      <c r="LA441" s="1545"/>
      <c r="LB441" s="1545"/>
      <c r="LC441" s="1545"/>
      <c r="LD441" s="1545"/>
      <c r="LE441" s="1545"/>
      <c r="LF441" s="1545"/>
      <c r="LG441" s="1545"/>
      <c r="LH441" s="1545"/>
      <c r="LI441" s="1545"/>
      <c r="LJ441" s="1545"/>
      <c r="LK441" s="1545"/>
      <c r="LL441" s="1545"/>
      <c r="LM441" s="1545"/>
      <c r="LN441" s="1545"/>
      <c r="LO441" s="1545"/>
      <c r="LP441" s="1545"/>
      <c r="LQ441" s="1545"/>
      <c r="LR441" s="1545"/>
      <c r="LS441" s="1545"/>
      <c r="LT441" s="1545"/>
      <c r="LU441" s="1545"/>
      <c r="LV441" s="1545"/>
      <c r="LW441" s="1545"/>
      <c r="LX441" s="1545"/>
      <c r="LY441" s="1545"/>
      <c r="LZ441" s="1545"/>
      <c r="MA441" s="1545"/>
      <c r="MB441" s="1545"/>
      <c r="MC441" s="1545"/>
      <c r="MD441" s="1545"/>
      <c r="ME441" s="1545"/>
      <c r="MF441" s="1545"/>
      <c r="MG441" s="1545"/>
      <c r="MH441" s="1545"/>
      <c r="MI441" s="1545"/>
      <c r="MJ441" s="1545"/>
      <c r="MK441" s="1545"/>
      <c r="ML441" s="1545"/>
      <c r="MM441" s="1545"/>
      <c r="MN441" s="1545"/>
      <c r="MO441" s="1545"/>
      <c r="MP441" s="1545"/>
      <c r="MQ441" s="1545"/>
      <c r="MR441" s="1545"/>
      <c r="MS441" s="1545"/>
      <c r="MT441" s="1545"/>
      <c r="MU441" s="1545"/>
      <c r="MV441" s="1545"/>
      <c r="MW441" s="1545"/>
      <c r="MX441" s="1545"/>
      <c r="MY441" s="1545"/>
      <c r="MZ441" s="1545"/>
      <c r="NA441" s="1545"/>
      <c r="NB441" s="1545"/>
      <c r="NC441" s="1545"/>
      <c r="ND441" s="1545"/>
      <c r="NE441" s="1545"/>
      <c r="NF441" s="1545"/>
      <c r="NG441" s="1545"/>
      <c r="NH441" s="1545"/>
      <c r="NI441" s="1545"/>
      <c r="NJ441" s="1545"/>
      <c r="NK441" s="1545"/>
      <c r="NL441" s="1545"/>
      <c r="NM441" s="1545"/>
      <c r="NN441" s="1545"/>
      <c r="NO441" s="1545"/>
      <c r="NP441" s="1545"/>
      <c r="NQ441" s="1545"/>
      <c r="NR441" s="1545"/>
      <c r="NS441" s="1545"/>
      <c r="NT441" s="1545"/>
      <c r="NU441" s="1545"/>
      <c r="NV441" s="1545"/>
      <c r="NW441" s="1545"/>
      <c r="NX441" s="1545"/>
      <c r="NY441" s="1545"/>
      <c r="NZ441" s="1545"/>
      <c r="OA441" s="1545"/>
      <c r="OB441" s="1545"/>
      <c r="OC441" s="1545"/>
      <c r="OD441" s="1545"/>
      <c r="OE441" s="1545"/>
      <c r="OF441" s="1545"/>
      <c r="OG441" s="1545"/>
      <c r="OH441" s="1545"/>
      <c r="OI441" s="1545"/>
      <c r="OJ441" s="1545"/>
      <c r="OK441" s="1545"/>
      <c r="OL441" s="1545"/>
      <c r="OM441" s="1545"/>
      <c r="ON441" s="1545"/>
      <c r="OO441" s="1545"/>
      <c r="OP441" s="1545"/>
      <c r="OQ441" s="1545"/>
      <c r="OR441" s="1545"/>
      <c r="OS441" s="1545"/>
      <c r="OT441" s="1545"/>
      <c r="OU441" s="1545"/>
      <c r="OV441" s="1545"/>
      <c r="OW441" s="1545"/>
      <c r="OX441" s="1545"/>
      <c r="OY441" s="1545"/>
      <c r="OZ441" s="1545"/>
      <c r="PA441" s="1545"/>
      <c r="PB441" s="1545"/>
      <c r="PC441" s="1545"/>
      <c r="PD441" s="1545"/>
      <c r="PE441" s="1545"/>
      <c r="PF441" s="1545"/>
      <c r="PG441" s="1545"/>
      <c r="PH441" s="1545"/>
      <c r="PI441" s="1545"/>
      <c r="PJ441" s="1545"/>
      <c r="PK441" s="1545"/>
      <c r="PL441" s="1545"/>
      <c r="PM441" s="1545"/>
      <c r="PN441" s="1545"/>
      <c r="PO441" s="1545"/>
      <c r="PP441" s="1545"/>
      <c r="PQ441" s="1545"/>
      <c r="PR441" s="1545"/>
      <c r="PS441" s="1545"/>
      <c r="PT441" s="1545"/>
      <c r="PU441" s="1545"/>
      <c r="PV441" s="1545"/>
      <c r="PW441" s="1545"/>
      <c r="PX441" s="1545"/>
      <c r="PY441" s="1545"/>
      <c r="PZ441" s="1545"/>
      <c r="QA441" s="1545"/>
      <c r="QB441" s="1545"/>
      <c r="QC441" s="1545"/>
      <c r="QD441" s="1545"/>
      <c r="QE441" s="1545"/>
      <c r="QF441" s="1545"/>
      <c r="QG441" s="1545"/>
      <c r="QH441" s="1545"/>
      <c r="QI441" s="1545"/>
      <c r="QJ441" s="1545"/>
      <c r="QK441" s="1545"/>
      <c r="QL441" s="1545"/>
      <c r="QM441" s="1545"/>
      <c r="QN441" s="1545"/>
      <c r="QO441" s="1545"/>
      <c r="QP441" s="1545"/>
      <c r="QQ441" s="1545"/>
      <c r="QR441" s="1545"/>
      <c r="QS441" s="1545"/>
      <c r="QT441" s="1545"/>
      <c r="QU441" s="1545"/>
      <c r="QV441" s="1545"/>
      <c r="QW441" s="1545"/>
      <c r="QX441" s="1545"/>
      <c r="QY441" s="1545"/>
      <c r="QZ441" s="1545"/>
      <c r="RA441" s="1545"/>
      <c r="RB441" s="1545"/>
      <c r="RC441" s="1545"/>
      <c r="RD441" s="1545"/>
      <c r="RE441" s="1545"/>
      <c r="RF441" s="1545"/>
      <c r="RG441" s="1545"/>
      <c r="RH441" s="1545"/>
      <c r="RI441" s="1545"/>
      <c r="RJ441" s="1545"/>
      <c r="RK441" s="1545"/>
      <c r="RL441" s="1545"/>
      <c r="RM441" s="1545"/>
      <c r="RN441" s="1545"/>
      <c r="RO441" s="1545"/>
      <c r="RP441" s="1545"/>
      <c r="RQ441" s="1545"/>
      <c r="RR441" s="1545"/>
      <c r="RS441" s="1545"/>
      <c r="RT441" s="1545"/>
      <c r="RU441" s="1545"/>
      <c r="RV441" s="1545"/>
      <c r="RW441" s="1545"/>
      <c r="RX441" s="1545"/>
      <c r="RY441" s="1545"/>
      <c r="RZ441" s="1545"/>
      <c r="SA441" s="1545"/>
      <c r="SB441" s="1545"/>
      <c r="SC441" s="1545"/>
      <c r="SD441" s="1545"/>
      <c r="SE441" s="1545"/>
      <c r="SF441" s="1545"/>
      <c r="SG441" s="1545"/>
      <c r="SH441" s="1545"/>
      <c r="SI441" s="1545"/>
      <c r="SJ441" s="1545"/>
      <c r="SK441" s="1545"/>
      <c r="SL441" s="1545"/>
      <c r="SM441" s="1545"/>
      <c r="SN441" s="1545"/>
      <c r="SO441" s="1545"/>
      <c r="SP441" s="1545"/>
      <c r="SQ441" s="1545"/>
      <c r="SR441" s="1545"/>
      <c r="SS441" s="1545"/>
      <c r="ST441" s="1545"/>
      <c r="SU441" s="1545"/>
      <c r="SV441" s="1545"/>
      <c r="SW441" s="1545"/>
      <c r="SX441" s="1545"/>
      <c r="SY441" s="1545"/>
      <c r="SZ441" s="1545"/>
      <c r="TA441" s="1545"/>
      <c r="TB441" s="1545"/>
      <c r="TC441" s="1545"/>
      <c r="TD441" s="1545"/>
      <c r="TE441" s="1545"/>
      <c r="TF441" s="1545"/>
      <c r="TG441" s="1545"/>
      <c r="TH441" s="1545"/>
      <c r="TI441" s="1545"/>
      <c r="TJ441" s="1545"/>
      <c r="TK441" s="1545"/>
      <c r="TL441" s="1545"/>
      <c r="TM441" s="1545"/>
      <c r="TN441" s="1545"/>
      <c r="TO441" s="1545"/>
      <c r="TP441" s="1545"/>
      <c r="TQ441" s="1545"/>
      <c r="TR441" s="1545"/>
      <c r="TS441" s="1545"/>
      <c r="TT441" s="1545"/>
      <c r="TU441" s="1545"/>
      <c r="TV441" s="1545"/>
      <c r="TW441" s="1545"/>
      <c r="TX441" s="1545"/>
      <c r="TY441" s="1545"/>
      <c r="TZ441" s="1545"/>
      <c r="UA441" s="1545"/>
      <c r="UB441" s="1545"/>
      <c r="UC441" s="1545"/>
      <c r="UD441" s="1545"/>
      <c r="UE441" s="1545"/>
      <c r="UF441" s="1545"/>
      <c r="UG441" s="1545"/>
      <c r="UH441" s="1545"/>
      <c r="UI441" s="1545"/>
      <c r="UJ441" s="1545"/>
      <c r="UK441" s="1545"/>
      <c r="UL441" s="1545"/>
      <c r="UM441" s="1545"/>
      <c r="UN441" s="1545"/>
      <c r="UO441" s="1545"/>
      <c r="UP441" s="1545"/>
      <c r="UQ441" s="1545"/>
      <c r="UR441" s="1545"/>
      <c r="US441" s="1545"/>
      <c r="UT441" s="1545"/>
      <c r="UU441" s="1545"/>
      <c r="UV441" s="1545"/>
      <c r="UW441" s="1545"/>
      <c r="UX441" s="1545"/>
      <c r="UY441" s="1545"/>
      <c r="UZ441" s="1545"/>
      <c r="VA441" s="1545"/>
      <c r="VB441" s="1545"/>
      <c r="VC441" s="1545"/>
      <c r="VD441" s="1545"/>
      <c r="VE441" s="1545"/>
      <c r="VF441" s="1545"/>
      <c r="VG441" s="1545"/>
      <c r="VH441" s="1545"/>
      <c r="VI441" s="1545"/>
      <c r="VJ441" s="1545"/>
      <c r="VK441" s="1545"/>
      <c r="VL441" s="1545"/>
      <c r="VM441" s="1545"/>
      <c r="VN441" s="1545"/>
      <c r="VO441" s="1545"/>
      <c r="VP441" s="1545"/>
      <c r="VQ441" s="1545"/>
      <c r="VR441" s="1545"/>
      <c r="VS441" s="1545"/>
      <c r="VT441" s="1545"/>
      <c r="VU441" s="1545"/>
      <c r="VV441" s="1545"/>
      <c r="VW441" s="1545"/>
      <c r="VX441" s="1545"/>
      <c r="VY441" s="1545"/>
      <c r="VZ441" s="1545"/>
      <c r="WA441" s="1545"/>
      <c r="WB441" s="1545"/>
      <c r="WC441" s="1545"/>
      <c r="WD441" s="1545"/>
      <c r="WE441" s="1545"/>
      <c r="WF441" s="1545"/>
      <c r="WG441" s="1545"/>
      <c r="WH441" s="1545"/>
      <c r="WI441" s="1545"/>
      <c r="WJ441" s="1545"/>
      <c r="WK441" s="1545"/>
      <c r="WL441" s="1545"/>
      <c r="WM441" s="1545"/>
      <c r="WN441" s="1545"/>
      <c r="WO441" s="1545"/>
      <c r="WP441" s="1545"/>
      <c r="WQ441" s="1545"/>
      <c r="WR441" s="1545"/>
      <c r="WS441" s="1545"/>
      <c r="WT441" s="1545"/>
      <c r="WU441" s="1545"/>
      <c r="WV441" s="1545"/>
      <c r="WW441" s="1545"/>
      <c r="WX441" s="1545"/>
      <c r="WY441" s="1545"/>
      <c r="WZ441" s="1545"/>
      <c r="XA441" s="1545"/>
      <c r="XB441" s="1545"/>
      <c r="XC441" s="1545"/>
      <c r="XD441" s="1545"/>
      <c r="XE441" s="1545"/>
      <c r="XF441" s="1545"/>
      <c r="XG441" s="1545"/>
      <c r="XH441" s="1545"/>
      <c r="XI441" s="1545"/>
      <c r="XJ441" s="1545"/>
      <c r="XK441" s="1545"/>
      <c r="XL441" s="1545"/>
      <c r="XM441" s="1545"/>
      <c r="XN441" s="1545"/>
      <c r="XO441" s="1545"/>
      <c r="XP441" s="1545"/>
      <c r="XQ441" s="1545"/>
      <c r="XR441" s="1545"/>
      <c r="XS441" s="1545"/>
      <c r="XT441" s="1545"/>
      <c r="XU441" s="1545"/>
      <c r="XV441" s="1545"/>
      <c r="XW441" s="1545"/>
      <c r="XX441" s="1545"/>
      <c r="XY441" s="1545"/>
      <c r="XZ441" s="1545"/>
      <c r="YA441" s="1545"/>
      <c r="YB441" s="1545"/>
      <c r="YC441" s="1545"/>
      <c r="YD441" s="1545"/>
      <c r="YE441" s="1545"/>
      <c r="YF441" s="1545"/>
      <c r="YG441" s="1545"/>
      <c r="YH441" s="1545"/>
      <c r="YI441" s="1545"/>
      <c r="YJ441" s="1545"/>
      <c r="YK441" s="1545"/>
      <c r="YL441" s="1545"/>
      <c r="YM441" s="1545"/>
      <c r="YN441" s="1545"/>
      <c r="YO441" s="1545"/>
      <c r="YP441" s="1545"/>
      <c r="YQ441" s="1545"/>
      <c r="YR441" s="1545"/>
      <c r="YS441" s="1545"/>
      <c r="YT441" s="1545"/>
      <c r="YU441" s="1545"/>
      <c r="YV441" s="1545"/>
      <c r="YW441" s="1545"/>
      <c r="YX441" s="1545"/>
      <c r="YY441" s="1545"/>
      <c r="YZ441" s="1545"/>
      <c r="ZA441" s="1545"/>
      <c r="ZB441" s="1545"/>
      <c r="ZC441" s="1545"/>
      <c r="ZD441" s="1545"/>
      <c r="ZE441" s="1545"/>
      <c r="ZF441" s="1545"/>
      <c r="ZG441" s="1545"/>
      <c r="ZH441" s="1545"/>
      <c r="ZI441" s="1545"/>
      <c r="ZJ441" s="1545"/>
      <c r="ZK441" s="1545"/>
      <c r="ZL441" s="1545"/>
      <c r="ZM441" s="1545"/>
      <c r="ZN441" s="1545"/>
      <c r="ZO441" s="1545"/>
      <c r="ZP441" s="1545"/>
      <c r="ZQ441" s="1545"/>
      <c r="ZR441" s="1545"/>
      <c r="ZS441" s="1545"/>
      <c r="ZT441" s="1545"/>
      <c r="ZU441" s="1545"/>
      <c r="ZV441" s="1545"/>
      <c r="ZW441" s="1545"/>
      <c r="ZX441" s="1545"/>
      <c r="ZY441" s="1545"/>
      <c r="ZZ441" s="1545"/>
      <c r="AAA441" s="1545"/>
      <c r="AAB441" s="1545"/>
      <c r="AAC441" s="1545"/>
      <c r="AAD441" s="1545"/>
      <c r="AAE441" s="1545"/>
      <c r="AAF441" s="1545"/>
      <c r="AAG441" s="1545"/>
      <c r="AAH441" s="1545"/>
      <c r="AAI441" s="1545"/>
      <c r="AAJ441" s="1545"/>
      <c r="AAK441" s="1545"/>
      <c r="AAL441" s="1545"/>
      <c r="AAM441" s="1545"/>
      <c r="AAN441" s="1545"/>
      <c r="AAO441" s="1545"/>
      <c r="AAP441" s="1545"/>
      <c r="AAQ441" s="1545"/>
      <c r="AAR441" s="1545"/>
      <c r="AAS441" s="1545"/>
      <c r="AAT441" s="1545"/>
      <c r="AAU441" s="1545"/>
      <c r="AAV441" s="1545"/>
      <c r="AAW441" s="1545"/>
      <c r="AAX441" s="1545"/>
      <c r="AAY441" s="1545"/>
      <c r="AAZ441" s="1545"/>
      <c r="ABA441" s="1545"/>
      <c r="ABB441" s="1545"/>
      <c r="ABC441" s="1545"/>
      <c r="ABD441" s="1545"/>
      <c r="ABE441" s="1545"/>
      <c r="ABF441" s="1545"/>
      <c r="ABG441" s="1545"/>
      <c r="ABH441" s="1545"/>
      <c r="ABI441" s="1545"/>
      <c r="ABJ441" s="1545"/>
      <c r="ABK441" s="1545"/>
      <c r="ABL441" s="1545"/>
      <c r="ABM441" s="1545"/>
      <c r="ABN441" s="1545"/>
      <c r="ABO441" s="1545"/>
      <c r="ABP441" s="1545"/>
      <c r="ABQ441" s="1545"/>
      <c r="ABR441" s="1545"/>
      <c r="ABS441" s="1545"/>
      <c r="ABT441" s="1545"/>
      <c r="ABU441" s="1545"/>
      <c r="ABV441" s="1545"/>
      <c r="ABW441" s="1545"/>
      <c r="ABX441" s="1545"/>
      <c r="ABY441" s="1545"/>
      <c r="ABZ441" s="1545"/>
      <c r="ACA441" s="1545"/>
      <c r="ACB441" s="1545"/>
      <c r="ACC441" s="1545"/>
      <c r="ACD441" s="1545"/>
      <c r="ACE441" s="1545"/>
      <c r="ACF441" s="1545"/>
      <c r="ACG441" s="1545"/>
      <c r="ACH441" s="1545"/>
      <c r="ACI441" s="1545"/>
      <c r="ACJ441" s="1545"/>
      <c r="ACK441" s="1545"/>
      <c r="ACL441" s="1545"/>
      <c r="ACM441" s="1545"/>
      <c r="ACN441" s="1545"/>
      <c r="ACO441" s="1545"/>
      <c r="ACP441" s="1545"/>
      <c r="ACQ441" s="1545"/>
      <c r="ACR441" s="1545"/>
      <c r="ACS441" s="1545"/>
      <c r="ACT441" s="1545"/>
      <c r="ACU441" s="1545"/>
      <c r="ACV441" s="1545"/>
      <c r="ACW441" s="1545"/>
      <c r="ACX441" s="1545"/>
      <c r="ACY441" s="1545"/>
      <c r="ACZ441" s="1545"/>
      <c r="ADA441" s="1545"/>
      <c r="ADB441" s="1545"/>
      <c r="ADC441" s="1545"/>
      <c r="ADD441" s="1545"/>
      <c r="ADE441" s="1545"/>
      <c r="ADF441" s="1545"/>
      <c r="ADG441" s="1545"/>
      <c r="ADH441" s="1545"/>
      <c r="ADI441" s="1545"/>
      <c r="ADJ441" s="1545"/>
      <c r="ADK441" s="1545"/>
      <c r="ADL441" s="1545"/>
      <c r="ADM441" s="1545"/>
      <c r="ADN441" s="1545"/>
      <c r="ADO441" s="1545"/>
      <c r="ADP441" s="1545"/>
      <c r="ADQ441" s="1545"/>
      <c r="ADR441" s="1545"/>
      <c r="ADS441" s="1545"/>
      <c r="ADT441" s="1545"/>
      <c r="ADU441" s="1545"/>
      <c r="ADV441" s="1545"/>
      <c r="ADW441" s="1545"/>
      <c r="ADX441" s="1545"/>
      <c r="ADY441" s="1545"/>
      <c r="ADZ441" s="1545"/>
      <c r="AEA441" s="1545"/>
      <c r="AEB441" s="1545"/>
      <c r="AEC441" s="1545"/>
      <c r="AED441" s="1545"/>
      <c r="AEE441" s="1545"/>
      <c r="AEF441" s="1545"/>
      <c r="AEG441" s="1545"/>
      <c r="AEH441" s="1545"/>
      <c r="AEI441" s="1545"/>
      <c r="AEJ441" s="1545"/>
      <c r="AEK441" s="1545"/>
      <c r="AEL441" s="1545"/>
      <c r="AEM441" s="1545"/>
      <c r="AEN441" s="1545"/>
      <c r="AEO441" s="1545"/>
      <c r="AEP441" s="1545"/>
      <c r="AEQ441" s="1545"/>
      <c r="AER441" s="1545"/>
      <c r="AES441" s="1545"/>
      <c r="AET441" s="1545"/>
      <c r="AEU441" s="1545"/>
      <c r="AEV441" s="1545"/>
      <c r="AEW441" s="1545"/>
      <c r="AEX441" s="1545"/>
      <c r="AEY441" s="1545"/>
      <c r="AEZ441" s="1545"/>
      <c r="AFA441" s="1545"/>
      <c r="AFB441" s="1545"/>
      <c r="AFC441" s="1545"/>
      <c r="AFD441" s="1545"/>
      <c r="AFE441" s="1545"/>
      <c r="AFF441" s="1545"/>
      <c r="AFG441" s="1545"/>
      <c r="AFH441" s="1545"/>
      <c r="AFI441" s="1545"/>
      <c r="AFJ441" s="1545"/>
      <c r="AFK441" s="1545"/>
      <c r="AFL441" s="1545"/>
      <c r="AFM441" s="1545"/>
      <c r="AFN441" s="1545"/>
      <c r="AFO441" s="1545"/>
      <c r="AFP441" s="1545"/>
      <c r="AFQ441" s="1545"/>
      <c r="AFR441" s="1545"/>
      <c r="AFS441" s="1545"/>
      <c r="AFT441" s="1545"/>
      <c r="AFU441" s="1545"/>
      <c r="AFV441" s="1545"/>
      <c r="AFW441" s="1545"/>
      <c r="AFX441" s="1545"/>
      <c r="AFY441" s="1545"/>
      <c r="AFZ441" s="1545"/>
      <c r="AGA441" s="1545"/>
      <c r="AGB441" s="1545"/>
      <c r="AGC441" s="1545"/>
      <c r="AGD441" s="1545"/>
      <c r="AGE441" s="1545"/>
      <c r="AGF441" s="1545"/>
      <c r="AGG441" s="1545"/>
      <c r="AGH441" s="1545"/>
      <c r="AGI441" s="1545"/>
      <c r="AGJ441" s="1545"/>
      <c r="AGK441" s="1545"/>
      <c r="AGL441" s="1545"/>
      <c r="AGM441" s="1545"/>
      <c r="AGN441" s="1545"/>
      <c r="AGO441" s="1545"/>
      <c r="AGP441" s="1545"/>
      <c r="AGQ441" s="1545"/>
      <c r="AGR441" s="1545"/>
      <c r="AGS441" s="1545"/>
      <c r="AGT441" s="1545"/>
      <c r="AGU441" s="1545"/>
      <c r="AGV441" s="1545"/>
      <c r="AGW441" s="1545"/>
      <c r="AGX441" s="1545"/>
      <c r="AGY441" s="1545"/>
      <c r="AGZ441" s="1545"/>
      <c r="AHA441" s="1545"/>
      <c r="AHB441" s="1545"/>
      <c r="AHC441" s="1545"/>
      <c r="AHD441" s="1545"/>
      <c r="AHE441" s="1545"/>
      <c r="AHF441" s="1545"/>
      <c r="AHG441" s="1545"/>
      <c r="AHH441" s="1545"/>
      <c r="AHI441" s="1545"/>
      <c r="AHJ441" s="1545"/>
      <c r="AHK441" s="1545"/>
      <c r="AHL441" s="1545"/>
      <c r="AHM441" s="1545"/>
      <c r="AHN441" s="1545"/>
      <c r="AHO441" s="1545"/>
      <c r="AHP441" s="1545"/>
      <c r="AHQ441" s="1545"/>
      <c r="AHR441" s="1545"/>
      <c r="AHS441" s="1545"/>
      <c r="AHT441" s="1545"/>
      <c r="AHU441" s="1545"/>
      <c r="AHV441" s="1545"/>
      <c r="AHW441" s="1545"/>
      <c r="AHX441" s="1545"/>
      <c r="AHY441" s="1545"/>
      <c r="AHZ441" s="1545"/>
      <c r="AIA441" s="1545"/>
      <c r="AIB441" s="1545"/>
      <c r="AIC441" s="1545"/>
      <c r="AID441" s="1545"/>
      <c r="AIE441" s="1545"/>
      <c r="AIF441" s="1545"/>
      <c r="AIG441" s="1545"/>
      <c r="AIH441" s="1545"/>
      <c r="AII441" s="1545"/>
      <c r="AIJ441" s="1545"/>
      <c r="AIK441" s="1545"/>
      <c r="AIL441" s="1545"/>
      <c r="AIM441" s="1545"/>
      <c r="AIN441" s="1545"/>
      <c r="AIO441" s="1545"/>
      <c r="AIP441" s="1545"/>
      <c r="AIQ441" s="1545"/>
      <c r="AIR441" s="1545"/>
      <c r="AIS441" s="1545"/>
      <c r="AIT441" s="1545"/>
      <c r="AIU441" s="1545"/>
      <c r="AIV441" s="1545"/>
      <c r="AIW441" s="1545"/>
      <c r="AIX441" s="1545"/>
      <c r="AIY441" s="1545"/>
      <c r="AIZ441" s="1545"/>
      <c r="AJA441" s="1545"/>
      <c r="AJB441" s="1545"/>
      <c r="AJC441" s="1545"/>
      <c r="AJD441" s="1545"/>
      <c r="AJE441" s="1545"/>
      <c r="AJF441" s="1545"/>
      <c r="AJG441" s="1545"/>
      <c r="AJH441" s="1545"/>
      <c r="AJI441" s="1545"/>
      <c r="AJJ441" s="1545"/>
      <c r="AJK441" s="1545"/>
      <c r="AJL441" s="1545"/>
      <c r="AJM441" s="1545"/>
      <c r="AJN441" s="1545"/>
      <c r="AJO441" s="1545"/>
      <c r="AJP441" s="1545"/>
      <c r="AJQ441" s="1545"/>
      <c r="AJR441" s="1545"/>
      <c r="AJS441" s="1545"/>
      <c r="AJT441" s="1545"/>
      <c r="AJU441" s="1545"/>
      <c r="AJV441" s="1545"/>
      <c r="AJW441" s="1545"/>
      <c r="AJX441" s="1545"/>
      <c r="AJY441" s="1545"/>
      <c r="AJZ441" s="1545"/>
      <c r="AKA441" s="1545"/>
      <c r="AKB441" s="1545"/>
      <c r="AKC441" s="1545"/>
      <c r="AKD441" s="1545"/>
      <c r="AKE441" s="1545"/>
      <c r="AKF441" s="1545"/>
      <c r="AKG441" s="1545"/>
      <c r="AKH441" s="1545"/>
      <c r="AKI441" s="1545"/>
      <c r="AKJ441" s="1545"/>
      <c r="AKK441" s="1545"/>
      <c r="AKL441" s="1545"/>
      <c r="AKM441" s="1545"/>
      <c r="AKN441" s="1545"/>
      <c r="AKO441" s="1545"/>
      <c r="AKP441" s="1545"/>
      <c r="AKQ441" s="1545"/>
      <c r="AKR441" s="1545"/>
      <c r="AKS441" s="1545"/>
      <c r="AKT441" s="1545"/>
      <c r="AKU441" s="1545"/>
      <c r="AKV441" s="1545"/>
      <c r="AKW441" s="1545"/>
      <c r="AKX441" s="1545"/>
      <c r="AKY441" s="1545"/>
      <c r="AKZ441" s="1545"/>
      <c r="ALA441" s="1545"/>
      <c r="ALB441" s="1545"/>
      <c r="ALC441" s="1545"/>
      <c r="ALD441" s="1545"/>
      <c r="ALE441" s="1545"/>
      <c r="ALF441" s="1545"/>
      <c r="ALG441" s="1545"/>
      <c r="ALH441" s="1545"/>
      <c r="ALI441" s="1545"/>
      <c r="ALJ441" s="1545"/>
      <c r="ALK441" s="1545"/>
      <c r="ALL441" s="1545"/>
      <c r="ALM441" s="1545"/>
      <c r="ALN441" s="1545"/>
      <c r="ALO441" s="1545"/>
      <c r="ALP441" s="1545"/>
      <c r="ALQ441" s="1545"/>
      <c r="ALR441" s="1545"/>
      <c r="ALS441" s="1545"/>
      <c r="ALT441" s="1545"/>
      <c r="ALU441" s="1545"/>
      <c r="ALV441" s="1545"/>
      <c r="ALW441" s="1545"/>
      <c r="ALX441" s="1545"/>
      <c r="ALY441" s="1545"/>
      <c r="ALZ441" s="1545"/>
      <c r="AMA441" s="1545"/>
      <c r="AMB441" s="1545"/>
      <c r="AMC441" s="1545"/>
      <c r="AMD441" s="1545"/>
      <c r="AME441" s="1545"/>
      <c r="AMF441" s="1545"/>
      <c r="AMG441" s="1545"/>
      <c r="AMH441" s="1545"/>
      <c r="AMI441" s="1545"/>
      <c r="AMJ441" s="1545"/>
      <c r="AMK441" s="1545"/>
      <c r="AML441" s="1545"/>
      <c r="AMM441" s="1545"/>
      <c r="AMN441" s="1545"/>
      <c r="AMO441" s="1545"/>
      <c r="AMP441" s="1545"/>
      <c r="AMQ441" s="1545"/>
      <c r="AMR441" s="1545"/>
      <c r="AMS441" s="1545"/>
      <c r="AMT441" s="1545"/>
      <c r="AMU441" s="1545"/>
      <c r="AMV441" s="1545"/>
      <c r="AMW441" s="1545"/>
      <c r="AMX441" s="1545"/>
      <c r="AMY441" s="1545"/>
      <c r="AMZ441" s="1545"/>
      <c r="ANA441" s="1545"/>
      <c r="ANB441" s="1545"/>
      <c r="ANC441" s="1545"/>
      <c r="AND441" s="1545"/>
      <c r="ANE441" s="1545"/>
      <c r="ANF441" s="1545"/>
      <c r="ANG441" s="1545"/>
      <c r="ANH441" s="1545"/>
      <c r="ANI441" s="1545"/>
      <c r="ANJ441" s="1545"/>
      <c r="ANK441" s="1545"/>
      <c r="ANL441" s="1545"/>
      <c r="ANM441" s="1545"/>
      <c r="ANN441" s="1545"/>
      <c r="ANO441" s="1545"/>
      <c r="ANP441" s="1545"/>
      <c r="ANQ441" s="1545"/>
      <c r="ANR441" s="1545"/>
      <c r="ANS441" s="1545"/>
      <c r="ANT441" s="1545"/>
      <c r="ANU441" s="1545"/>
      <c r="ANV441" s="1545"/>
      <c r="ANW441" s="1545"/>
      <c r="ANX441" s="1545"/>
      <c r="ANY441" s="1545"/>
      <c r="ANZ441" s="1545"/>
      <c r="AOA441" s="1545"/>
      <c r="AOB441" s="1545"/>
      <c r="AOC441" s="1545"/>
      <c r="AOD441" s="1545"/>
      <c r="AOE441" s="1545"/>
      <c r="AOF441" s="1545"/>
      <c r="AOG441" s="1545"/>
      <c r="AOH441" s="1545"/>
      <c r="AOI441" s="1545"/>
      <c r="AOJ441" s="1545"/>
      <c r="AOK441" s="1545"/>
      <c r="AOL441" s="1545"/>
      <c r="AOM441" s="1545"/>
      <c r="AON441" s="1545"/>
      <c r="AOO441" s="1545"/>
      <c r="AOP441" s="1545"/>
      <c r="AOQ441" s="1545"/>
      <c r="AOR441" s="1545"/>
      <c r="AOS441" s="1545"/>
      <c r="AOT441" s="1545"/>
      <c r="AOU441" s="1545"/>
      <c r="AOV441" s="1545"/>
      <c r="AOW441" s="1545"/>
      <c r="AOX441" s="1545"/>
      <c r="AOY441" s="1545"/>
      <c r="AOZ441" s="1545"/>
      <c r="APA441" s="1545"/>
      <c r="APB441" s="1545"/>
      <c r="APC441" s="1545"/>
      <c r="APD441" s="1545"/>
      <c r="APE441" s="1545"/>
      <c r="APF441" s="1545"/>
      <c r="APG441" s="1545"/>
      <c r="APH441" s="1545"/>
      <c r="API441" s="1545"/>
      <c r="APJ441" s="1545"/>
      <c r="APK441" s="1545"/>
      <c r="APL441" s="1545"/>
      <c r="APM441" s="1545"/>
      <c r="APN441" s="1545"/>
      <c r="APO441" s="1545"/>
      <c r="APP441" s="1545"/>
      <c r="APQ441" s="1545"/>
      <c r="APR441" s="1545"/>
      <c r="APS441" s="1545"/>
      <c r="APT441" s="1545"/>
      <c r="APU441" s="1545"/>
      <c r="APV441" s="1545"/>
      <c r="APW441" s="1545"/>
      <c r="APX441" s="1545"/>
      <c r="APY441" s="1545"/>
      <c r="APZ441" s="1545"/>
      <c r="AQA441" s="1545"/>
      <c r="AQB441" s="1545"/>
      <c r="AQC441" s="1545"/>
      <c r="AQD441" s="1545"/>
      <c r="AQE441" s="1545"/>
      <c r="AQF441" s="1545"/>
      <c r="AQG441" s="1545"/>
      <c r="AQH441" s="1545"/>
      <c r="AQI441" s="1545"/>
      <c r="AQJ441" s="1545"/>
      <c r="AQK441" s="1545"/>
      <c r="AQL441" s="1545"/>
      <c r="AQM441" s="1545"/>
      <c r="AQN441" s="1545"/>
      <c r="AQO441" s="1545"/>
      <c r="AQP441" s="1545"/>
      <c r="AQQ441" s="1545"/>
      <c r="AQR441" s="1545"/>
      <c r="AQS441" s="1545"/>
      <c r="AQT441" s="1545"/>
      <c r="AQU441" s="1545"/>
      <c r="AQV441" s="1545"/>
      <c r="AQW441" s="1545"/>
      <c r="AQX441" s="1545"/>
      <c r="AQY441" s="1545"/>
      <c r="AQZ441" s="1545"/>
      <c r="ARA441" s="1545"/>
      <c r="ARB441" s="1545"/>
      <c r="ARC441" s="1545"/>
      <c r="ARD441" s="1545"/>
      <c r="ARE441" s="1545"/>
      <c r="ARF441" s="1545"/>
      <c r="ARG441" s="1545"/>
      <c r="ARH441" s="1545"/>
      <c r="ARI441" s="1545"/>
      <c r="ARJ441" s="1545"/>
      <c r="ARK441" s="1545"/>
      <c r="ARL441" s="1545"/>
      <c r="ARM441" s="1545"/>
      <c r="ARN441" s="1545"/>
      <c r="ARO441" s="1545"/>
      <c r="ARP441" s="1545"/>
      <c r="ARQ441" s="1545"/>
      <c r="ARR441" s="1545"/>
      <c r="ARS441" s="1545"/>
      <c r="ART441" s="1545"/>
      <c r="ARU441" s="1545"/>
      <c r="ARV441" s="1545"/>
      <c r="ARW441" s="1545"/>
      <c r="ARX441" s="1545"/>
      <c r="ARY441" s="1545"/>
      <c r="ARZ441" s="1545"/>
      <c r="ASA441" s="1545"/>
      <c r="ASB441" s="1545"/>
      <c r="ASC441" s="1545"/>
      <c r="ASD441" s="1545"/>
      <c r="ASE441" s="1545"/>
      <c r="ASF441" s="1545"/>
      <c r="ASG441" s="1545"/>
      <c r="ASH441" s="1545"/>
      <c r="ASI441" s="1545"/>
      <c r="ASJ441" s="1545"/>
      <c r="ASK441" s="1545"/>
      <c r="ASL441" s="1545"/>
      <c r="ASM441" s="1545"/>
      <c r="ASN441" s="1545"/>
      <c r="ASO441" s="1545"/>
      <c r="ASP441" s="1545"/>
      <c r="ASQ441" s="1545"/>
      <c r="ASR441" s="1545"/>
      <c r="ASS441" s="1545"/>
      <c r="AST441" s="1545"/>
      <c r="ASU441" s="1545"/>
      <c r="ASV441" s="1545"/>
      <c r="ASW441" s="1545"/>
      <c r="ASX441" s="1545"/>
      <c r="ASY441" s="1545"/>
      <c r="ASZ441" s="1545"/>
      <c r="ATA441" s="1545"/>
      <c r="ATB441" s="1545"/>
      <c r="ATC441" s="1545"/>
      <c r="ATD441" s="1545"/>
      <c r="ATE441" s="1545"/>
      <c r="ATF441" s="1545"/>
      <c r="ATG441" s="1545"/>
      <c r="ATH441" s="1545"/>
      <c r="ATI441" s="1545"/>
      <c r="ATJ441" s="1545"/>
      <c r="ATK441" s="1545"/>
      <c r="ATL441" s="1545"/>
      <c r="ATM441" s="1545"/>
      <c r="ATN441" s="1545"/>
      <c r="ATO441" s="1545"/>
      <c r="ATP441" s="1545"/>
      <c r="ATQ441" s="1545"/>
      <c r="ATR441" s="1545"/>
      <c r="ATS441" s="1545"/>
      <c r="ATT441" s="1545"/>
      <c r="ATU441" s="1545"/>
      <c r="ATV441" s="1545"/>
      <c r="ATW441" s="1545"/>
      <c r="ATX441" s="1545"/>
      <c r="ATY441" s="1545"/>
      <c r="ATZ441" s="1545"/>
      <c r="AUA441" s="1545"/>
      <c r="AUB441" s="1545"/>
      <c r="AUC441" s="1545"/>
      <c r="AUD441" s="1545"/>
      <c r="AUE441" s="1545"/>
      <c r="AUF441" s="1545"/>
      <c r="AUG441" s="1545"/>
      <c r="AUH441" s="1545"/>
      <c r="AUI441" s="1545"/>
      <c r="AUJ441" s="1545"/>
      <c r="AUK441" s="1545"/>
      <c r="AUL441" s="1545"/>
      <c r="AUM441" s="1545"/>
      <c r="AUN441" s="1545"/>
      <c r="AUO441" s="1545"/>
      <c r="AUP441" s="1545"/>
      <c r="AUQ441" s="1545"/>
      <c r="AUR441" s="1545"/>
      <c r="AUS441" s="1545"/>
      <c r="AUT441" s="1545"/>
      <c r="AUU441" s="1545"/>
      <c r="AUV441" s="1545"/>
      <c r="AUW441" s="1545"/>
      <c r="AUX441" s="1545"/>
      <c r="AUY441" s="1545"/>
      <c r="AUZ441" s="1545"/>
      <c r="AVA441" s="1545"/>
      <c r="AVB441" s="1545"/>
      <c r="AVC441" s="1545"/>
      <c r="AVD441" s="1545"/>
      <c r="AVE441" s="1545"/>
      <c r="AVF441" s="1545"/>
      <c r="AVG441" s="1545"/>
      <c r="AVH441" s="1545"/>
      <c r="AVI441" s="1545"/>
      <c r="AVJ441" s="1545"/>
      <c r="AVK441" s="1545"/>
      <c r="AVL441" s="1545"/>
      <c r="AVM441" s="1545"/>
      <c r="AVN441" s="1545"/>
      <c r="AVO441" s="1545"/>
      <c r="AVP441" s="1545"/>
      <c r="AVQ441" s="1545"/>
      <c r="AVR441" s="1545"/>
      <c r="AVS441" s="1545"/>
      <c r="AVT441" s="1545"/>
      <c r="AVU441" s="1545"/>
      <c r="AVV441" s="1545"/>
      <c r="AVW441" s="1545"/>
      <c r="AVX441" s="1545"/>
      <c r="AVY441" s="1545"/>
      <c r="AVZ441" s="1545"/>
      <c r="AWA441" s="1545"/>
      <c r="AWB441" s="1545"/>
      <c r="AWC441" s="1545"/>
      <c r="AWD441" s="1545"/>
      <c r="AWE441" s="1545"/>
      <c r="AWF441" s="1545"/>
      <c r="AWG441" s="1545"/>
      <c r="AWH441" s="1545"/>
      <c r="AWI441" s="1545"/>
      <c r="AWJ441" s="1545"/>
      <c r="AWK441" s="1545"/>
      <c r="AWL441" s="1545"/>
      <c r="AWM441" s="1545"/>
      <c r="AWN441" s="1545"/>
      <c r="AWO441" s="1545"/>
      <c r="AWP441" s="1545"/>
      <c r="AWQ441" s="1545"/>
      <c r="AWR441" s="1545"/>
      <c r="AWS441" s="1545"/>
      <c r="AWT441" s="1545"/>
      <c r="AWU441" s="1545"/>
      <c r="AWV441" s="1545"/>
      <c r="AWW441" s="1545"/>
      <c r="AWX441" s="1545"/>
      <c r="AWY441" s="1545"/>
      <c r="AWZ441" s="1545"/>
      <c r="AXA441" s="1545"/>
      <c r="AXB441" s="1545"/>
      <c r="AXC441" s="1545"/>
      <c r="AXD441" s="1545"/>
      <c r="AXE441" s="1545"/>
      <c r="AXF441" s="1545"/>
      <c r="AXG441" s="1545"/>
      <c r="AXH441" s="1545"/>
      <c r="AXI441" s="1545"/>
      <c r="AXJ441" s="1545"/>
      <c r="AXK441" s="1545"/>
      <c r="AXL441" s="1545"/>
      <c r="AXM441" s="1545"/>
      <c r="AXN441" s="1545"/>
      <c r="AXO441" s="1545"/>
      <c r="AXP441" s="1545"/>
      <c r="AXQ441" s="1545"/>
      <c r="AXR441" s="1545"/>
      <c r="AXS441" s="1545"/>
      <c r="AXT441" s="1545"/>
      <c r="AXU441" s="1545"/>
      <c r="AXV441" s="1545"/>
      <c r="AXW441" s="1545"/>
      <c r="AXX441" s="1545"/>
      <c r="AXY441" s="1545"/>
      <c r="AXZ441" s="1545"/>
      <c r="AYA441" s="1545"/>
      <c r="AYB441" s="1545"/>
      <c r="AYC441" s="1545"/>
      <c r="AYD441" s="1545"/>
      <c r="AYE441" s="1545"/>
      <c r="AYF441" s="1545"/>
      <c r="AYG441" s="1545"/>
      <c r="AYH441" s="1545"/>
      <c r="AYI441" s="1545"/>
      <c r="AYJ441" s="1545"/>
      <c r="AYK441" s="1545"/>
      <c r="AYL441" s="1545"/>
      <c r="AYM441" s="1545"/>
      <c r="AYN441" s="1545"/>
      <c r="AYO441" s="1545"/>
      <c r="AYP441" s="1545"/>
      <c r="AYQ441" s="1545"/>
      <c r="AYR441" s="1545"/>
      <c r="AYS441" s="1545"/>
      <c r="AYT441" s="1545"/>
      <c r="AYU441" s="1545"/>
      <c r="AYV441" s="1545"/>
      <c r="AYW441" s="1545"/>
      <c r="AYX441" s="1545"/>
      <c r="AYY441" s="1545"/>
      <c r="AYZ441" s="1545"/>
      <c r="AZA441" s="1545"/>
      <c r="AZB441" s="1545"/>
      <c r="AZC441" s="1545"/>
      <c r="AZD441" s="1545"/>
      <c r="AZE441" s="1545"/>
      <c r="AZF441" s="1545"/>
      <c r="AZG441" s="1545"/>
      <c r="AZH441" s="1545"/>
      <c r="AZI441" s="1545"/>
      <c r="AZJ441" s="1545"/>
      <c r="AZK441" s="1545"/>
      <c r="AZL441" s="1545"/>
      <c r="AZM441" s="1545"/>
      <c r="AZN441" s="1545"/>
      <c r="AZO441" s="1545"/>
      <c r="AZP441" s="1545"/>
      <c r="AZQ441" s="1545"/>
      <c r="AZR441" s="1545"/>
      <c r="AZS441" s="1545"/>
      <c r="AZT441" s="1545"/>
      <c r="AZU441" s="1545"/>
      <c r="AZV441" s="1545"/>
      <c r="AZW441" s="1545"/>
      <c r="AZX441" s="1545"/>
      <c r="AZY441" s="1545"/>
      <c r="AZZ441" s="1545"/>
      <c r="BAA441" s="1545"/>
      <c r="BAB441" s="1545"/>
      <c r="BAC441" s="1545"/>
      <c r="BAD441" s="1545"/>
      <c r="BAE441" s="1545"/>
      <c r="BAF441" s="1545"/>
      <c r="BAG441" s="1545"/>
      <c r="BAH441" s="1545"/>
      <c r="BAI441" s="1545"/>
      <c r="BAJ441" s="1545"/>
      <c r="BAK441" s="1545"/>
      <c r="BAL441" s="1545"/>
      <c r="BAM441" s="1545"/>
      <c r="BAN441" s="1545"/>
      <c r="BAO441" s="1545"/>
      <c r="BAP441" s="1545"/>
      <c r="BAQ441" s="1545"/>
      <c r="BAR441" s="1545"/>
      <c r="BAS441" s="1545"/>
      <c r="BAT441" s="1545"/>
      <c r="BAU441" s="1545"/>
      <c r="BAV441" s="1545"/>
      <c r="BAW441" s="1545"/>
      <c r="BAX441" s="1545"/>
      <c r="BAY441" s="1545"/>
      <c r="BAZ441" s="1545"/>
      <c r="BBA441" s="1545"/>
      <c r="BBB441" s="1545"/>
      <c r="BBC441" s="1545"/>
      <c r="BBD441" s="1545"/>
      <c r="BBE441" s="1545"/>
      <c r="BBF441" s="1545"/>
      <c r="BBG441" s="1545"/>
      <c r="BBH441" s="1545"/>
      <c r="BBI441" s="1545"/>
      <c r="BBJ441" s="1545"/>
      <c r="BBK441" s="1545"/>
      <c r="BBL441" s="1545"/>
      <c r="BBM441" s="1545"/>
      <c r="BBN441" s="1545"/>
      <c r="BBO441" s="1545"/>
      <c r="BBP441" s="1545"/>
      <c r="BBQ441" s="1545"/>
      <c r="BBR441" s="1545"/>
      <c r="BBS441" s="1545"/>
      <c r="BBT441" s="1545"/>
      <c r="BBU441" s="1545"/>
      <c r="BBV441" s="1545"/>
      <c r="BBW441" s="1545"/>
      <c r="BBX441" s="1545"/>
      <c r="BBY441" s="1545"/>
      <c r="BBZ441" s="1545"/>
      <c r="BCA441" s="1545"/>
      <c r="BCB441" s="1545"/>
      <c r="BCC441" s="1545"/>
      <c r="BCD441" s="1545"/>
      <c r="BCE441" s="1545"/>
      <c r="BCF441" s="1545"/>
      <c r="BCG441" s="1545"/>
      <c r="BCH441" s="1545"/>
      <c r="BCI441" s="1545"/>
      <c r="BCJ441" s="1545"/>
      <c r="BCK441" s="1545"/>
      <c r="BCL441" s="1545"/>
      <c r="BCM441" s="1545"/>
      <c r="BCN441" s="1545"/>
      <c r="BCO441" s="1545"/>
      <c r="BCP441" s="1545"/>
      <c r="BCQ441" s="1545"/>
      <c r="BCR441" s="1545"/>
      <c r="BCS441" s="1545"/>
      <c r="BCT441" s="1545"/>
      <c r="BCU441" s="1545"/>
      <c r="BCV441" s="1545"/>
      <c r="BCW441" s="1545"/>
      <c r="BCX441" s="1545"/>
      <c r="BCY441" s="1545"/>
      <c r="BCZ441" s="1545"/>
      <c r="BDA441" s="1545"/>
      <c r="BDB441" s="1545"/>
      <c r="BDC441" s="1545"/>
      <c r="BDD441" s="1545"/>
      <c r="BDE441" s="1545"/>
      <c r="BDF441" s="1545"/>
      <c r="BDG441" s="1545"/>
      <c r="BDH441" s="1545"/>
      <c r="BDI441" s="1545"/>
      <c r="BDJ441" s="1545"/>
      <c r="BDK441" s="1545"/>
      <c r="BDL441" s="1545"/>
      <c r="BDM441" s="1545"/>
      <c r="BDN441" s="1545"/>
      <c r="BDO441" s="1545"/>
      <c r="BDP441" s="1545"/>
      <c r="BDQ441" s="1545"/>
      <c r="BDR441" s="1545"/>
      <c r="BDS441" s="1545"/>
      <c r="BDT441" s="1545"/>
      <c r="BDU441" s="1545"/>
      <c r="BDV441" s="1545"/>
      <c r="BDW441" s="1545"/>
      <c r="BDX441" s="1545"/>
      <c r="BDY441" s="1545"/>
      <c r="BDZ441" s="1545"/>
      <c r="BEA441" s="1545"/>
      <c r="BEB441" s="1545"/>
      <c r="BEC441" s="1545"/>
      <c r="BED441" s="1545"/>
      <c r="BEE441" s="1545"/>
      <c r="BEF441" s="1545"/>
      <c r="BEG441" s="1545"/>
      <c r="BEH441" s="1545"/>
      <c r="BEI441" s="1545"/>
      <c r="BEJ441" s="1545"/>
      <c r="BEK441" s="1545"/>
      <c r="BEL441" s="1545"/>
      <c r="BEM441" s="1545"/>
      <c r="BEN441" s="1545"/>
      <c r="BEO441" s="1545"/>
      <c r="BEP441" s="1545"/>
      <c r="BEQ441" s="1545"/>
      <c r="BER441" s="1545"/>
      <c r="BES441" s="1545"/>
      <c r="BET441" s="1545"/>
      <c r="BEU441" s="1545"/>
      <c r="BEV441" s="1545"/>
      <c r="BEW441" s="1545"/>
      <c r="BEX441" s="1545"/>
      <c r="BEY441" s="1545"/>
      <c r="BEZ441" s="1545"/>
      <c r="BFA441" s="1545"/>
      <c r="BFB441" s="1545"/>
      <c r="BFC441" s="1545"/>
      <c r="BFD441" s="1545"/>
      <c r="BFE441" s="1545"/>
      <c r="BFF441" s="1545"/>
      <c r="BFG441" s="1545"/>
      <c r="BFH441" s="1545"/>
      <c r="BFI441" s="1545"/>
      <c r="BFJ441" s="1545"/>
      <c r="BFK441" s="1545"/>
      <c r="BFL441" s="1545"/>
      <c r="BFM441" s="1545"/>
      <c r="BFN441" s="1545"/>
      <c r="BFO441" s="1545"/>
      <c r="BFP441" s="1545"/>
      <c r="BFQ441" s="1545"/>
      <c r="BFR441" s="1545"/>
      <c r="BFS441" s="1545"/>
      <c r="BFT441" s="1545"/>
      <c r="BFU441" s="1545"/>
      <c r="BFV441" s="1545"/>
      <c r="BFW441" s="1545"/>
      <c r="BFX441" s="1545"/>
      <c r="BFY441" s="1545"/>
      <c r="BFZ441" s="1545"/>
      <c r="BGA441" s="1545"/>
      <c r="BGB441" s="1545"/>
      <c r="BGC441" s="1545"/>
      <c r="BGD441" s="1545"/>
      <c r="BGE441" s="1545"/>
      <c r="BGF441" s="1545"/>
      <c r="BGG441" s="1545"/>
      <c r="BGH441" s="1545"/>
      <c r="BGI441" s="1545"/>
      <c r="BGJ441" s="1545"/>
      <c r="BGK441" s="1545"/>
      <c r="BGL441" s="1545"/>
      <c r="BGM441" s="1545"/>
      <c r="BGN441" s="1545"/>
      <c r="BGO441" s="1545"/>
      <c r="BGP441" s="1545"/>
      <c r="BGQ441" s="1545"/>
      <c r="BGR441" s="1545"/>
      <c r="BGS441" s="1545"/>
      <c r="BGT441" s="1545"/>
      <c r="BGU441" s="1545"/>
      <c r="BGV441" s="1545"/>
      <c r="BGW441" s="1545"/>
      <c r="BGX441" s="1545"/>
      <c r="BGY441" s="1545"/>
      <c r="BGZ441" s="1545"/>
      <c r="BHA441" s="1545"/>
      <c r="BHB441" s="1545"/>
      <c r="BHC441" s="1545"/>
      <c r="BHD441" s="1545"/>
      <c r="BHE441" s="1545"/>
      <c r="BHF441" s="1545"/>
      <c r="BHG441" s="1545"/>
      <c r="BHH441" s="1545"/>
      <c r="BHI441" s="1545"/>
      <c r="BHJ441" s="1545"/>
      <c r="BHK441" s="1545"/>
      <c r="BHL441" s="1545"/>
      <c r="BHM441" s="1545"/>
      <c r="BHN441" s="1545"/>
      <c r="BHO441" s="1545"/>
      <c r="BHP441" s="1545"/>
      <c r="BHQ441" s="1545"/>
      <c r="BHR441" s="1545"/>
      <c r="BHS441" s="1545"/>
      <c r="BHT441" s="1545"/>
      <c r="BHU441" s="1545"/>
      <c r="BHV441" s="1545"/>
      <c r="BHW441" s="1545"/>
      <c r="BHX441" s="1545"/>
      <c r="BHY441" s="1545"/>
      <c r="BHZ441" s="1545"/>
      <c r="BIA441" s="1545"/>
      <c r="BIB441" s="1545"/>
      <c r="BIC441" s="1545"/>
      <c r="BID441" s="1545"/>
      <c r="BIE441" s="1545"/>
      <c r="BIF441" s="1545"/>
      <c r="BIG441" s="1545"/>
      <c r="BIH441" s="1545"/>
      <c r="BII441" s="1545"/>
      <c r="BIJ441" s="1545"/>
      <c r="BIK441" s="1545"/>
      <c r="BIL441" s="1545"/>
      <c r="BIM441" s="1545"/>
      <c r="BIN441" s="1545"/>
      <c r="BIO441" s="1545"/>
      <c r="BIP441" s="1545"/>
      <c r="BIQ441" s="1545"/>
      <c r="BIR441" s="1545"/>
      <c r="BIS441" s="1545"/>
      <c r="BIT441" s="1545"/>
      <c r="BIU441" s="1545"/>
      <c r="BIV441" s="1545"/>
      <c r="BIW441" s="1545"/>
      <c r="BIX441" s="1545"/>
      <c r="BIY441" s="1545"/>
      <c r="BIZ441" s="1545"/>
      <c r="BJA441" s="1545"/>
      <c r="BJB441" s="1545"/>
      <c r="BJC441" s="1545"/>
      <c r="BJD441" s="1545"/>
      <c r="BJE441" s="1545"/>
      <c r="BJF441" s="1545"/>
      <c r="BJG441" s="1545"/>
      <c r="BJH441" s="1545"/>
      <c r="BJI441" s="1545"/>
      <c r="BJJ441" s="1545"/>
      <c r="BJK441" s="1545"/>
      <c r="BJL441" s="1545"/>
      <c r="BJM441" s="1545"/>
      <c r="BJN441" s="1545"/>
      <c r="BJO441" s="1545"/>
      <c r="BJP441" s="1545"/>
      <c r="BJQ441" s="1545"/>
      <c r="BJR441" s="1545"/>
      <c r="BJS441" s="1545"/>
      <c r="BJT441" s="1545"/>
      <c r="BJU441" s="1545"/>
      <c r="BJV441" s="1545"/>
      <c r="BJW441" s="1545"/>
      <c r="BJX441" s="1545"/>
      <c r="BJY441" s="1545"/>
      <c r="BJZ441" s="1545"/>
      <c r="BKA441" s="1545"/>
      <c r="BKB441" s="1545"/>
      <c r="BKC441" s="1545"/>
      <c r="BKD441" s="1545"/>
      <c r="BKE441" s="1545"/>
      <c r="BKF441" s="1545"/>
      <c r="BKG441" s="1545"/>
      <c r="BKH441" s="1545"/>
      <c r="BKI441" s="1545"/>
      <c r="BKJ441" s="1545"/>
      <c r="BKK441" s="1545"/>
      <c r="BKL441" s="1545"/>
      <c r="BKM441" s="1545"/>
      <c r="BKN441" s="1545"/>
      <c r="BKO441" s="1545"/>
      <c r="BKP441" s="1545"/>
      <c r="BKQ441" s="1545"/>
      <c r="BKR441" s="1545"/>
      <c r="BKS441" s="1545"/>
      <c r="BKT441" s="1545"/>
      <c r="BKU441" s="1545"/>
      <c r="BKV441" s="1545"/>
      <c r="BKW441" s="1545"/>
      <c r="BKX441" s="1545"/>
      <c r="BKY441" s="1545"/>
      <c r="BKZ441" s="1545"/>
      <c r="BLA441" s="1545"/>
      <c r="BLB441" s="1545"/>
      <c r="BLC441" s="1545"/>
      <c r="BLD441" s="1545"/>
      <c r="BLE441" s="1545"/>
      <c r="BLF441" s="1545"/>
      <c r="BLG441" s="1545"/>
      <c r="BLH441" s="1545"/>
      <c r="BLI441" s="1545"/>
      <c r="BLJ441" s="1545"/>
      <c r="BLK441" s="1545"/>
      <c r="BLL441" s="1545"/>
      <c r="BLM441" s="1545"/>
      <c r="BLN441" s="1545"/>
      <c r="BLO441" s="1545"/>
      <c r="BLP441" s="1545"/>
      <c r="BLQ441" s="1545"/>
      <c r="BLR441" s="1545"/>
      <c r="BLS441" s="1545"/>
      <c r="BLT441" s="1545"/>
      <c r="BLU441" s="1545"/>
      <c r="BLV441" s="1545"/>
      <c r="BLW441" s="1545"/>
      <c r="BLX441" s="1545"/>
      <c r="BLY441" s="1545"/>
      <c r="BLZ441" s="1545"/>
      <c r="BMA441" s="1545"/>
      <c r="BMB441" s="1545"/>
      <c r="BMC441" s="1545"/>
      <c r="BMD441" s="1545"/>
      <c r="BME441" s="1545"/>
      <c r="BMF441" s="1545"/>
      <c r="BMG441" s="1545"/>
      <c r="BMH441" s="1545"/>
      <c r="BMI441" s="1545"/>
      <c r="BMJ441" s="1545"/>
      <c r="BMK441" s="1545"/>
      <c r="BML441" s="1545"/>
      <c r="BMM441" s="1545"/>
      <c r="BMN441" s="1545"/>
      <c r="BMO441" s="1545"/>
      <c r="BMP441" s="1545"/>
      <c r="BMQ441" s="1545"/>
      <c r="BMR441" s="1545"/>
      <c r="BMS441" s="1545"/>
      <c r="BMT441" s="1545"/>
      <c r="BMU441" s="1545"/>
      <c r="BMV441" s="1545"/>
      <c r="BMW441" s="1545"/>
      <c r="BMX441" s="1545"/>
      <c r="BMY441" s="1545"/>
      <c r="BMZ441" s="1545"/>
      <c r="BNA441" s="1545"/>
      <c r="BNB441" s="1545"/>
      <c r="BNC441" s="1545"/>
      <c r="BND441" s="1545"/>
      <c r="BNE441" s="1545"/>
      <c r="BNF441" s="1545"/>
      <c r="BNG441" s="1545"/>
      <c r="BNH441" s="1545"/>
      <c r="BNI441" s="1545"/>
      <c r="BNJ441" s="1545"/>
      <c r="BNK441" s="1545"/>
      <c r="BNL441" s="1545"/>
      <c r="BNM441" s="1545"/>
      <c r="BNN441" s="1545"/>
      <c r="BNO441" s="1545"/>
      <c r="BNP441" s="1545"/>
      <c r="BNQ441" s="1545"/>
      <c r="BNR441" s="1545"/>
      <c r="BNS441" s="1545"/>
      <c r="BNT441" s="1545"/>
      <c r="BNU441" s="1545"/>
      <c r="BNV441" s="1545"/>
      <c r="BNW441" s="1545"/>
      <c r="BNX441" s="1545"/>
      <c r="BNY441" s="1545"/>
      <c r="BNZ441" s="1545"/>
      <c r="BOA441" s="1545"/>
      <c r="BOB441" s="1545"/>
      <c r="BOC441" s="1545"/>
      <c r="BOD441" s="1545"/>
      <c r="BOE441" s="1545"/>
      <c r="BOF441" s="1545"/>
      <c r="BOG441" s="1545"/>
      <c r="BOH441" s="1545"/>
      <c r="BOI441" s="1545"/>
      <c r="BOJ441" s="1545"/>
      <c r="BOK441" s="1545"/>
      <c r="BOL441" s="1545"/>
      <c r="BOM441" s="1545"/>
      <c r="BON441" s="1545"/>
      <c r="BOO441" s="1545"/>
      <c r="BOP441" s="1545"/>
      <c r="BOQ441" s="1545"/>
      <c r="BOR441" s="1545"/>
      <c r="BOS441" s="1545"/>
      <c r="BOT441" s="1545"/>
      <c r="BOU441" s="1545"/>
      <c r="BOV441" s="1545"/>
      <c r="BOW441" s="1545"/>
      <c r="BOX441" s="1545"/>
      <c r="BOY441" s="1545"/>
      <c r="BOZ441" s="1545"/>
      <c r="BPA441" s="1545"/>
      <c r="BPB441" s="1545"/>
      <c r="BPC441" s="1545"/>
      <c r="BPD441" s="1545"/>
      <c r="BPE441" s="1545"/>
      <c r="BPF441" s="1545"/>
      <c r="BPG441" s="1545"/>
      <c r="BPH441" s="1545"/>
      <c r="BPI441" s="1545"/>
      <c r="BPJ441" s="1545"/>
      <c r="BPK441" s="1545"/>
      <c r="BPL441" s="1545"/>
      <c r="BPM441" s="1545"/>
      <c r="BPN441" s="1545"/>
      <c r="BPO441" s="1545"/>
      <c r="BPP441" s="1545"/>
      <c r="BPQ441" s="1545"/>
      <c r="BPR441" s="1545"/>
      <c r="BPS441" s="1545"/>
      <c r="BPT441" s="1545"/>
      <c r="BPU441" s="1545"/>
      <c r="BPV441" s="1545"/>
      <c r="BPW441" s="1545"/>
      <c r="BPX441" s="1545"/>
      <c r="BPY441" s="1545"/>
      <c r="BPZ441" s="1545"/>
      <c r="BQA441" s="1545"/>
      <c r="BQB441" s="1545"/>
      <c r="BQC441" s="1545"/>
      <c r="BQD441" s="1545"/>
      <c r="BQE441" s="1545"/>
      <c r="BQF441" s="1545"/>
      <c r="BQG441" s="1545"/>
      <c r="BQH441" s="1545"/>
      <c r="BQI441" s="1545"/>
      <c r="BQJ441" s="1545"/>
      <c r="BQK441" s="1545"/>
      <c r="BQL441" s="1545"/>
      <c r="BQM441" s="1545"/>
      <c r="BQN441" s="1545"/>
      <c r="BQO441" s="1545"/>
      <c r="BQP441" s="1545"/>
      <c r="BQQ441" s="1545"/>
      <c r="BQR441" s="1545"/>
      <c r="BQS441" s="1545"/>
      <c r="BQT441" s="1545"/>
      <c r="BQU441" s="1545"/>
      <c r="BQV441" s="1545"/>
      <c r="BQW441" s="1545"/>
      <c r="BQX441" s="1545"/>
      <c r="BQY441" s="1545"/>
      <c r="BQZ441" s="1545"/>
      <c r="BRA441" s="1545"/>
      <c r="BRB441" s="1545"/>
      <c r="BRC441" s="1545"/>
      <c r="BRD441" s="1545"/>
      <c r="BRE441" s="1545"/>
      <c r="BRF441" s="1545"/>
      <c r="BRG441" s="1545"/>
      <c r="BRH441" s="1545"/>
      <c r="BRI441" s="1545"/>
      <c r="BRJ441" s="1545"/>
      <c r="BRK441" s="1545"/>
      <c r="BRL441" s="1545"/>
      <c r="BRM441" s="1545"/>
      <c r="BRN441" s="1545"/>
      <c r="BRO441" s="1545"/>
      <c r="BRP441" s="1545"/>
      <c r="BRQ441" s="1545"/>
      <c r="BRR441" s="1545"/>
      <c r="BRS441" s="1545"/>
      <c r="BRT441" s="1545"/>
      <c r="BRU441" s="1545"/>
      <c r="BRV441" s="1545"/>
      <c r="BRW441" s="1545"/>
      <c r="BRX441" s="1545"/>
      <c r="BRY441" s="1545"/>
      <c r="BRZ441" s="1545"/>
      <c r="BSA441" s="1545"/>
      <c r="BSB441" s="1545"/>
      <c r="BSC441" s="1545"/>
      <c r="BSD441" s="1545"/>
      <c r="BSE441" s="1545"/>
      <c r="BSF441" s="1545"/>
      <c r="BSG441" s="1545"/>
      <c r="BSH441" s="1545"/>
      <c r="BSI441" s="1545"/>
      <c r="BSJ441" s="1545"/>
      <c r="BSK441" s="1545"/>
      <c r="BSL441" s="1545"/>
      <c r="BSM441" s="1545"/>
      <c r="BSN441" s="1545"/>
      <c r="BSO441" s="1545"/>
      <c r="BSP441" s="1545"/>
      <c r="BSQ441" s="1545"/>
      <c r="BSR441" s="1545"/>
      <c r="BSS441" s="1545"/>
      <c r="BST441" s="1545"/>
      <c r="BSU441" s="1545"/>
      <c r="BSV441" s="1545"/>
      <c r="BSW441" s="1545"/>
      <c r="BSX441" s="1545"/>
      <c r="BSY441" s="1545"/>
      <c r="BSZ441" s="1545"/>
      <c r="BTA441" s="1545"/>
      <c r="BTB441" s="1545"/>
      <c r="BTC441" s="1545"/>
      <c r="BTD441" s="1545"/>
      <c r="BTE441" s="1545"/>
      <c r="BTF441" s="1545"/>
      <c r="BTG441" s="1545"/>
      <c r="BTH441" s="1545"/>
      <c r="BTI441" s="1545"/>
      <c r="BTJ441" s="1545"/>
      <c r="BTK441" s="1545"/>
      <c r="BTL441" s="1545"/>
      <c r="BTM441" s="1545"/>
      <c r="BTN441" s="1545"/>
      <c r="BTO441" s="1545"/>
      <c r="BTP441" s="1545"/>
      <c r="BTQ441" s="1545"/>
      <c r="BTR441" s="1545"/>
      <c r="BTS441" s="1545"/>
      <c r="BTT441" s="1545"/>
      <c r="BTU441" s="1545"/>
      <c r="BTV441" s="1545"/>
      <c r="BTW441" s="1545"/>
      <c r="BTX441" s="1545"/>
      <c r="BTY441" s="1545"/>
      <c r="BTZ441" s="1545"/>
      <c r="BUA441" s="1545"/>
      <c r="BUB441" s="1545"/>
      <c r="BUC441" s="1545"/>
      <c r="BUD441" s="1545"/>
      <c r="BUE441" s="1545"/>
      <c r="BUF441" s="1545"/>
      <c r="BUG441" s="1545"/>
      <c r="BUH441" s="1545"/>
      <c r="BUI441" s="1545"/>
      <c r="BUJ441" s="1545"/>
      <c r="BUK441" s="1545"/>
      <c r="BUL441" s="1545"/>
      <c r="BUM441" s="1545"/>
      <c r="BUN441" s="1545"/>
      <c r="BUO441" s="1545"/>
      <c r="BUP441" s="1545"/>
      <c r="BUQ441" s="1545"/>
      <c r="BUR441" s="1545"/>
      <c r="BUS441" s="1545"/>
      <c r="BUT441" s="1545"/>
      <c r="BUU441" s="1545"/>
      <c r="BUV441" s="1545"/>
      <c r="BUW441" s="1545"/>
      <c r="BUX441" s="1545"/>
      <c r="BUY441" s="1545"/>
      <c r="BUZ441" s="1545"/>
      <c r="BVA441" s="1545"/>
      <c r="BVB441" s="1545"/>
      <c r="BVC441" s="1545"/>
      <c r="BVD441" s="1545"/>
      <c r="BVE441" s="1545"/>
      <c r="BVF441" s="1545"/>
      <c r="BVG441" s="1545"/>
      <c r="BVH441" s="1545"/>
      <c r="BVI441" s="1545"/>
      <c r="BVJ441" s="1545"/>
      <c r="BVK441" s="1545"/>
      <c r="BVL441" s="1545"/>
      <c r="BVM441" s="1545"/>
      <c r="BVN441" s="1545"/>
      <c r="BVO441" s="1545"/>
      <c r="BVP441" s="1545"/>
      <c r="BVQ441" s="1545"/>
      <c r="BVR441" s="1545"/>
      <c r="BVS441" s="1545"/>
      <c r="BVT441" s="1545"/>
      <c r="BVU441" s="1545"/>
      <c r="BVV441" s="1545"/>
      <c r="BVW441" s="1545"/>
      <c r="BVX441" s="1545"/>
      <c r="BVY441" s="1545"/>
      <c r="BVZ441" s="1545"/>
      <c r="BWA441" s="1545"/>
      <c r="BWB441" s="1545"/>
      <c r="BWC441" s="1545"/>
      <c r="BWD441" s="1545"/>
      <c r="BWE441" s="1545"/>
      <c r="BWF441" s="1545"/>
      <c r="BWG441" s="1545"/>
      <c r="BWH441" s="1545"/>
      <c r="BWI441" s="1545"/>
      <c r="BWJ441" s="1545"/>
      <c r="BWK441" s="1545"/>
      <c r="BWL441" s="1545"/>
      <c r="BWM441" s="1545"/>
      <c r="BWN441" s="1545"/>
      <c r="BWO441" s="1545"/>
      <c r="BWP441" s="1545"/>
      <c r="BWQ441" s="1545"/>
      <c r="BWR441" s="1545"/>
      <c r="BWS441" s="1545"/>
      <c r="BWT441" s="1545"/>
      <c r="BWU441" s="1545"/>
      <c r="BWV441" s="1545"/>
      <c r="BWW441" s="1545"/>
      <c r="BWX441" s="1545"/>
      <c r="BWY441" s="1545"/>
      <c r="BWZ441" s="1545"/>
      <c r="BXA441" s="1545"/>
      <c r="BXB441" s="1545"/>
      <c r="BXC441" s="1545"/>
      <c r="BXD441" s="1545"/>
      <c r="BXE441" s="1545"/>
      <c r="BXF441" s="1545"/>
      <c r="BXG441" s="1545"/>
      <c r="BXH441" s="1545"/>
      <c r="BXI441" s="1545"/>
      <c r="BXJ441" s="1545"/>
      <c r="BXK441" s="1545"/>
      <c r="BXL441" s="1545"/>
      <c r="BXM441" s="1545"/>
      <c r="BXN441" s="1545"/>
      <c r="BXO441" s="1545"/>
      <c r="BXP441" s="1545"/>
      <c r="BXQ441" s="1545"/>
      <c r="BXR441" s="1545"/>
      <c r="BXS441" s="1545"/>
      <c r="BXT441" s="1545"/>
      <c r="BXU441" s="1545"/>
      <c r="BXV441" s="1545"/>
      <c r="BXW441" s="1545"/>
      <c r="BXX441" s="1545"/>
      <c r="BXY441" s="1545"/>
      <c r="BXZ441" s="1545"/>
      <c r="BYA441" s="1545"/>
      <c r="BYB441" s="1545"/>
      <c r="BYC441" s="1545"/>
      <c r="BYD441" s="1545"/>
      <c r="BYE441" s="1545"/>
      <c r="BYF441" s="1545"/>
      <c r="BYG441" s="1545"/>
      <c r="BYH441" s="1545"/>
      <c r="BYI441" s="1545"/>
      <c r="BYJ441" s="1545"/>
      <c r="BYK441" s="1545"/>
      <c r="BYL441" s="1545"/>
      <c r="BYM441" s="1545"/>
      <c r="BYN441" s="1545"/>
      <c r="BYO441" s="1545"/>
      <c r="BYP441" s="1545"/>
      <c r="BYQ441" s="1545"/>
      <c r="BYR441" s="1545"/>
      <c r="BYS441" s="1545"/>
      <c r="BYT441" s="1545"/>
      <c r="BYU441" s="1545"/>
      <c r="BYV441" s="1545"/>
      <c r="BYW441" s="1545"/>
      <c r="BYX441" s="1545"/>
      <c r="BYY441" s="1545"/>
      <c r="BYZ441" s="1545"/>
      <c r="BZA441" s="1545"/>
      <c r="BZB441" s="1545"/>
      <c r="BZC441" s="1545"/>
      <c r="BZD441" s="1545"/>
      <c r="BZE441" s="1545"/>
      <c r="BZF441" s="1545"/>
      <c r="BZG441" s="1545"/>
      <c r="BZH441" s="1545"/>
      <c r="BZI441" s="1545"/>
      <c r="BZJ441" s="1545"/>
      <c r="BZK441" s="1545"/>
      <c r="BZL441" s="1545"/>
      <c r="BZM441" s="1545"/>
      <c r="BZN441" s="1545"/>
      <c r="BZO441" s="1545"/>
      <c r="BZP441" s="1545"/>
      <c r="BZQ441" s="1545"/>
      <c r="BZR441" s="1545"/>
      <c r="BZS441" s="1545"/>
      <c r="BZT441" s="1545"/>
      <c r="BZU441" s="1545"/>
      <c r="BZV441" s="1545"/>
      <c r="BZW441" s="1545"/>
      <c r="BZX441" s="1545"/>
      <c r="BZY441" s="1545"/>
      <c r="BZZ441" s="1545"/>
      <c r="CAA441" s="1545"/>
      <c r="CAB441" s="1545"/>
      <c r="CAC441" s="1545"/>
      <c r="CAD441" s="1545"/>
      <c r="CAE441" s="1545"/>
      <c r="CAF441" s="1545"/>
      <c r="CAG441" s="1545"/>
      <c r="CAH441" s="1545"/>
      <c r="CAI441" s="1545"/>
      <c r="CAJ441" s="1545"/>
      <c r="CAK441" s="1545"/>
      <c r="CAL441" s="1545"/>
      <c r="CAM441" s="1545"/>
      <c r="CAN441" s="1545"/>
      <c r="CAO441" s="1545"/>
      <c r="CAP441" s="1545"/>
      <c r="CAQ441" s="1545"/>
      <c r="CAR441" s="1545"/>
      <c r="CAS441" s="1545"/>
      <c r="CAT441" s="1545"/>
      <c r="CAU441" s="1545"/>
      <c r="CAV441" s="1545"/>
      <c r="CAW441" s="1545"/>
      <c r="CAX441" s="1545"/>
      <c r="CAY441" s="1545"/>
      <c r="CAZ441" s="1545"/>
      <c r="CBA441" s="1545"/>
      <c r="CBB441" s="1545"/>
      <c r="CBC441" s="1545"/>
      <c r="CBD441" s="1545"/>
      <c r="CBE441" s="1545"/>
      <c r="CBF441" s="1545"/>
      <c r="CBG441" s="1545"/>
      <c r="CBH441" s="1545"/>
      <c r="CBI441" s="1545"/>
      <c r="CBJ441" s="1545"/>
      <c r="CBK441" s="1545"/>
      <c r="CBL441" s="1545"/>
      <c r="CBM441" s="1545"/>
      <c r="CBN441" s="1545"/>
      <c r="CBO441" s="1545"/>
      <c r="CBP441" s="1545"/>
      <c r="CBQ441" s="1545"/>
      <c r="CBR441" s="1545"/>
      <c r="CBS441" s="1545"/>
      <c r="CBT441" s="1545"/>
      <c r="CBU441" s="1545"/>
      <c r="CBV441" s="1545"/>
      <c r="CBW441" s="1545"/>
      <c r="CBX441" s="1545"/>
      <c r="CBY441" s="1545"/>
      <c r="CBZ441" s="1545"/>
      <c r="CCA441" s="1545"/>
      <c r="CCB441" s="1545"/>
      <c r="CCC441" s="1545"/>
      <c r="CCD441" s="1545"/>
      <c r="CCE441" s="1545"/>
      <c r="CCF441" s="1545"/>
      <c r="CCG441" s="1545"/>
      <c r="CCH441" s="1545"/>
      <c r="CCI441" s="1545"/>
      <c r="CCJ441" s="1545"/>
      <c r="CCK441" s="1545"/>
      <c r="CCL441" s="1545"/>
      <c r="CCM441" s="1545"/>
      <c r="CCN441" s="1545"/>
      <c r="CCO441" s="1545"/>
      <c r="CCP441" s="1545"/>
      <c r="CCQ441" s="1545"/>
      <c r="CCR441" s="1545"/>
      <c r="CCS441" s="1545"/>
      <c r="CCT441" s="1545"/>
      <c r="CCU441" s="1545"/>
      <c r="CCV441" s="1545"/>
      <c r="CCW441" s="1545"/>
      <c r="CCX441" s="1545"/>
      <c r="CCY441" s="1545"/>
      <c r="CCZ441" s="1545"/>
      <c r="CDA441" s="1545"/>
      <c r="CDB441" s="1545"/>
      <c r="CDC441" s="1545"/>
      <c r="CDD441" s="1545"/>
      <c r="CDE441" s="1545"/>
      <c r="CDF441" s="1545"/>
      <c r="CDG441" s="1545"/>
      <c r="CDH441" s="1545"/>
      <c r="CDI441" s="1545"/>
      <c r="CDJ441" s="1545"/>
      <c r="CDK441" s="1545"/>
      <c r="CDL441" s="1545"/>
      <c r="CDM441" s="1545"/>
      <c r="CDN441" s="1545"/>
      <c r="CDO441" s="1545"/>
      <c r="CDP441" s="1545"/>
      <c r="CDQ441" s="1545"/>
      <c r="CDR441" s="1545"/>
      <c r="CDS441" s="1545"/>
      <c r="CDT441" s="1545"/>
      <c r="CDU441" s="1545"/>
      <c r="CDV441" s="1545"/>
      <c r="CDW441" s="1545"/>
      <c r="CDX441" s="1545"/>
      <c r="CDY441" s="1545"/>
      <c r="CDZ441" s="1545"/>
      <c r="CEA441" s="1545"/>
      <c r="CEB441" s="1545"/>
      <c r="CEC441" s="1545"/>
      <c r="CED441" s="1545"/>
      <c r="CEE441" s="1545"/>
      <c r="CEF441" s="1545"/>
      <c r="CEG441" s="1545"/>
      <c r="CEH441" s="1545"/>
      <c r="CEI441" s="1545"/>
      <c r="CEJ441" s="1545"/>
      <c r="CEK441" s="1545"/>
      <c r="CEL441" s="1545"/>
      <c r="CEM441" s="1545"/>
      <c r="CEN441" s="1545"/>
      <c r="CEO441" s="1545"/>
      <c r="CEP441" s="1545"/>
      <c r="CEQ441" s="1545"/>
      <c r="CER441" s="1545"/>
      <c r="CES441" s="1545"/>
      <c r="CET441" s="1545"/>
      <c r="CEU441" s="1545"/>
      <c r="CEV441" s="1545"/>
      <c r="CEW441" s="1545"/>
      <c r="CEX441" s="1545"/>
      <c r="CEY441" s="1545"/>
      <c r="CEZ441" s="1545"/>
      <c r="CFA441" s="1545"/>
      <c r="CFB441" s="1545"/>
      <c r="CFC441" s="1545"/>
      <c r="CFD441" s="1545"/>
      <c r="CFE441" s="1545"/>
      <c r="CFF441" s="1545"/>
      <c r="CFG441" s="1545"/>
      <c r="CFH441" s="1545"/>
      <c r="CFI441" s="1545"/>
      <c r="CFJ441" s="1545"/>
      <c r="CFK441" s="1545"/>
      <c r="CFL441" s="1545"/>
      <c r="CFM441" s="1545"/>
      <c r="CFN441" s="1545"/>
      <c r="CFO441" s="1545"/>
      <c r="CFP441" s="1545"/>
      <c r="CFQ441" s="1545"/>
      <c r="CFR441" s="1545"/>
      <c r="CFS441" s="1545"/>
      <c r="CFT441" s="1545"/>
      <c r="CFU441" s="1545"/>
      <c r="CFV441" s="1545"/>
      <c r="CFW441" s="1545"/>
      <c r="CFX441" s="1545"/>
      <c r="CFY441" s="1545"/>
      <c r="CFZ441" s="1545"/>
      <c r="CGA441" s="1545"/>
      <c r="CGB441" s="1545"/>
      <c r="CGC441" s="1545"/>
      <c r="CGD441" s="1545"/>
      <c r="CGE441" s="1545"/>
      <c r="CGF441" s="1545"/>
      <c r="CGG441" s="1545"/>
      <c r="CGH441" s="1545"/>
      <c r="CGI441" s="1545"/>
      <c r="CGJ441" s="1545"/>
      <c r="CGK441" s="1545"/>
      <c r="CGL441" s="1545"/>
      <c r="CGM441" s="1545"/>
      <c r="CGN441" s="1545"/>
      <c r="CGO441" s="1545"/>
      <c r="CGP441" s="1545"/>
      <c r="CGQ441" s="1545"/>
      <c r="CGR441" s="1545"/>
      <c r="CGS441" s="1545"/>
      <c r="CGT441" s="1545"/>
      <c r="CGU441" s="1545"/>
      <c r="CGV441" s="1545"/>
      <c r="CGW441" s="1545"/>
      <c r="CGX441" s="1545"/>
      <c r="CGY441" s="1545"/>
      <c r="CGZ441" s="1545"/>
      <c r="CHA441" s="1545"/>
      <c r="CHB441" s="1545"/>
      <c r="CHC441" s="1545"/>
      <c r="CHD441" s="1545"/>
      <c r="CHE441" s="1545"/>
      <c r="CHF441" s="1545"/>
      <c r="CHG441" s="1545"/>
      <c r="CHH441" s="1545"/>
      <c r="CHI441" s="1545"/>
      <c r="CHJ441" s="1545"/>
      <c r="CHK441" s="1545"/>
      <c r="CHL441" s="1545"/>
      <c r="CHM441" s="1545"/>
      <c r="CHN441" s="1545"/>
      <c r="CHO441" s="1545"/>
      <c r="CHP441" s="1545"/>
      <c r="CHQ441" s="1545"/>
      <c r="CHR441" s="1545"/>
      <c r="CHS441" s="1545"/>
      <c r="CHT441" s="1545"/>
      <c r="CHU441" s="1545"/>
      <c r="CHV441" s="1545"/>
      <c r="CHW441" s="1545"/>
      <c r="CHX441" s="1545"/>
      <c r="CHY441" s="1545"/>
      <c r="CHZ441" s="1545"/>
      <c r="CIA441" s="1545"/>
      <c r="CIB441" s="1545"/>
      <c r="CIC441" s="1545"/>
      <c r="CID441" s="1545"/>
      <c r="CIE441" s="1545"/>
      <c r="CIF441" s="1545"/>
      <c r="CIG441" s="1545"/>
      <c r="CIH441" s="1545"/>
      <c r="CII441" s="1545"/>
      <c r="CIJ441" s="1545"/>
      <c r="CIK441" s="1545"/>
      <c r="CIL441" s="1545"/>
      <c r="CIM441" s="1545"/>
      <c r="CIN441" s="1545"/>
      <c r="CIO441" s="1545"/>
      <c r="CIP441" s="1545"/>
      <c r="CIQ441" s="1545"/>
      <c r="CIR441" s="1545"/>
      <c r="CIS441" s="1545"/>
      <c r="CIT441" s="1545"/>
      <c r="CIU441" s="1545"/>
      <c r="CIV441" s="1545"/>
      <c r="CIW441" s="1545"/>
      <c r="CIX441" s="1545"/>
      <c r="CIY441" s="1545"/>
      <c r="CIZ441" s="1545"/>
      <c r="CJA441" s="1545"/>
      <c r="CJB441" s="1545"/>
      <c r="CJC441" s="1545"/>
      <c r="CJD441" s="1545"/>
      <c r="CJE441" s="1545"/>
      <c r="CJF441" s="1545"/>
      <c r="CJG441" s="1545"/>
      <c r="CJH441" s="1545"/>
      <c r="CJI441" s="1545"/>
      <c r="CJJ441" s="1545"/>
      <c r="CJK441" s="1545"/>
      <c r="CJL441" s="1545"/>
      <c r="CJM441" s="1545"/>
      <c r="CJN441" s="1545"/>
      <c r="CJO441" s="1545"/>
      <c r="CJP441" s="1545"/>
      <c r="CJQ441" s="1545"/>
      <c r="CJR441" s="1545"/>
      <c r="CJS441" s="1545"/>
      <c r="CJT441" s="1545"/>
      <c r="CJU441" s="1545"/>
      <c r="CJV441" s="1545"/>
      <c r="CJW441" s="1545"/>
      <c r="CJX441" s="1545"/>
      <c r="CJY441" s="1545"/>
      <c r="CJZ441" s="1545"/>
      <c r="CKA441" s="1545"/>
      <c r="CKB441" s="1545"/>
      <c r="CKC441" s="1545"/>
      <c r="CKD441" s="1545"/>
      <c r="CKE441" s="1545"/>
      <c r="CKF441" s="1545"/>
      <c r="CKG441" s="1545"/>
      <c r="CKH441" s="1545"/>
      <c r="CKI441" s="1545"/>
      <c r="CKJ441" s="1545"/>
      <c r="CKK441" s="1545"/>
      <c r="CKL441" s="1545"/>
      <c r="CKM441" s="1545"/>
      <c r="CKN441" s="1545"/>
      <c r="CKO441" s="1545"/>
      <c r="CKP441" s="1545"/>
      <c r="CKQ441" s="1545"/>
      <c r="CKR441" s="1545"/>
      <c r="CKS441" s="1545"/>
      <c r="CKT441" s="1545"/>
      <c r="CKU441" s="1545"/>
      <c r="CKV441" s="1545"/>
      <c r="CKW441" s="1545"/>
      <c r="CKX441" s="1545"/>
      <c r="CKY441" s="1545"/>
      <c r="CKZ441" s="1545"/>
      <c r="CLA441" s="1545"/>
      <c r="CLB441" s="1545"/>
      <c r="CLC441" s="1545"/>
      <c r="CLD441" s="1545"/>
      <c r="CLE441" s="1545"/>
      <c r="CLF441" s="1545"/>
      <c r="CLG441" s="1545"/>
      <c r="CLH441" s="1545"/>
      <c r="CLI441" s="1545"/>
      <c r="CLJ441" s="1545"/>
      <c r="CLK441" s="1545"/>
      <c r="CLL441" s="1545"/>
      <c r="CLM441" s="1545"/>
      <c r="CLN441" s="1545"/>
      <c r="CLO441" s="1545"/>
      <c r="CLP441" s="1545"/>
      <c r="CLQ441" s="1545"/>
      <c r="CLR441" s="1545"/>
      <c r="CLS441" s="1545"/>
      <c r="CLT441" s="1545"/>
      <c r="CLU441" s="1545"/>
      <c r="CLV441" s="1545"/>
      <c r="CLW441" s="1545"/>
      <c r="CLX441" s="1545"/>
      <c r="CLY441" s="1545"/>
      <c r="CLZ441" s="1545"/>
      <c r="CMA441" s="1545"/>
      <c r="CMB441" s="1545"/>
      <c r="CMC441" s="1545"/>
      <c r="CMD441" s="1545"/>
      <c r="CME441" s="1545"/>
      <c r="CMF441" s="1545"/>
      <c r="CMG441" s="1545"/>
      <c r="CMH441" s="1545"/>
      <c r="CMI441" s="1545"/>
      <c r="CMJ441" s="1545"/>
      <c r="CMK441" s="1545"/>
      <c r="CML441" s="1545"/>
      <c r="CMM441" s="1545"/>
      <c r="CMN441" s="1545"/>
      <c r="CMO441" s="1545"/>
      <c r="CMP441" s="1545"/>
      <c r="CMQ441" s="1545"/>
      <c r="CMR441" s="1545"/>
      <c r="CMS441" s="1545"/>
      <c r="CMT441" s="1545"/>
      <c r="CMU441" s="1545"/>
      <c r="CMV441" s="1545"/>
      <c r="CMW441" s="1545"/>
      <c r="CMX441" s="1545"/>
      <c r="CMY441" s="1545"/>
      <c r="CMZ441" s="1545"/>
      <c r="CNA441" s="1545"/>
      <c r="CNB441" s="1545"/>
      <c r="CNC441" s="1545"/>
      <c r="CND441" s="1545"/>
      <c r="CNE441" s="1545"/>
      <c r="CNF441" s="1545"/>
      <c r="CNG441" s="1545"/>
      <c r="CNH441" s="1545"/>
      <c r="CNI441" s="1545"/>
      <c r="CNJ441" s="1545"/>
      <c r="CNK441" s="1545"/>
      <c r="CNL441" s="1545"/>
      <c r="CNM441" s="1545"/>
      <c r="CNN441" s="1545"/>
      <c r="CNO441" s="1545"/>
      <c r="CNP441" s="1545"/>
      <c r="CNQ441" s="1545"/>
      <c r="CNR441" s="1545"/>
      <c r="CNS441" s="1545"/>
      <c r="CNT441" s="1545"/>
      <c r="CNU441" s="1545"/>
      <c r="CNV441" s="1545"/>
      <c r="CNW441" s="1545"/>
      <c r="CNX441" s="1545"/>
      <c r="CNY441" s="1545"/>
      <c r="CNZ441" s="1545"/>
      <c r="COA441" s="1545"/>
      <c r="COB441" s="1545"/>
      <c r="COC441" s="1545"/>
      <c r="COD441" s="1545"/>
      <c r="COE441" s="1545"/>
      <c r="COF441" s="1545"/>
      <c r="COG441" s="1545"/>
      <c r="COH441" s="1545"/>
      <c r="COI441" s="1545"/>
      <c r="COJ441" s="1545"/>
      <c r="COK441" s="1545"/>
      <c r="COL441" s="1545"/>
      <c r="COM441" s="1545"/>
      <c r="CON441" s="1545"/>
      <c r="COO441" s="1545"/>
      <c r="COP441" s="1545"/>
      <c r="COQ441" s="1545"/>
      <c r="COR441" s="1545"/>
      <c r="COS441" s="1545"/>
      <c r="COT441" s="1545"/>
      <c r="COU441" s="1545"/>
      <c r="COV441" s="1545"/>
      <c r="COW441" s="1545"/>
      <c r="COX441" s="1545"/>
      <c r="COY441" s="1545"/>
      <c r="COZ441" s="1545"/>
      <c r="CPA441" s="1545"/>
      <c r="CPB441" s="1545"/>
      <c r="CPC441" s="1545"/>
      <c r="CPD441" s="1545"/>
      <c r="CPE441" s="1545"/>
      <c r="CPF441" s="1545"/>
      <c r="CPG441" s="1545"/>
      <c r="CPH441" s="1545"/>
      <c r="CPI441" s="1545"/>
      <c r="CPJ441" s="1545"/>
      <c r="CPK441" s="1545"/>
      <c r="CPL441" s="1545"/>
      <c r="CPM441" s="1545"/>
      <c r="CPN441" s="1545"/>
      <c r="CPO441" s="1545"/>
      <c r="CPP441" s="1545"/>
      <c r="CPQ441" s="1545"/>
      <c r="CPR441" s="1545"/>
      <c r="CPS441" s="1545"/>
      <c r="CPT441" s="1545"/>
      <c r="CPU441" s="1545"/>
      <c r="CPV441" s="1545"/>
      <c r="CPW441" s="1545"/>
      <c r="CPX441" s="1545"/>
      <c r="CPY441" s="1545"/>
      <c r="CPZ441" s="1545"/>
      <c r="CQA441" s="1545"/>
      <c r="CQB441" s="1545"/>
      <c r="CQC441" s="1545"/>
      <c r="CQD441" s="1545"/>
      <c r="CQE441" s="1545"/>
      <c r="CQF441" s="1545"/>
      <c r="CQG441" s="1545"/>
      <c r="CQH441" s="1545"/>
      <c r="CQI441" s="1545"/>
      <c r="CQJ441" s="1545"/>
      <c r="CQK441" s="1545"/>
      <c r="CQL441" s="1545"/>
      <c r="CQM441" s="1545"/>
      <c r="CQN441" s="1545"/>
      <c r="CQO441" s="1545"/>
      <c r="CQP441" s="1545"/>
      <c r="CQQ441" s="1545"/>
      <c r="CQR441" s="1545"/>
      <c r="CQS441" s="1545"/>
      <c r="CQT441" s="1545"/>
      <c r="CQU441" s="1545"/>
      <c r="CQV441" s="1545"/>
      <c r="CQW441" s="1545"/>
      <c r="CQX441" s="1545"/>
      <c r="CQY441" s="1545"/>
      <c r="CQZ441" s="1545"/>
      <c r="CRA441" s="1545"/>
      <c r="CRB441" s="1545"/>
      <c r="CRC441" s="1545"/>
      <c r="CRD441" s="1545"/>
      <c r="CRE441" s="1545"/>
      <c r="CRF441" s="1545"/>
      <c r="CRG441" s="1545"/>
      <c r="CRH441" s="1545"/>
      <c r="CRI441" s="1545"/>
      <c r="CRJ441" s="1545"/>
      <c r="CRK441" s="1545"/>
      <c r="CRL441" s="1545"/>
      <c r="CRM441" s="1545"/>
      <c r="CRN441" s="1545"/>
      <c r="CRO441" s="1545"/>
      <c r="CRP441" s="1545"/>
      <c r="CRQ441" s="1545"/>
      <c r="CRR441" s="1545"/>
      <c r="CRS441" s="1545"/>
      <c r="CRT441" s="1545"/>
      <c r="CRU441" s="1545"/>
      <c r="CRV441" s="1545"/>
      <c r="CRW441" s="1545"/>
      <c r="CRX441" s="1545"/>
      <c r="CRY441" s="1545"/>
      <c r="CRZ441" s="1545"/>
      <c r="CSA441" s="1545"/>
      <c r="CSB441" s="1545"/>
      <c r="CSC441" s="1545"/>
      <c r="CSD441" s="1545"/>
      <c r="CSE441" s="1545"/>
      <c r="CSF441" s="1545"/>
      <c r="CSG441" s="1545"/>
      <c r="CSH441" s="1545"/>
      <c r="CSI441" s="1545"/>
      <c r="CSJ441" s="1545"/>
      <c r="CSK441" s="1545"/>
      <c r="CSL441" s="1545"/>
      <c r="CSM441" s="1545"/>
      <c r="CSN441" s="1545"/>
      <c r="CSO441" s="1545"/>
      <c r="CSP441" s="1545"/>
      <c r="CSQ441" s="1545"/>
      <c r="CSR441" s="1545"/>
      <c r="CSS441" s="1545"/>
      <c r="CST441" s="1545"/>
      <c r="CSU441" s="1545"/>
      <c r="CSV441" s="1545"/>
      <c r="CSW441" s="1545"/>
      <c r="CSX441" s="1545"/>
      <c r="CSY441" s="1545"/>
      <c r="CSZ441" s="1545"/>
      <c r="CTA441" s="1545"/>
      <c r="CTB441" s="1545"/>
      <c r="CTC441" s="1545"/>
      <c r="CTD441" s="1545"/>
      <c r="CTE441" s="1545"/>
      <c r="CTF441" s="1545"/>
      <c r="CTG441" s="1545"/>
      <c r="CTH441" s="1545"/>
      <c r="CTI441" s="1545"/>
      <c r="CTJ441" s="1545"/>
      <c r="CTK441" s="1545"/>
      <c r="CTL441" s="1545"/>
      <c r="CTM441" s="1545"/>
      <c r="CTN441" s="1545"/>
      <c r="CTO441" s="1545"/>
      <c r="CTP441" s="1545"/>
      <c r="CTQ441" s="1545"/>
      <c r="CTR441" s="1545"/>
      <c r="CTS441" s="1545"/>
      <c r="CTT441" s="1545"/>
      <c r="CTU441" s="1545"/>
      <c r="CTV441" s="1545"/>
      <c r="CTW441" s="1545"/>
      <c r="CTX441" s="1545"/>
      <c r="CTY441" s="1545"/>
      <c r="CTZ441" s="1545"/>
      <c r="CUA441" s="1545"/>
      <c r="CUB441" s="1545"/>
      <c r="CUC441" s="1545"/>
      <c r="CUD441" s="1545"/>
      <c r="CUE441" s="1545"/>
      <c r="CUF441" s="1545"/>
      <c r="CUG441" s="1545"/>
      <c r="CUH441" s="1545"/>
      <c r="CUI441" s="1545"/>
      <c r="CUJ441" s="1545"/>
      <c r="CUK441" s="1545"/>
      <c r="CUL441" s="1545"/>
      <c r="CUM441" s="1545"/>
      <c r="CUN441" s="1545"/>
      <c r="CUO441" s="1545"/>
      <c r="CUP441" s="1545"/>
      <c r="CUQ441" s="1545"/>
      <c r="CUR441" s="1545"/>
      <c r="CUS441" s="1545"/>
      <c r="CUT441" s="1545"/>
      <c r="CUU441" s="1545"/>
      <c r="CUV441" s="1545"/>
      <c r="CUW441" s="1545"/>
      <c r="CUX441" s="1545"/>
      <c r="CUY441" s="1545"/>
      <c r="CUZ441" s="1545"/>
      <c r="CVA441" s="1545"/>
      <c r="CVB441" s="1545"/>
      <c r="CVC441" s="1545"/>
      <c r="CVD441" s="1545"/>
      <c r="CVE441" s="1545"/>
      <c r="CVF441" s="1545"/>
      <c r="CVG441" s="1545"/>
      <c r="CVH441" s="1545"/>
      <c r="CVI441" s="1545"/>
      <c r="CVJ441" s="1545"/>
      <c r="CVK441" s="1545"/>
      <c r="CVL441" s="1545"/>
      <c r="CVM441" s="1545"/>
      <c r="CVN441" s="1545"/>
      <c r="CVO441" s="1545"/>
      <c r="CVP441" s="1545"/>
      <c r="CVQ441" s="1545"/>
      <c r="CVR441" s="1545"/>
      <c r="CVS441" s="1545"/>
      <c r="CVT441" s="1545"/>
      <c r="CVU441" s="1545"/>
      <c r="CVV441" s="1545"/>
      <c r="CVW441" s="1545"/>
      <c r="CVX441" s="1545"/>
      <c r="CVY441" s="1545"/>
      <c r="CVZ441" s="1545"/>
      <c r="CWA441" s="1545"/>
      <c r="CWB441" s="1545"/>
      <c r="CWC441" s="1545"/>
      <c r="CWD441" s="1545"/>
      <c r="CWE441" s="1545"/>
      <c r="CWF441" s="1545"/>
      <c r="CWG441" s="1545"/>
      <c r="CWH441" s="1545"/>
      <c r="CWI441" s="1545"/>
      <c r="CWJ441" s="1545"/>
      <c r="CWK441" s="1545"/>
      <c r="CWL441" s="1545"/>
      <c r="CWM441" s="1545"/>
      <c r="CWN441" s="1545"/>
      <c r="CWO441" s="1545"/>
      <c r="CWP441" s="1545"/>
      <c r="CWQ441" s="1545"/>
      <c r="CWR441" s="1545"/>
      <c r="CWS441" s="1545"/>
      <c r="CWT441" s="1545"/>
      <c r="CWU441" s="1545"/>
      <c r="CWV441" s="1545"/>
      <c r="CWW441" s="1545"/>
      <c r="CWX441" s="1545"/>
      <c r="CWY441" s="1545"/>
      <c r="CWZ441" s="1545"/>
      <c r="CXA441" s="1545"/>
      <c r="CXB441" s="1545"/>
      <c r="CXC441" s="1545"/>
      <c r="CXD441" s="1545"/>
      <c r="CXE441" s="1545"/>
      <c r="CXF441" s="1545"/>
      <c r="CXG441" s="1545"/>
      <c r="CXH441" s="1545"/>
      <c r="CXI441" s="1545"/>
      <c r="CXJ441" s="1545"/>
      <c r="CXK441" s="1545"/>
      <c r="CXL441" s="1545"/>
      <c r="CXM441" s="1545"/>
      <c r="CXN441" s="1545"/>
      <c r="CXO441" s="1545"/>
      <c r="CXP441" s="1545"/>
      <c r="CXQ441" s="1545"/>
      <c r="CXR441" s="1545"/>
      <c r="CXS441" s="1545"/>
      <c r="CXT441" s="1545"/>
      <c r="CXU441" s="1545"/>
      <c r="CXV441" s="1545"/>
      <c r="CXW441" s="1545"/>
      <c r="CXX441" s="1545"/>
      <c r="CXY441" s="1545"/>
      <c r="CXZ441" s="1545"/>
      <c r="CYA441" s="1545"/>
      <c r="CYB441" s="1545"/>
      <c r="CYC441" s="1545"/>
      <c r="CYD441" s="1545"/>
      <c r="CYE441" s="1545"/>
      <c r="CYF441" s="1545"/>
      <c r="CYG441" s="1545"/>
      <c r="CYH441" s="1545"/>
      <c r="CYI441" s="1545"/>
      <c r="CYJ441" s="1545"/>
      <c r="CYK441" s="1545"/>
      <c r="CYL441" s="1545"/>
      <c r="CYM441" s="1545"/>
      <c r="CYN441" s="1545"/>
      <c r="CYO441" s="1545"/>
      <c r="CYP441" s="1545"/>
      <c r="CYQ441" s="1545"/>
      <c r="CYR441" s="1545"/>
      <c r="CYS441" s="1545"/>
      <c r="CYT441" s="1545"/>
      <c r="CYU441" s="1545"/>
      <c r="CYV441" s="1545"/>
      <c r="CYW441" s="1545"/>
      <c r="CYX441" s="1545"/>
      <c r="CYY441" s="1545"/>
      <c r="CYZ441" s="1545"/>
      <c r="CZA441" s="1545"/>
      <c r="CZB441" s="1545"/>
      <c r="CZC441" s="1545"/>
      <c r="CZD441" s="1545"/>
      <c r="CZE441" s="1545"/>
      <c r="CZF441" s="1545"/>
      <c r="CZG441" s="1545"/>
      <c r="CZH441" s="1545"/>
      <c r="CZI441" s="1545"/>
      <c r="CZJ441" s="1545"/>
      <c r="CZK441" s="1545"/>
      <c r="CZL441" s="1545"/>
      <c r="CZM441" s="1545"/>
      <c r="CZN441" s="1545"/>
      <c r="CZO441" s="1545"/>
      <c r="CZP441" s="1545"/>
      <c r="CZQ441" s="1545"/>
      <c r="CZR441" s="1545"/>
      <c r="CZS441" s="1545"/>
      <c r="CZT441" s="1545"/>
      <c r="CZU441" s="1545"/>
      <c r="CZV441" s="1545"/>
      <c r="CZW441" s="1545"/>
      <c r="CZX441" s="1545"/>
      <c r="CZY441" s="1545"/>
      <c r="CZZ441" s="1545"/>
      <c r="DAA441" s="1545"/>
      <c r="DAB441" s="1545"/>
      <c r="DAC441" s="1545"/>
      <c r="DAD441" s="1545"/>
      <c r="DAE441" s="1545"/>
      <c r="DAF441" s="1545"/>
      <c r="DAG441" s="1545"/>
      <c r="DAH441" s="1545"/>
      <c r="DAI441" s="1545"/>
      <c r="DAJ441" s="1545"/>
      <c r="DAK441" s="1545"/>
      <c r="DAL441" s="1545"/>
      <c r="DAM441" s="1545"/>
      <c r="DAN441" s="1545"/>
      <c r="DAO441" s="1545"/>
      <c r="DAP441" s="1545"/>
      <c r="DAQ441" s="1545"/>
      <c r="DAR441" s="1545"/>
      <c r="DAS441" s="1545"/>
      <c r="DAT441" s="1545"/>
      <c r="DAU441" s="1545"/>
      <c r="DAV441" s="1545"/>
      <c r="DAW441" s="1545"/>
      <c r="DAX441" s="1545"/>
      <c r="DAY441" s="1545"/>
      <c r="DAZ441" s="1545"/>
      <c r="DBA441" s="1545"/>
      <c r="DBB441" s="1545"/>
      <c r="DBC441" s="1545"/>
      <c r="DBD441" s="1545"/>
      <c r="DBE441" s="1545"/>
      <c r="DBF441" s="1545"/>
      <c r="DBG441" s="1545"/>
      <c r="DBH441" s="1545"/>
      <c r="DBI441" s="1545"/>
      <c r="DBJ441" s="1545"/>
      <c r="DBK441" s="1545"/>
      <c r="DBL441" s="1545"/>
      <c r="DBM441" s="1545"/>
      <c r="DBN441" s="1545"/>
      <c r="DBO441" s="1545"/>
      <c r="DBP441" s="1545"/>
      <c r="DBQ441" s="1545"/>
      <c r="DBR441" s="1545"/>
      <c r="DBS441" s="1545"/>
      <c r="DBT441" s="1545"/>
      <c r="DBU441" s="1545"/>
      <c r="DBV441" s="1545"/>
      <c r="DBW441" s="1545"/>
      <c r="DBX441" s="1545"/>
      <c r="DBY441" s="1545"/>
      <c r="DBZ441" s="1545"/>
      <c r="DCA441" s="1545"/>
      <c r="DCB441" s="1545"/>
      <c r="DCC441" s="1545"/>
      <c r="DCD441" s="1545"/>
      <c r="DCE441" s="1545"/>
      <c r="DCF441" s="1545"/>
      <c r="DCG441" s="1545"/>
      <c r="DCH441" s="1545"/>
      <c r="DCI441" s="1545"/>
      <c r="DCJ441" s="1545"/>
      <c r="DCK441" s="1545"/>
      <c r="DCL441" s="1545"/>
      <c r="DCM441" s="1545"/>
      <c r="DCN441" s="1545"/>
      <c r="DCO441" s="1545"/>
      <c r="DCP441" s="1545"/>
      <c r="DCQ441" s="1545"/>
      <c r="DCR441" s="1545"/>
      <c r="DCS441" s="1545"/>
      <c r="DCT441" s="1545"/>
      <c r="DCU441" s="1545"/>
      <c r="DCV441" s="1545"/>
      <c r="DCW441" s="1545"/>
      <c r="DCX441" s="1545"/>
      <c r="DCY441" s="1545"/>
      <c r="DCZ441" s="1545"/>
      <c r="DDA441" s="1545"/>
      <c r="DDB441" s="1545"/>
      <c r="DDC441" s="1545"/>
      <c r="DDD441" s="1545"/>
      <c r="DDE441" s="1545"/>
      <c r="DDF441" s="1545"/>
      <c r="DDG441" s="1545"/>
      <c r="DDH441" s="1545"/>
      <c r="DDI441" s="1545"/>
      <c r="DDJ441" s="1545"/>
      <c r="DDK441" s="1545"/>
      <c r="DDL441" s="1545"/>
      <c r="DDM441" s="1545"/>
      <c r="DDN441" s="1545"/>
      <c r="DDO441" s="1545"/>
      <c r="DDP441" s="1545"/>
      <c r="DDQ441" s="1545"/>
      <c r="DDR441" s="1545"/>
      <c r="DDS441" s="1545"/>
      <c r="DDT441" s="1545"/>
      <c r="DDU441" s="1545"/>
      <c r="DDV441" s="1545"/>
      <c r="DDW441" s="1545"/>
      <c r="DDX441" s="1545"/>
      <c r="DDY441" s="1545"/>
      <c r="DDZ441" s="1545"/>
      <c r="DEA441" s="1545"/>
      <c r="DEB441" s="1545"/>
      <c r="DEC441" s="1545"/>
      <c r="DED441" s="1545"/>
      <c r="DEE441" s="1545"/>
      <c r="DEF441" s="1545"/>
      <c r="DEG441" s="1545"/>
      <c r="DEH441" s="1545"/>
      <c r="DEI441" s="1545"/>
      <c r="DEJ441" s="1545"/>
      <c r="DEK441" s="1545"/>
      <c r="DEL441" s="1545"/>
      <c r="DEM441" s="1545"/>
      <c r="DEN441" s="1545"/>
      <c r="DEO441" s="1545"/>
      <c r="DEP441" s="1545"/>
      <c r="DEQ441" s="1545"/>
      <c r="DER441" s="1545"/>
      <c r="DES441" s="1545"/>
      <c r="DET441" s="1545"/>
      <c r="DEU441" s="1545"/>
      <c r="DEV441" s="1545"/>
      <c r="DEW441" s="1545"/>
      <c r="DEX441" s="1545"/>
      <c r="DEY441" s="1545"/>
      <c r="DEZ441" s="1545"/>
      <c r="DFA441" s="1545"/>
      <c r="DFB441" s="1545"/>
      <c r="DFC441" s="1545"/>
      <c r="DFD441" s="1545"/>
      <c r="DFE441" s="1545"/>
      <c r="DFF441" s="1545"/>
      <c r="DFG441" s="1545"/>
      <c r="DFH441" s="1545"/>
      <c r="DFI441" s="1545"/>
      <c r="DFJ441" s="1545"/>
      <c r="DFK441" s="1545"/>
      <c r="DFL441" s="1545"/>
      <c r="DFM441" s="1545"/>
      <c r="DFN441" s="1545"/>
      <c r="DFO441" s="1545"/>
      <c r="DFP441" s="1545"/>
      <c r="DFQ441" s="1545"/>
      <c r="DFR441" s="1545"/>
      <c r="DFS441" s="1545"/>
      <c r="DFT441" s="1545"/>
      <c r="DFU441" s="1545"/>
      <c r="DFV441" s="1545"/>
      <c r="DFW441" s="1545"/>
      <c r="DFX441" s="1545"/>
      <c r="DFY441" s="1545"/>
      <c r="DFZ441" s="1545"/>
      <c r="DGA441" s="1545"/>
      <c r="DGB441" s="1545"/>
      <c r="DGC441" s="1545"/>
      <c r="DGD441" s="1545"/>
      <c r="DGE441" s="1545"/>
      <c r="DGF441" s="1545"/>
      <c r="DGG441" s="1545"/>
      <c r="DGH441" s="1545"/>
      <c r="DGI441" s="1545"/>
      <c r="DGJ441" s="1545"/>
      <c r="DGK441" s="1545"/>
      <c r="DGL441" s="1545"/>
      <c r="DGM441" s="1545"/>
      <c r="DGN441" s="1545"/>
      <c r="DGO441" s="1545"/>
      <c r="DGP441" s="1545"/>
      <c r="DGQ441" s="1545"/>
      <c r="DGR441" s="1545"/>
      <c r="DGS441" s="1545"/>
      <c r="DGT441" s="1545"/>
      <c r="DGU441" s="1545"/>
      <c r="DGV441" s="1545"/>
      <c r="DGW441" s="1545"/>
      <c r="DGX441" s="1545"/>
      <c r="DGY441" s="1545"/>
      <c r="DGZ441" s="1545"/>
      <c r="DHA441" s="1545"/>
      <c r="DHB441" s="1545"/>
      <c r="DHC441" s="1545"/>
      <c r="DHD441" s="1545"/>
      <c r="DHE441" s="1545"/>
      <c r="DHF441" s="1545"/>
      <c r="DHG441" s="1545"/>
      <c r="DHH441" s="1545"/>
      <c r="DHI441" s="1545"/>
      <c r="DHJ441" s="1545"/>
      <c r="DHK441" s="1545"/>
      <c r="DHL441" s="1545"/>
      <c r="DHM441" s="1545"/>
      <c r="DHN441" s="1545"/>
      <c r="DHO441" s="1545"/>
      <c r="DHP441" s="1545"/>
      <c r="DHQ441" s="1545"/>
      <c r="DHR441" s="1545"/>
      <c r="DHS441" s="1545"/>
      <c r="DHT441" s="1545"/>
      <c r="DHU441" s="1545"/>
      <c r="DHV441" s="1545"/>
      <c r="DHW441" s="1545"/>
      <c r="DHX441" s="1545"/>
      <c r="DHY441" s="1545"/>
      <c r="DHZ441" s="1545"/>
      <c r="DIA441" s="1545"/>
      <c r="DIB441" s="1545"/>
      <c r="DIC441" s="1545"/>
      <c r="DID441" s="1545"/>
      <c r="DIE441" s="1545"/>
      <c r="DIF441" s="1545"/>
      <c r="DIG441" s="1545"/>
      <c r="DIH441" s="1545"/>
      <c r="DII441" s="1545"/>
      <c r="DIJ441" s="1545"/>
      <c r="DIK441" s="1545"/>
      <c r="DIL441" s="1545"/>
      <c r="DIM441" s="1545"/>
      <c r="DIN441" s="1545"/>
      <c r="DIO441" s="1545"/>
      <c r="DIP441" s="1545"/>
      <c r="DIQ441" s="1545"/>
      <c r="DIR441" s="1545"/>
      <c r="DIS441" s="1545"/>
      <c r="DIT441" s="1545"/>
      <c r="DIU441" s="1545"/>
      <c r="DIV441" s="1545"/>
      <c r="DIW441" s="1545"/>
      <c r="DIX441" s="1545"/>
      <c r="DIY441" s="1545"/>
      <c r="DIZ441" s="1545"/>
      <c r="DJA441" s="1545"/>
      <c r="DJB441" s="1545"/>
      <c r="DJC441" s="1545"/>
      <c r="DJD441" s="1545"/>
      <c r="DJE441" s="1545"/>
      <c r="DJF441" s="1545"/>
      <c r="DJG441" s="1545"/>
      <c r="DJH441" s="1545"/>
      <c r="DJI441" s="1545"/>
      <c r="DJJ441" s="1545"/>
      <c r="DJK441" s="1545"/>
      <c r="DJL441" s="1545"/>
      <c r="DJM441" s="1545"/>
      <c r="DJN441" s="1545"/>
      <c r="DJO441" s="1545"/>
      <c r="DJP441" s="1545"/>
      <c r="DJQ441" s="1545"/>
      <c r="DJR441" s="1545"/>
      <c r="DJS441" s="1545"/>
      <c r="DJT441" s="1545"/>
      <c r="DJU441" s="1545"/>
      <c r="DJV441" s="1545"/>
      <c r="DJW441" s="1545"/>
      <c r="DJX441" s="1545"/>
      <c r="DJY441" s="1545"/>
      <c r="DJZ441" s="1545"/>
      <c r="DKA441" s="1545"/>
      <c r="DKB441" s="1545"/>
      <c r="DKC441" s="1545"/>
      <c r="DKD441" s="1545"/>
      <c r="DKE441" s="1545"/>
      <c r="DKF441" s="1545"/>
      <c r="DKG441" s="1545"/>
      <c r="DKH441" s="1545"/>
      <c r="DKI441" s="1545"/>
      <c r="DKJ441" s="1545"/>
      <c r="DKK441" s="1545"/>
      <c r="DKL441" s="1545"/>
      <c r="DKM441" s="1545"/>
      <c r="DKN441" s="1545"/>
      <c r="DKO441" s="1545"/>
      <c r="DKP441" s="1545"/>
      <c r="DKQ441" s="1545"/>
      <c r="DKR441" s="1545"/>
      <c r="DKS441" s="1545"/>
      <c r="DKT441" s="1545"/>
      <c r="DKU441" s="1545"/>
      <c r="DKV441" s="1545"/>
      <c r="DKW441" s="1545"/>
      <c r="DKX441" s="1545"/>
      <c r="DKY441" s="1545"/>
      <c r="DKZ441" s="1545"/>
      <c r="DLA441" s="1545"/>
      <c r="DLB441" s="1545"/>
      <c r="DLC441" s="1545"/>
      <c r="DLD441" s="1545"/>
      <c r="DLE441" s="1545"/>
      <c r="DLF441" s="1545"/>
      <c r="DLG441" s="1545"/>
      <c r="DLH441" s="1545"/>
      <c r="DLI441" s="1545"/>
      <c r="DLJ441" s="1545"/>
      <c r="DLK441" s="1545"/>
      <c r="DLL441" s="1545"/>
      <c r="DLM441" s="1545"/>
      <c r="DLN441" s="1545"/>
      <c r="DLO441" s="1545"/>
      <c r="DLP441" s="1545"/>
      <c r="DLQ441" s="1545"/>
      <c r="DLR441" s="1545"/>
      <c r="DLS441" s="1545"/>
      <c r="DLT441" s="1545"/>
      <c r="DLU441" s="1545"/>
      <c r="DLV441" s="1545"/>
      <c r="DLW441" s="1545"/>
      <c r="DLX441" s="1545"/>
      <c r="DLY441" s="1545"/>
      <c r="DLZ441" s="1545"/>
      <c r="DMA441" s="1545"/>
      <c r="DMB441" s="1545"/>
      <c r="DMC441" s="1545"/>
      <c r="DMD441" s="1545"/>
      <c r="DME441" s="1545"/>
      <c r="DMF441" s="1545"/>
      <c r="DMG441" s="1545"/>
      <c r="DMH441" s="1545"/>
      <c r="DMI441" s="1545"/>
      <c r="DMJ441" s="1545"/>
      <c r="DMK441" s="1545"/>
      <c r="DML441" s="1545"/>
      <c r="DMM441" s="1545"/>
      <c r="DMN441" s="1545"/>
      <c r="DMO441" s="1545"/>
      <c r="DMP441" s="1545"/>
      <c r="DMQ441" s="1545"/>
      <c r="DMR441" s="1545"/>
      <c r="DMS441" s="1545"/>
      <c r="DMT441" s="1545"/>
      <c r="DMU441" s="1545"/>
      <c r="DMV441" s="1545"/>
      <c r="DMW441" s="1545"/>
      <c r="DMX441" s="1545"/>
      <c r="DMY441" s="1545"/>
      <c r="DMZ441" s="1545"/>
      <c r="DNA441" s="1545"/>
      <c r="DNB441" s="1545"/>
      <c r="DNC441" s="1545"/>
      <c r="DND441" s="1545"/>
      <c r="DNE441" s="1545"/>
      <c r="DNF441" s="1545"/>
      <c r="DNG441" s="1545"/>
      <c r="DNH441" s="1545"/>
      <c r="DNI441" s="1545"/>
      <c r="DNJ441" s="1545"/>
      <c r="DNK441" s="1545"/>
      <c r="DNL441" s="1545"/>
      <c r="DNM441" s="1545"/>
      <c r="DNN441" s="1545"/>
      <c r="DNO441" s="1545"/>
      <c r="DNP441" s="1545"/>
      <c r="DNQ441" s="1545"/>
      <c r="DNR441" s="1545"/>
      <c r="DNS441" s="1545"/>
      <c r="DNT441" s="1545"/>
      <c r="DNU441" s="1545"/>
      <c r="DNV441" s="1545"/>
      <c r="DNW441" s="1545"/>
      <c r="DNX441" s="1545"/>
      <c r="DNY441" s="1545"/>
      <c r="DNZ441" s="1545"/>
      <c r="DOA441" s="1545"/>
      <c r="DOB441" s="1545"/>
      <c r="DOC441" s="1545"/>
      <c r="DOD441" s="1545"/>
      <c r="DOE441" s="1545"/>
      <c r="DOF441" s="1545"/>
      <c r="DOG441" s="1545"/>
      <c r="DOH441" s="1545"/>
      <c r="DOI441" s="1545"/>
      <c r="DOJ441" s="1545"/>
      <c r="DOK441" s="1545"/>
      <c r="DOL441" s="1545"/>
      <c r="DOM441" s="1545"/>
      <c r="DON441" s="1545"/>
      <c r="DOO441" s="1545"/>
      <c r="DOP441" s="1545"/>
      <c r="DOQ441" s="1545"/>
      <c r="DOR441" s="1545"/>
      <c r="DOS441" s="1545"/>
      <c r="DOT441" s="1545"/>
      <c r="DOU441" s="1545"/>
      <c r="DOV441" s="1545"/>
      <c r="DOW441" s="1545"/>
      <c r="DOX441" s="1545"/>
      <c r="DOY441" s="1545"/>
      <c r="DOZ441" s="1545"/>
      <c r="DPA441" s="1545"/>
      <c r="DPB441" s="1545"/>
      <c r="DPC441" s="1545"/>
      <c r="DPD441" s="1545"/>
      <c r="DPE441" s="1545"/>
      <c r="DPF441" s="1545"/>
      <c r="DPG441" s="1545"/>
      <c r="DPH441" s="1545"/>
      <c r="DPI441" s="1545"/>
      <c r="DPJ441" s="1545"/>
      <c r="DPK441" s="1545"/>
      <c r="DPL441" s="1545"/>
      <c r="DPM441" s="1545"/>
      <c r="DPN441" s="1545"/>
      <c r="DPO441" s="1545"/>
      <c r="DPP441" s="1545"/>
      <c r="DPQ441" s="1545"/>
      <c r="DPR441" s="1545"/>
      <c r="DPS441" s="1545"/>
      <c r="DPT441" s="1545"/>
      <c r="DPU441" s="1545"/>
      <c r="DPV441" s="1545"/>
      <c r="DPW441" s="1545"/>
      <c r="DPX441" s="1545"/>
      <c r="DPY441" s="1545"/>
      <c r="DPZ441" s="1545"/>
      <c r="DQA441" s="1545"/>
      <c r="DQB441" s="1545"/>
      <c r="DQC441" s="1545"/>
      <c r="DQD441" s="1545"/>
      <c r="DQE441" s="1545"/>
      <c r="DQF441" s="1545"/>
      <c r="DQG441" s="1545"/>
      <c r="DQH441" s="1545"/>
      <c r="DQI441" s="1545"/>
      <c r="DQJ441" s="1545"/>
      <c r="DQK441" s="1545"/>
      <c r="DQL441" s="1545"/>
      <c r="DQM441" s="1545"/>
      <c r="DQN441" s="1545"/>
      <c r="DQO441" s="1545"/>
      <c r="DQP441" s="1545"/>
      <c r="DQQ441" s="1545"/>
      <c r="DQR441" s="1545"/>
      <c r="DQS441" s="1545"/>
      <c r="DQT441" s="1545"/>
      <c r="DQU441" s="1545"/>
      <c r="DQV441" s="1545"/>
      <c r="DQW441" s="1545"/>
      <c r="DQX441" s="1545"/>
      <c r="DQY441" s="1545"/>
      <c r="DQZ441" s="1545"/>
      <c r="DRA441" s="1545"/>
      <c r="DRB441" s="1545"/>
      <c r="DRC441" s="1545"/>
      <c r="DRD441" s="1545"/>
      <c r="DRE441" s="1545"/>
      <c r="DRF441" s="1545"/>
      <c r="DRG441" s="1545"/>
      <c r="DRH441" s="1545"/>
      <c r="DRI441" s="1545"/>
      <c r="DRJ441" s="1545"/>
      <c r="DRK441" s="1545"/>
      <c r="DRL441" s="1545"/>
      <c r="DRM441" s="1545"/>
      <c r="DRN441" s="1545"/>
      <c r="DRO441" s="1545"/>
      <c r="DRP441" s="1545"/>
      <c r="DRQ441" s="1545"/>
      <c r="DRR441" s="1545"/>
      <c r="DRS441" s="1545"/>
      <c r="DRT441" s="1545"/>
      <c r="DRU441" s="1545"/>
      <c r="DRV441" s="1545"/>
      <c r="DRW441" s="1545"/>
      <c r="DRX441" s="1545"/>
      <c r="DRY441" s="1545"/>
      <c r="DRZ441" s="1545"/>
      <c r="DSA441" s="1545"/>
      <c r="DSB441" s="1545"/>
      <c r="DSC441" s="1545"/>
      <c r="DSD441" s="1545"/>
      <c r="DSE441" s="1545"/>
      <c r="DSF441" s="1545"/>
      <c r="DSG441" s="1545"/>
      <c r="DSH441" s="1545"/>
      <c r="DSI441" s="1545"/>
      <c r="DSJ441" s="1545"/>
      <c r="DSK441" s="1545"/>
      <c r="DSL441" s="1545"/>
      <c r="DSM441" s="1545"/>
      <c r="DSN441" s="1545"/>
      <c r="DSO441" s="1545"/>
      <c r="DSP441" s="1545"/>
      <c r="DSQ441" s="1545"/>
      <c r="DSR441" s="1545"/>
      <c r="DSS441" s="1545"/>
      <c r="DST441" s="1545"/>
      <c r="DSU441" s="1545"/>
      <c r="DSV441" s="1545"/>
      <c r="DSW441" s="1545"/>
      <c r="DSX441" s="1545"/>
      <c r="DSY441" s="1545"/>
      <c r="DSZ441" s="1545"/>
      <c r="DTA441" s="1545"/>
      <c r="DTB441" s="1545"/>
      <c r="DTC441" s="1545"/>
      <c r="DTD441" s="1545"/>
      <c r="DTE441" s="1545"/>
      <c r="DTF441" s="1545"/>
      <c r="DTG441" s="1545"/>
      <c r="DTH441" s="1545"/>
      <c r="DTI441" s="1545"/>
      <c r="DTJ441" s="1545"/>
      <c r="DTK441" s="1545"/>
      <c r="DTL441" s="1545"/>
      <c r="DTM441" s="1545"/>
      <c r="DTN441" s="1545"/>
      <c r="DTO441" s="1545"/>
      <c r="DTP441" s="1545"/>
      <c r="DTQ441" s="1545"/>
      <c r="DTR441" s="1545"/>
      <c r="DTS441" s="1545"/>
      <c r="DTT441" s="1545"/>
      <c r="DTU441" s="1545"/>
      <c r="DTV441" s="1545"/>
      <c r="DTW441" s="1545"/>
      <c r="DTX441" s="1545"/>
      <c r="DTY441" s="1545"/>
      <c r="DTZ441" s="1545"/>
      <c r="DUA441" s="1545"/>
      <c r="DUB441" s="1545"/>
      <c r="DUC441" s="1545"/>
      <c r="DUD441" s="1545"/>
      <c r="DUE441" s="1545"/>
      <c r="DUF441" s="1545"/>
      <c r="DUG441" s="1545"/>
      <c r="DUH441" s="1545"/>
      <c r="DUI441" s="1545"/>
      <c r="DUJ441" s="1545"/>
      <c r="DUK441" s="1545"/>
      <c r="DUL441" s="1545"/>
      <c r="DUM441" s="1545"/>
      <c r="DUN441" s="1545"/>
      <c r="DUO441" s="1545"/>
      <c r="DUP441" s="1545"/>
      <c r="DUQ441" s="1545"/>
      <c r="DUR441" s="1545"/>
      <c r="DUS441" s="1545"/>
      <c r="DUT441" s="1545"/>
      <c r="DUU441" s="1545"/>
      <c r="DUV441" s="1545"/>
      <c r="DUW441" s="1545"/>
      <c r="DUX441" s="1545"/>
      <c r="DUY441" s="1545"/>
      <c r="DUZ441" s="1545"/>
      <c r="DVA441" s="1545"/>
      <c r="DVB441" s="1545"/>
      <c r="DVC441" s="1545"/>
      <c r="DVD441" s="1545"/>
      <c r="DVE441" s="1545"/>
      <c r="DVF441" s="1545"/>
      <c r="DVG441" s="1545"/>
      <c r="DVH441" s="1545"/>
      <c r="DVI441" s="1545"/>
      <c r="DVJ441" s="1545"/>
      <c r="DVK441" s="1545"/>
      <c r="DVL441" s="1545"/>
      <c r="DVM441" s="1545"/>
      <c r="DVN441" s="1545"/>
      <c r="DVO441" s="1545"/>
      <c r="DVP441" s="1545"/>
      <c r="DVQ441" s="1545"/>
      <c r="DVR441" s="1545"/>
      <c r="DVS441" s="1545"/>
      <c r="DVT441" s="1545"/>
      <c r="DVU441" s="1545"/>
      <c r="DVV441" s="1545"/>
      <c r="DVW441" s="1545"/>
      <c r="DVX441" s="1545"/>
      <c r="DVY441" s="1545"/>
      <c r="DVZ441" s="1545"/>
      <c r="DWA441" s="1545"/>
      <c r="DWB441" s="1545"/>
      <c r="DWC441" s="1545"/>
      <c r="DWD441" s="1545"/>
      <c r="DWE441" s="1545"/>
      <c r="DWF441" s="1545"/>
      <c r="DWG441" s="1545"/>
      <c r="DWH441" s="1545"/>
      <c r="DWI441" s="1545"/>
      <c r="DWJ441" s="1545"/>
      <c r="DWK441" s="1545"/>
      <c r="DWL441" s="1545"/>
      <c r="DWM441" s="1545"/>
      <c r="DWN441" s="1545"/>
      <c r="DWO441" s="1545"/>
      <c r="DWP441" s="1545"/>
      <c r="DWQ441" s="1545"/>
      <c r="DWR441" s="1545"/>
      <c r="DWS441" s="1545"/>
      <c r="DWT441" s="1545"/>
      <c r="DWU441" s="1545"/>
      <c r="DWV441" s="1545"/>
      <c r="DWW441" s="1545"/>
      <c r="DWX441" s="1545"/>
      <c r="DWY441" s="1545"/>
      <c r="DWZ441" s="1545"/>
      <c r="DXA441" s="1545"/>
      <c r="DXB441" s="1545"/>
      <c r="DXC441" s="1545"/>
      <c r="DXD441" s="1545"/>
      <c r="DXE441" s="1545"/>
      <c r="DXF441" s="1545"/>
      <c r="DXG441" s="1545"/>
      <c r="DXH441" s="1545"/>
      <c r="DXI441" s="1545"/>
      <c r="DXJ441" s="1545"/>
      <c r="DXK441" s="1545"/>
      <c r="DXL441" s="1545"/>
      <c r="DXM441" s="1545"/>
      <c r="DXN441" s="1545"/>
      <c r="DXO441" s="1545"/>
      <c r="DXP441" s="1545"/>
      <c r="DXQ441" s="1545"/>
      <c r="DXR441" s="1545"/>
      <c r="DXS441" s="1545"/>
      <c r="DXT441" s="1545"/>
      <c r="DXU441" s="1545"/>
      <c r="DXV441" s="1545"/>
      <c r="DXW441" s="1545"/>
      <c r="DXX441" s="1545"/>
      <c r="DXY441" s="1545"/>
      <c r="DXZ441" s="1545"/>
      <c r="DYA441" s="1545"/>
      <c r="DYB441" s="1545"/>
      <c r="DYC441" s="1545"/>
      <c r="DYD441" s="1545"/>
      <c r="DYE441" s="1545"/>
      <c r="DYF441" s="1545"/>
      <c r="DYG441" s="1545"/>
      <c r="DYH441" s="1545"/>
      <c r="DYI441" s="1545"/>
      <c r="DYJ441" s="1545"/>
      <c r="DYK441" s="1545"/>
      <c r="DYL441" s="1545"/>
      <c r="DYM441" s="1545"/>
      <c r="DYN441" s="1545"/>
      <c r="DYO441" s="1545"/>
      <c r="DYP441" s="1545"/>
      <c r="DYQ441" s="1545"/>
      <c r="DYR441" s="1545"/>
      <c r="DYS441" s="1545"/>
      <c r="DYT441" s="1545"/>
      <c r="DYU441" s="1545"/>
      <c r="DYV441" s="1545"/>
      <c r="DYW441" s="1545"/>
      <c r="DYX441" s="1545"/>
      <c r="DYY441" s="1545"/>
      <c r="DYZ441" s="1545"/>
      <c r="DZA441" s="1545"/>
      <c r="DZB441" s="1545"/>
      <c r="DZC441" s="1545"/>
      <c r="DZD441" s="1545"/>
      <c r="DZE441" s="1545"/>
      <c r="DZF441" s="1545"/>
      <c r="DZG441" s="1545"/>
      <c r="DZH441" s="1545"/>
      <c r="DZI441" s="1545"/>
      <c r="DZJ441" s="1545"/>
      <c r="DZK441" s="1545"/>
      <c r="DZL441" s="1545"/>
      <c r="DZM441" s="1545"/>
      <c r="DZN441" s="1545"/>
      <c r="DZO441" s="1545"/>
      <c r="DZP441" s="1545"/>
      <c r="DZQ441" s="1545"/>
      <c r="DZR441" s="1545"/>
      <c r="DZS441" s="1545"/>
      <c r="DZT441" s="1545"/>
      <c r="DZU441" s="1545"/>
      <c r="DZV441" s="1545"/>
      <c r="DZW441" s="1545"/>
      <c r="DZX441" s="1545"/>
      <c r="DZY441" s="1545"/>
      <c r="DZZ441" s="1545"/>
      <c r="EAA441" s="1545"/>
      <c r="EAB441" s="1545"/>
      <c r="EAC441" s="1545"/>
      <c r="EAD441" s="1545"/>
      <c r="EAE441" s="1545"/>
      <c r="EAF441" s="1545"/>
      <c r="EAG441" s="1545"/>
      <c r="EAH441" s="1545"/>
      <c r="EAI441" s="1545"/>
      <c r="EAJ441" s="1545"/>
      <c r="EAK441" s="1545"/>
      <c r="EAL441" s="1545"/>
      <c r="EAM441" s="1545"/>
      <c r="EAN441" s="1545"/>
      <c r="EAO441" s="1545"/>
      <c r="EAP441" s="1545"/>
      <c r="EAQ441" s="1545"/>
      <c r="EAR441" s="1545"/>
      <c r="EAS441" s="1545"/>
      <c r="EAT441" s="1545"/>
      <c r="EAU441" s="1545"/>
      <c r="EAV441" s="1545"/>
      <c r="EAW441" s="1545"/>
      <c r="EAX441" s="1545"/>
      <c r="EAY441" s="1545"/>
      <c r="EAZ441" s="1545"/>
      <c r="EBA441" s="1545"/>
      <c r="EBB441" s="1545"/>
      <c r="EBC441" s="1545"/>
      <c r="EBD441" s="1545"/>
      <c r="EBE441" s="1545"/>
      <c r="EBF441" s="1545"/>
      <c r="EBG441" s="1545"/>
      <c r="EBH441" s="1545"/>
      <c r="EBI441" s="1545"/>
      <c r="EBJ441" s="1545"/>
      <c r="EBK441" s="1545"/>
      <c r="EBL441" s="1545"/>
      <c r="EBM441" s="1545"/>
      <c r="EBN441" s="1545"/>
      <c r="EBO441" s="1545"/>
      <c r="EBP441" s="1545"/>
      <c r="EBQ441" s="1545"/>
      <c r="EBR441" s="1545"/>
      <c r="EBS441" s="1545"/>
      <c r="EBT441" s="1545"/>
      <c r="EBU441" s="1545"/>
      <c r="EBV441" s="1545"/>
      <c r="EBW441" s="1545"/>
      <c r="EBX441" s="1545"/>
      <c r="EBY441" s="1545"/>
      <c r="EBZ441" s="1545"/>
      <c r="ECA441" s="1545"/>
      <c r="ECB441" s="1545"/>
      <c r="ECC441" s="1545"/>
      <c r="ECD441" s="1545"/>
      <c r="ECE441" s="1545"/>
      <c r="ECF441" s="1545"/>
      <c r="ECG441" s="1545"/>
      <c r="ECH441" s="1545"/>
      <c r="ECI441" s="1545"/>
      <c r="ECJ441" s="1545"/>
      <c r="ECK441" s="1545"/>
      <c r="ECL441" s="1545"/>
      <c r="ECM441" s="1545"/>
      <c r="ECN441" s="1545"/>
      <c r="ECO441" s="1545"/>
      <c r="ECP441" s="1545"/>
      <c r="ECQ441" s="1545"/>
      <c r="ECR441" s="1545"/>
      <c r="ECS441" s="1545"/>
      <c r="ECT441" s="1545"/>
      <c r="ECU441" s="1545"/>
      <c r="ECV441" s="1545"/>
      <c r="ECW441" s="1545"/>
      <c r="ECX441" s="1545"/>
      <c r="ECY441" s="1545"/>
      <c r="ECZ441" s="1545"/>
      <c r="EDA441" s="1545"/>
      <c r="EDB441" s="1545"/>
      <c r="EDC441" s="1545"/>
      <c r="EDD441" s="1545"/>
      <c r="EDE441" s="1545"/>
      <c r="EDF441" s="1545"/>
      <c r="EDG441" s="1545"/>
      <c r="EDH441" s="1545"/>
      <c r="EDI441" s="1545"/>
      <c r="EDJ441" s="1545"/>
      <c r="EDK441" s="1545"/>
      <c r="EDL441" s="1545"/>
      <c r="EDM441" s="1545"/>
      <c r="EDN441" s="1545"/>
      <c r="EDO441" s="1545"/>
      <c r="EDP441" s="1545"/>
      <c r="EDQ441" s="1545"/>
      <c r="EDR441" s="1545"/>
      <c r="EDS441" s="1545"/>
      <c r="EDT441" s="1545"/>
      <c r="EDU441" s="1545"/>
      <c r="EDV441" s="1545"/>
      <c r="EDW441" s="1545"/>
      <c r="EDX441" s="1545"/>
      <c r="EDY441" s="1545"/>
      <c r="EDZ441" s="1545"/>
      <c r="EEA441" s="1545"/>
      <c r="EEB441" s="1545"/>
      <c r="EEC441" s="1545"/>
      <c r="EED441" s="1545"/>
      <c r="EEE441" s="1545"/>
      <c r="EEF441" s="1545"/>
      <c r="EEG441" s="1545"/>
      <c r="EEH441" s="1545"/>
      <c r="EEI441" s="1545"/>
      <c r="EEJ441" s="1545"/>
      <c r="EEK441" s="1545"/>
      <c r="EEL441" s="1545"/>
      <c r="EEM441" s="1545"/>
      <c r="EEN441" s="1545"/>
      <c r="EEO441" s="1545"/>
      <c r="EEP441" s="1545"/>
      <c r="EEQ441" s="1545"/>
      <c r="EER441" s="1545"/>
      <c r="EES441" s="1545"/>
      <c r="EET441" s="1545"/>
      <c r="EEU441" s="1545"/>
      <c r="EEV441" s="1545"/>
      <c r="EEW441" s="1545"/>
      <c r="EEX441" s="1545"/>
      <c r="EEY441" s="1545"/>
      <c r="EEZ441" s="1545"/>
      <c r="EFA441" s="1545"/>
      <c r="EFB441" s="1545"/>
      <c r="EFC441" s="1545"/>
      <c r="EFD441" s="1545"/>
      <c r="EFE441" s="1545"/>
      <c r="EFF441" s="1545"/>
      <c r="EFG441" s="1545"/>
      <c r="EFH441" s="1545"/>
      <c r="EFI441" s="1545"/>
      <c r="EFJ441" s="1545"/>
      <c r="EFK441" s="1545"/>
      <c r="EFL441" s="1545"/>
      <c r="EFM441" s="1545"/>
      <c r="EFN441" s="1545"/>
      <c r="EFO441" s="1545"/>
      <c r="EFP441" s="1545"/>
      <c r="EFQ441" s="1545"/>
      <c r="EFR441" s="1545"/>
      <c r="EFS441" s="1545"/>
      <c r="EFT441" s="1545"/>
      <c r="EFU441" s="1545"/>
      <c r="EFV441" s="1545"/>
      <c r="EFW441" s="1545"/>
      <c r="EFX441" s="1545"/>
      <c r="EFY441" s="1545"/>
      <c r="EFZ441" s="1545"/>
      <c r="EGA441" s="1545"/>
      <c r="EGB441" s="1545"/>
      <c r="EGC441" s="1545"/>
      <c r="EGD441" s="1545"/>
      <c r="EGE441" s="1545"/>
      <c r="EGF441" s="1545"/>
      <c r="EGG441" s="1545"/>
      <c r="EGH441" s="1545"/>
      <c r="EGI441" s="1545"/>
      <c r="EGJ441" s="1545"/>
      <c r="EGK441" s="1545"/>
      <c r="EGL441" s="1545"/>
      <c r="EGM441" s="1545"/>
      <c r="EGN441" s="1545"/>
      <c r="EGO441" s="1545"/>
      <c r="EGP441" s="1545"/>
      <c r="EGQ441" s="1545"/>
      <c r="EGR441" s="1545"/>
      <c r="EGS441" s="1545"/>
      <c r="EGT441" s="1545"/>
      <c r="EGU441" s="1545"/>
      <c r="EGV441" s="1545"/>
      <c r="EGW441" s="1545"/>
      <c r="EGX441" s="1545"/>
      <c r="EGY441" s="1545"/>
      <c r="EGZ441" s="1545"/>
      <c r="EHA441" s="1545"/>
      <c r="EHB441" s="1545"/>
      <c r="EHC441" s="1545"/>
      <c r="EHD441" s="1545"/>
      <c r="EHE441" s="1545"/>
      <c r="EHF441" s="1545"/>
      <c r="EHG441" s="1545"/>
      <c r="EHH441" s="1545"/>
      <c r="EHI441" s="1545"/>
      <c r="EHJ441" s="1545"/>
      <c r="EHK441" s="1545"/>
      <c r="EHL441" s="1545"/>
      <c r="EHM441" s="1545"/>
      <c r="EHN441" s="1545"/>
      <c r="EHO441" s="1545"/>
      <c r="EHP441" s="1545"/>
      <c r="EHQ441" s="1545"/>
      <c r="EHR441" s="1545"/>
      <c r="EHS441" s="1545"/>
      <c r="EHT441" s="1545"/>
      <c r="EHU441" s="1545"/>
      <c r="EHV441" s="1545"/>
      <c r="EHW441" s="1545"/>
      <c r="EHX441" s="1545"/>
      <c r="EHY441" s="1545"/>
      <c r="EHZ441" s="1545"/>
      <c r="EIA441" s="1545"/>
      <c r="EIB441" s="1545"/>
      <c r="EIC441" s="1545"/>
      <c r="EID441" s="1545"/>
      <c r="EIE441" s="1545"/>
      <c r="EIF441" s="1545"/>
      <c r="EIG441" s="1545"/>
      <c r="EIH441" s="1545"/>
      <c r="EII441" s="1545"/>
      <c r="EIJ441" s="1545"/>
      <c r="EIK441" s="1545"/>
      <c r="EIL441" s="1545"/>
      <c r="EIM441" s="1545"/>
      <c r="EIN441" s="1545"/>
      <c r="EIO441" s="1545"/>
      <c r="EIP441" s="1545"/>
      <c r="EIQ441" s="1545"/>
      <c r="EIR441" s="1545"/>
      <c r="EIS441" s="1545"/>
      <c r="EIT441" s="1545"/>
      <c r="EIU441" s="1545"/>
      <c r="EIV441" s="1545"/>
      <c r="EIW441" s="1545"/>
      <c r="EIX441" s="1545"/>
      <c r="EIY441" s="1545"/>
      <c r="EIZ441" s="1545"/>
      <c r="EJA441" s="1545"/>
      <c r="EJB441" s="1545"/>
      <c r="EJC441" s="1545"/>
      <c r="EJD441" s="1545"/>
      <c r="EJE441" s="1545"/>
      <c r="EJF441" s="1545"/>
      <c r="EJG441" s="1545"/>
      <c r="EJH441" s="1545"/>
      <c r="EJI441" s="1545"/>
      <c r="EJJ441" s="1545"/>
      <c r="EJK441" s="1545"/>
      <c r="EJL441" s="1545"/>
      <c r="EJM441" s="1545"/>
      <c r="EJN441" s="1545"/>
      <c r="EJO441" s="1545"/>
      <c r="EJP441" s="1545"/>
      <c r="EJQ441" s="1545"/>
      <c r="EJR441" s="1545"/>
      <c r="EJS441" s="1545"/>
      <c r="EJT441" s="1545"/>
      <c r="EJU441" s="1545"/>
      <c r="EJV441" s="1545"/>
      <c r="EJW441" s="1545"/>
      <c r="EJX441" s="1545"/>
      <c r="EJY441" s="1545"/>
      <c r="EJZ441" s="1545"/>
      <c r="EKA441" s="1545"/>
      <c r="EKB441" s="1545"/>
      <c r="EKC441" s="1545"/>
      <c r="EKD441" s="1545"/>
      <c r="EKE441" s="1545"/>
      <c r="EKF441" s="1545"/>
      <c r="EKG441" s="1545"/>
      <c r="EKH441" s="1545"/>
      <c r="EKI441" s="1545"/>
      <c r="EKJ441" s="1545"/>
      <c r="EKK441" s="1545"/>
      <c r="EKL441" s="1545"/>
      <c r="EKM441" s="1545"/>
      <c r="EKN441" s="1545"/>
      <c r="EKO441" s="1545"/>
      <c r="EKP441" s="1545"/>
      <c r="EKQ441" s="1545"/>
      <c r="EKR441" s="1545"/>
      <c r="EKS441" s="1545"/>
      <c r="EKT441" s="1545"/>
      <c r="EKU441" s="1545"/>
      <c r="EKV441" s="1545"/>
      <c r="EKW441" s="1545"/>
      <c r="EKX441" s="1545"/>
      <c r="EKY441" s="1545"/>
      <c r="EKZ441" s="1545"/>
      <c r="ELA441" s="1545"/>
      <c r="ELB441" s="1545"/>
      <c r="ELC441" s="1545"/>
      <c r="ELD441" s="1545"/>
      <c r="ELE441" s="1545"/>
      <c r="ELF441" s="1545"/>
      <c r="ELG441" s="1545"/>
      <c r="ELH441" s="1545"/>
      <c r="ELI441" s="1545"/>
      <c r="ELJ441" s="1545"/>
      <c r="ELK441" s="1545"/>
      <c r="ELL441" s="1545"/>
      <c r="ELM441" s="1545"/>
      <c r="ELN441" s="1545"/>
      <c r="ELO441" s="1545"/>
      <c r="ELP441" s="1545"/>
      <c r="ELQ441" s="1545"/>
      <c r="ELR441" s="1545"/>
      <c r="ELS441" s="1545"/>
      <c r="ELT441" s="1545"/>
      <c r="ELU441" s="1545"/>
      <c r="ELV441" s="1545"/>
      <c r="ELW441" s="1545"/>
      <c r="ELX441" s="1545"/>
      <c r="ELY441" s="1545"/>
      <c r="ELZ441" s="1545"/>
      <c r="EMA441" s="1545"/>
      <c r="EMB441" s="1545"/>
      <c r="EMC441" s="1545"/>
      <c r="EMD441" s="1545"/>
      <c r="EME441" s="1545"/>
      <c r="EMF441" s="1545"/>
      <c r="EMG441" s="1545"/>
      <c r="EMH441" s="1545"/>
      <c r="EMI441" s="1545"/>
      <c r="EMJ441" s="1545"/>
      <c r="EMK441" s="1545"/>
      <c r="EML441" s="1545"/>
      <c r="EMM441" s="1545"/>
      <c r="EMN441" s="1545"/>
      <c r="EMO441" s="1545"/>
      <c r="EMP441" s="1545"/>
      <c r="EMQ441" s="1545"/>
      <c r="EMR441" s="1545"/>
      <c r="EMS441" s="1545"/>
      <c r="EMT441" s="1545"/>
      <c r="EMU441" s="1545"/>
      <c r="EMV441" s="1545"/>
      <c r="EMW441" s="1545"/>
      <c r="EMX441" s="1545"/>
      <c r="EMY441" s="1545"/>
      <c r="EMZ441" s="1545"/>
      <c r="ENA441" s="1545"/>
      <c r="ENB441" s="1545"/>
      <c r="ENC441" s="1545"/>
      <c r="END441" s="1545"/>
      <c r="ENE441" s="1545"/>
      <c r="ENF441" s="1545"/>
      <c r="ENG441" s="1545"/>
      <c r="ENH441" s="1545"/>
      <c r="ENI441" s="1545"/>
      <c r="ENJ441" s="1545"/>
      <c r="ENK441" s="1545"/>
      <c r="ENL441" s="1545"/>
      <c r="ENM441" s="1545"/>
      <c r="ENN441" s="1545"/>
      <c r="ENO441" s="1545"/>
      <c r="ENP441" s="1545"/>
      <c r="ENQ441" s="1545"/>
      <c r="ENR441" s="1545"/>
      <c r="ENS441" s="1545"/>
      <c r="ENT441" s="1545"/>
      <c r="ENU441" s="1545"/>
      <c r="ENV441" s="1545"/>
      <c r="ENW441" s="1545"/>
      <c r="ENX441" s="1545"/>
      <c r="ENY441" s="1545"/>
      <c r="ENZ441" s="1545"/>
      <c r="EOA441" s="1545"/>
      <c r="EOB441" s="1545"/>
      <c r="EOC441" s="1545"/>
      <c r="EOD441" s="1545"/>
      <c r="EOE441" s="1545"/>
      <c r="EOF441" s="1545"/>
      <c r="EOG441" s="1545"/>
      <c r="EOH441" s="1545"/>
      <c r="EOI441" s="1545"/>
      <c r="EOJ441" s="1545"/>
      <c r="EOK441" s="1545"/>
      <c r="EOL441" s="1545"/>
      <c r="EOM441" s="1545"/>
      <c r="EON441" s="1545"/>
      <c r="EOO441" s="1545"/>
      <c r="EOP441" s="1545"/>
      <c r="EOQ441" s="1545"/>
      <c r="EOR441" s="1545"/>
      <c r="EOS441" s="1545"/>
      <c r="EOT441" s="1545"/>
      <c r="EOU441" s="1545"/>
      <c r="EOV441" s="1545"/>
      <c r="EOW441" s="1545"/>
      <c r="EOX441" s="1545"/>
      <c r="EOY441" s="1545"/>
      <c r="EOZ441" s="1545"/>
      <c r="EPA441" s="1545"/>
      <c r="EPB441" s="1545"/>
      <c r="EPC441" s="1545"/>
      <c r="EPD441" s="1545"/>
      <c r="EPE441" s="1545"/>
      <c r="EPF441" s="1545"/>
      <c r="EPG441" s="1545"/>
      <c r="EPH441" s="1545"/>
      <c r="EPI441" s="1545"/>
      <c r="EPJ441" s="1545"/>
      <c r="EPK441" s="1545"/>
      <c r="EPL441" s="1545"/>
      <c r="EPM441" s="1545"/>
      <c r="EPN441" s="1545"/>
      <c r="EPO441" s="1545"/>
      <c r="EPP441" s="1545"/>
      <c r="EPQ441" s="1545"/>
      <c r="EPR441" s="1545"/>
      <c r="EPS441" s="1545"/>
      <c r="EPT441" s="1545"/>
      <c r="EPU441" s="1545"/>
      <c r="EPV441" s="1545"/>
      <c r="EPW441" s="1545"/>
      <c r="EPX441" s="1545"/>
      <c r="EPY441" s="1545"/>
      <c r="EPZ441" s="1545"/>
      <c r="EQA441" s="1545"/>
      <c r="EQB441" s="1545"/>
      <c r="EQC441" s="1545"/>
      <c r="EQD441" s="1545"/>
      <c r="EQE441" s="1545"/>
      <c r="EQF441" s="1545"/>
      <c r="EQG441" s="1545"/>
      <c r="EQH441" s="1545"/>
      <c r="EQI441" s="1545"/>
      <c r="EQJ441" s="1545"/>
      <c r="EQK441" s="1545"/>
      <c r="EQL441" s="1545"/>
      <c r="EQM441" s="1545"/>
      <c r="EQN441" s="1545"/>
      <c r="EQO441" s="1545"/>
      <c r="EQP441" s="1545"/>
      <c r="EQQ441" s="1545"/>
      <c r="EQR441" s="1545"/>
      <c r="EQS441" s="1545"/>
      <c r="EQT441" s="1545"/>
      <c r="EQU441" s="1545"/>
      <c r="EQV441" s="1545"/>
      <c r="EQW441" s="1545"/>
      <c r="EQX441" s="1545"/>
      <c r="EQY441" s="1545"/>
      <c r="EQZ441" s="1545"/>
      <c r="ERA441" s="1545"/>
      <c r="ERB441" s="1545"/>
      <c r="ERC441" s="1545"/>
      <c r="ERD441" s="1545"/>
      <c r="ERE441" s="1545"/>
      <c r="ERF441" s="1545"/>
      <c r="ERG441" s="1545"/>
      <c r="ERH441" s="1545"/>
      <c r="ERI441" s="1545"/>
      <c r="ERJ441" s="1545"/>
      <c r="ERK441" s="1545"/>
      <c r="ERL441" s="1545"/>
      <c r="ERM441" s="1545"/>
      <c r="ERN441" s="1545"/>
      <c r="ERO441" s="1545"/>
      <c r="ERP441" s="1545"/>
      <c r="ERQ441" s="1545"/>
      <c r="ERR441" s="1545"/>
      <c r="ERS441" s="1545"/>
      <c r="ERT441" s="1545"/>
      <c r="ERU441" s="1545"/>
      <c r="ERV441" s="1545"/>
      <c r="ERW441" s="1545"/>
      <c r="ERX441" s="1545"/>
      <c r="ERY441" s="1545"/>
      <c r="ERZ441" s="1545"/>
      <c r="ESA441" s="1545"/>
      <c r="ESB441" s="1545"/>
      <c r="ESC441" s="1545"/>
      <c r="ESD441" s="1545"/>
      <c r="ESE441" s="1545"/>
      <c r="ESF441" s="1545"/>
      <c r="ESG441" s="1545"/>
      <c r="ESH441" s="1545"/>
      <c r="ESI441" s="1545"/>
      <c r="ESJ441" s="1545"/>
      <c r="ESK441" s="1545"/>
      <c r="ESL441" s="1545"/>
      <c r="ESM441" s="1545"/>
      <c r="ESN441" s="1545"/>
      <c r="ESO441" s="1545"/>
      <c r="ESP441" s="1545"/>
      <c r="ESQ441" s="1545"/>
      <c r="ESR441" s="1545"/>
      <c r="ESS441" s="1545"/>
      <c r="EST441" s="1545"/>
      <c r="ESU441" s="1545"/>
      <c r="ESV441" s="1545"/>
      <c r="ESW441" s="1545"/>
      <c r="ESX441" s="1545"/>
      <c r="ESY441" s="1545"/>
      <c r="ESZ441" s="1545"/>
      <c r="ETA441" s="1545"/>
      <c r="ETB441" s="1545"/>
      <c r="ETC441" s="1545"/>
      <c r="ETD441" s="1545"/>
      <c r="ETE441" s="1545"/>
      <c r="ETF441" s="1545"/>
      <c r="ETG441" s="1545"/>
      <c r="ETH441" s="1545"/>
      <c r="ETI441" s="1545"/>
      <c r="ETJ441" s="1545"/>
      <c r="ETK441" s="1545"/>
      <c r="ETL441" s="1545"/>
      <c r="ETM441" s="1545"/>
      <c r="ETN441" s="1545"/>
      <c r="ETO441" s="1545"/>
      <c r="ETP441" s="1545"/>
      <c r="ETQ441" s="1545"/>
      <c r="ETR441" s="1545"/>
      <c r="ETS441" s="1545"/>
      <c r="ETT441" s="1545"/>
      <c r="ETU441" s="1545"/>
      <c r="ETV441" s="1545"/>
      <c r="ETW441" s="1545"/>
      <c r="ETX441" s="1545"/>
      <c r="ETY441" s="1545"/>
      <c r="ETZ441" s="1545"/>
      <c r="EUA441" s="1545"/>
      <c r="EUB441" s="1545"/>
      <c r="EUC441" s="1545"/>
      <c r="EUD441" s="1545"/>
      <c r="EUE441" s="1545"/>
      <c r="EUF441" s="1545"/>
      <c r="EUG441" s="1545"/>
      <c r="EUH441" s="1545"/>
      <c r="EUI441" s="1545"/>
      <c r="EUJ441" s="1545"/>
      <c r="EUK441" s="1545"/>
      <c r="EUL441" s="1545"/>
      <c r="EUM441" s="1545"/>
      <c r="EUN441" s="1545"/>
      <c r="EUO441" s="1545"/>
      <c r="EUP441" s="1545"/>
      <c r="EUQ441" s="1545"/>
      <c r="EUR441" s="1545"/>
      <c r="EUS441" s="1545"/>
      <c r="EUT441" s="1545"/>
      <c r="EUU441" s="1545"/>
      <c r="EUV441" s="1545"/>
      <c r="EUW441" s="1545"/>
      <c r="EUX441" s="1545"/>
      <c r="EUY441" s="1545"/>
      <c r="EUZ441" s="1545"/>
      <c r="EVA441" s="1545"/>
      <c r="EVB441" s="1545"/>
      <c r="EVC441" s="1545"/>
      <c r="EVD441" s="1545"/>
      <c r="EVE441" s="1545"/>
      <c r="EVF441" s="1545"/>
      <c r="EVG441" s="1545"/>
      <c r="EVH441" s="1545"/>
      <c r="EVI441" s="1545"/>
      <c r="EVJ441" s="1545"/>
      <c r="EVK441" s="1545"/>
      <c r="EVL441" s="1545"/>
      <c r="EVM441" s="1545"/>
      <c r="EVN441" s="1545"/>
      <c r="EVO441" s="1545"/>
      <c r="EVP441" s="1545"/>
      <c r="EVQ441" s="1545"/>
      <c r="EVR441" s="1545"/>
      <c r="EVS441" s="1545"/>
      <c r="EVT441" s="1545"/>
      <c r="EVU441" s="1545"/>
      <c r="EVV441" s="1545"/>
      <c r="EVW441" s="1545"/>
      <c r="EVX441" s="1545"/>
      <c r="EVY441" s="1545"/>
      <c r="EVZ441" s="1545"/>
      <c r="EWA441" s="1545"/>
      <c r="EWB441" s="1545"/>
      <c r="EWC441" s="1545"/>
      <c r="EWD441" s="1545"/>
      <c r="EWE441" s="1545"/>
      <c r="EWF441" s="1545"/>
      <c r="EWG441" s="1545"/>
      <c r="EWH441" s="1545"/>
      <c r="EWI441" s="1545"/>
      <c r="EWJ441" s="1545"/>
      <c r="EWK441" s="1545"/>
      <c r="EWL441" s="1545"/>
      <c r="EWM441" s="1545"/>
      <c r="EWN441" s="1545"/>
      <c r="EWO441" s="1545"/>
      <c r="EWP441" s="1545"/>
      <c r="EWQ441" s="1545"/>
      <c r="EWR441" s="1545"/>
      <c r="EWS441" s="1545"/>
      <c r="EWT441" s="1545"/>
      <c r="EWU441" s="1545"/>
      <c r="EWV441" s="1545"/>
      <c r="EWW441" s="1545"/>
      <c r="EWX441" s="1545"/>
      <c r="EWY441" s="1545"/>
      <c r="EWZ441" s="1545"/>
      <c r="EXA441" s="1545"/>
      <c r="EXB441" s="1545"/>
      <c r="EXC441" s="1545"/>
      <c r="EXD441" s="1545"/>
      <c r="EXE441" s="1545"/>
      <c r="EXF441" s="1545"/>
      <c r="EXG441" s="1545"/>
      <c r="EXH441" s="1545"/>
      <c r="EXI441" s="1545"/>
      <c r="EXJ441" s="1545"/>
      <c r="EXK441" s="1545"/>
      <c r="EXL441" s="1545"/>
      <c r="EXM441" s="1545"/>
      <c r="EXN441" s="1545"/>
      <c r="EXO441" s="1545"/>
      <c r="EXP441" s="1545"/>
      <c r="EXQ441" s="1545"/>
      <c r="EXR441" s="1545"/>
      <c r="EXS441" s="1545"/>
      <c r="EXT441" s="1545"/>
      <c r="EXU441" s="1545"/>
      <c r="EXV441" s="1545"/>
      <c r="EXW441" s="1545"/>
      <c r="EXX441" s="1545"/>
      <c r="EXY441" s="1545"/>
      <c r="EXZ441" s="1545"/>
      <c r="EYA441" s="1545"/>
      <c r="EYB441" s="1545"/>
      <c r="EYC441" s="1545"/>
      <c r="EYD441" s="1545"/>
      <c r="EYE441" s="1545"/>
      <c r="EYF441" s="1545"/>
      <c r="EYG441" s="1545"/>
      <c r="EYH441" s="1545"/>
      <c r="EYI441" s="1545"/>
      <c r="EYJ441" s="1545"/>
      <c r="EYK441" s="1545"/>
      <c r="EYL441" s="1545"/>
      <c r="EYM441" s="1545"/>
      <c r="EYN441" s="1545"/>
      <c r="EYO441" s="1545"/>
      <c r="EYP441" s="1545"/>
      <c r="EYQ441" s="1545"/>
      <c r="EYR441" s="1545"/>
      <c r="EYS441" s="1545"/>
      <c r="EYT441" s="1545"/>
      <c r="EYU441" s="1545"/>
      <c r="EYV441" s="1545"/>
      <c r="EYW441" s="1545"/>
      <c r="EYX441" s="1545"/>
      <c r="EYY441" s="1545"/>
      <c r="EYZ441" s="1545"/>
      <c r="EZA441" s="1545"/>
      <c r="EZB441" s="1545"/>
      <c r="EZC441" s="1545"/>
      <c r="EZD441" s="1545"/>
      <c r="EZE441" s="1545"/>
      <c r="EZF441" s="1545"/>
      <c r="EZG441" s="1545"/>
      <c r="EZH441" s="1545"/>
      <c r="EZI441" s="1545"/>
      <c r="EZJ441" s="1545"/>
      <c r="EZK441" s="1545"/>
      <c r="EZL441" s="1545"/>
      <c r="EZM441" s="1545"/>
      <c r="EZN441" s="1545"/>
      <c r="EZO441" s="1545"/>
      <c r="EZP441" s="1545"/>
      <c r="EZQ441" s="1545"/>
      <c r="EZR441" s="1545"/>
      <c r="EZS441" s="1545"/>
      <c r="EZT441" s="1545"/>
      <c r="EZU441" s="1545"/>
      <c r="EZV441" s="1545"/>
      <c r="EZW441" s="1545"/>
      <c r="EZX441" s="1545"/>
      <c r="EZY441" s="1545"/>
      <c r="EZZ441" s="1545"/>
      <c r="FAA441" s="1545"/>
      <c r="FAB441" s="1545"/>
      <c r="FAC441" s="1545"/>
      <c r="FAD441" s="1545"/>
      <c r="FAE441" s="1545"/>
      <c r="FAF441" s="1545"/>
      <c r="FAG441" s="1545"/>
      <c r="FAH441" s="1545"/>
      <c r="FAI441" s="1545"/>
      <c r="FAJ441" s="1545"/>
      <c r="FAK441" s="1545"/>
      <c r="FAL441" s="1545"/>
      <c r="FAM441" s="1545"/>
      <c r="FAN441" s="1545"/>
      <c r="FAO441" s="1545"/>
      <c r="FAP441" s="1545"/>
      <c r="FAQ441" s="1545"/>
      <c r="FAR441" s="1545"/>
      <c r="FAS441" s="1545"/>
      <c r="FAT441" s="1545"/>
      <c r="FAU441" s="1545"/>
      <c r="FAV441" s="1545"/>
      <c r="FAW441" s="1545"/>
      <c r="FAX441" s="1545"/>
      <c r="FAY441" s="1545"/>
      <c r="FAZ441" s="1545"/>
      <c r="FBA441" s="1545"/>
      <c r="FBB441" s="1545"/>
      <c r="FBC441" s="1545"/>
      <c r="FBD441" s="1545"/>
      <c r="FBE441" s="1545"/>
      <c r="FBF441" s="1545"/>
      <c r="FBG441" s="1545"/>
      <c r="FBH441" s="1545"/>
      <c r="FBI441" s="1545"/>
      <c r="FBJ441" s="1545"/>
      <c r="FBK441" s="1545"/>
      <c r="FBL441" s="1545"/>
      <c r="FBM441" s="1545"/>
      <c r="FBN441" s="1545"/>
      <c r="FBO441" s="1545"/>
      <c r="FBP441" s="1545"/>
      <c r="FBQ441" s="1545"/>
      <c r="FBR441" s="1545"/>
      <c r="FBS441" s="1545"/>
      <c r="FBT441" s="1545"/>
      <c r="FBU441" s="1545"/>
      <c r="FBV441" s="1545"/>
      <c r="FBW441" s="1545"/>
      <c r="FBX441" s="1545"/>
      <c r="FBY441" s="1545"/>
      <c r="FBZ441" s="1545"/>
      <c r="FCA441" s="1545"/>
      <c r="FCB441" s="1545"/>
      <c r="FCC441" s="1545"/>
      <c r="FCD441" s="1545"/>
      <c r="FCE441" s="1545"/>
      <c r="FCF441" s="1545"/>
      <c r="FCG441" s="1545"/>
      <c r="FCH441" s="1545"/>
      <c r="FCI441" s="1545"/>
      <c r="FCJ441" s="1545"/>
      <c r="FCK441" s="1545"/>
      <c r="FCL441" s="1545"/>
      <c r="FCM441" s="1545"/>
      <c r="FCN441" s="1545"/>
      <c r="FCO441" s="1545"/>
      <c r="FCP441" s="1545"/>
      <c r="FCQ441" s="1545"/>
      <c r="FCR441" s="1545"/>
      <c r="FCS441" s="1545"/>
      <c r="FCT441" s="1545"/>
      <c r="FCU441" s="1545"/>
      <c r="FCV441" s="1545"/>
      <c r="FCW441" s="1545"/>
      <c r="FCX441" s="1545"/>
      <c r="FCY441" s="1545"/>
      <c r="FCZ441" s="1545"/>
      <c r="FDA441" s="1545"/>
      <c r="FDB441" s="1545"/>
      <c r="FDC441" s="1545"/>
      <c r="FDD441" s="1545"/>
      <c r="FDE441" s="1545"/>
      <c r="FDF441" s="1545"/>
      <c r="FDG441" s="1545"/>
      <c r="FDH441" s="1545"/>
      <c r="FDI441" s="1545"/>
      <c r="FDJ441" s="1545"/>
      <c r="FDK441" s="1545"/>
      <c r="FDL441" s="1545"/>
      <c r="FDM441" s="1545"/>
      <c r="FDN441" s="1545"/>
      <c r="FDO441" s="1545"/>
      <c r="FDP441" s="1545"/>
      <c r="FDQ441" s="1545"/>
      <c r="FDR441" s="1545"/>
      <c r="FDS441" s="1545"/>
      <c r="FDT441" s="1545"/>
      <c r="FDU441" s="1545"/>
      <c r="FDV441" s="1545"/>
      <c r="FDW441" s="1545"/>
      <c r="FDX441" s="1545"/>
      <c r="FDY441" s="1545"/>
      <c r="FDZ441" s="1545"/>
      <c r="FEA441" s="1545"/>
      <c r="FEB441" s="1545"/>
      <c r="FEC441" s="1545"/>
      <c r="FED441" s="1545"/>
      <c r="FEE441" s="1545"/>
      <c r="FEF441" s="1545"/>
      <c r="FEG441" s="1545"/>
      <c r="FEH441" s="1545"/>
      <c r="FEI441" s="1545"/>
      <c r="FEJ441" s="1545"/>
      <c r="FEK441" s="1545"/>
      <c r="FEL441" s="1545"/>
      <c r="FEM441" s="1545"/>
      <c r="FEN441" s="1545"/>
      <c r="FEO441" s="1545"/>
      <c r="FEP441" s="1545"/>
      <c r="FEQ441" s="1545"/>
      <c r="FER441" s="1545"/>
      <c r="FES441" s="1545"/>
      <c r="FET441" s="1545"/>
      <c r="FEU441" s="1545"/>
      <c r="FEV441" s="1545"/>
      <c r="FEW441" s="1545"/>
      <c r="FEX441" s="1545"/>
      <c r="FEY441" s="1545"/>
      <c r="FEZ441" s="1545"/>
      <c r="FFA441" s="1545"/>
      <c r="FFB441" s="1545"/>
      <c r="FFC441" s="1545"/>
      <c r="FFD441" s="1545"/>
      <c r="FFE441" s="1545"/>
      <c r="FFF441" s="1545"/>
      <c r="FFG441" s="1545"/>
      <c r="FFH441" s="1545"/>
      <c r="FFI441" s="1545"/>
      <c r="FFJ441" s="1545"/>
      <c r="FFK441" s="1545"/>
      <c r="FFL441" s="1545"/>
      <c r="FFM441" s="1545"/>
      <c r="FFN441" s="1545"/>
      <c r="FFO441" s="1545"/>
      <c r="FFP441" s="1545"/>
      <c r="FFQ441" s="1545"/>
      <c r="FFR441" s="1545"/>
      <c r="FFS441" s="1545"/>
      <c r="FFT441" s="1545"/>
      <c r="FFU441" s="1545"/>
      <c r="FFV441" s="1545"/>
      <c r="FFW441" s="1545"/>
      <c r="FFX441" s="1545"/>
      <c r="FFY441" s="1545"/>
      <c r="FFZ441" s="1545"/>
      <c r="FGA441" s="1545"/>
      <c r="FGB441" s="1545"/>
      <c r="FGC441" s="1545"/>
      <c r="FGD441" s="1545"/>
      <c r="FGE441" s="1545"/>
      <c r="FGF441" s="1545"/>
      <c r="FGG441" s="1545"/>
      <c r="FGH441" s="1545"/>
      <c r="FGI441" s="1545"/>
      <c r="FGJ441" s="1545"/>
      <c r="FGK441" s="1545"/>
      <c r="FGL441" s="1545"/>
      <c r="FGM441" s="1545"/>
      <c r="FGN441" s="1545"/>
      <c r="FGO441" s="1545"/>
      <c r="FGP441" s="1545"/>
      <c r="FGQ441" s="1545"/>
      <c r="FGR441" s="1545"/>
      <c r="FGS441" s="1545"/>
      <c r="FGT441" s="1545"/>
      <c r="FGU441" s="1545"/>
      <c r="FGV441" s="1545"/>
      <c r="FGW441" s="1545"/>
      <c r="FGX441" s="1545"/>
      <c r="FGY441" s="1545"/>
      <c r="FGZ441" s="1545"/>
      <c r="FHA441" s="1545"/>
      <c r="FHB441" s="1545"/>
      <c r="FHC441" s="1545"/>
      <c r="FHD441" s="1545"/>
      <c r="FHE441" s="1545"/>
      <c r="FHF441" s="1545"/>
      <c r="FHG441" s="1545"/>
      <c r="FHH441" s="1545"/>
      <c r="FHI441" s="1545"/>
      <c r="FHJ441" s="1545"/>
      <c r="FHK441" s="1545"/>
      <c r="FHL441" s="1545"/>
      <c r="FHM441" s="1545"/>
      <c r="FHN441" s="1545"/>
      <c r="FHO441" s="1545"/>
      <c r="FHP441" s="1545"/>
      <c r="FHQ441" s="1545"/>
      <c r="FHR441" s="1545"/>
      <c r="FHS441" s="1545"/>
      <c r="FHT441" s="1545"/>
      <c r="FHU441" s="1545"/>
      <c r="FHV441" s="1545"/>
      <c r="FHW441" s="1545"/>
      <c r="FHX441" s="1545"/>
      <c r="FHY441" s="1545"/>
      <c r="FHZ441" s="1545"/>
      <c r="FIA441" s="1545"/>
      <c r="FIB441" s="1545"/>
      <c r="FIC441" s="1545"/>
      <c r="FID441" s="1545"/>
      <c r="FIE441" s="1545"/>
      <c r="FIF441" s="1545"/>
      <c r="FIG441" s="1545"/>
      <c r="FIH441" s="1545"/>
      <c r="FII441" s="1545"/>
      <c r="FIJ441" s="1545"/>
      <c r="FIK441" s="1545"/>
      <c r="FIL441" s="1545"/>
      <c r="FIM441" s="1545"/>
      <c r="FIN441" s="1545"/>
      <c r="FIO441" s="1545"/>
      <c r="FIP441" s="1545"/>
      <c r="FIQ441" s="1545"/>
      <c r="FIR441" s="1545"/>
      <c r="FIS441" s="1545"/>
      <c r="FIT441" s="1545"/>
      <c r="FIU441" s="1545"/>
      <c r="FIV441" s="1545"/>
      <c r="FIW441" s="1545"/>
      <c r="FIX441" s="1545"/>
      <c r="FIY441" s="1545"/>
      <c r="FIZ441" s="1545"/>
      <c r="FJA441" s="1545"/>
      <c r="FJB441" s="1545"/>
      <c r="FJC441" s="1545"/>
      <c r="FJD441" s="1545"/>
      <c r="FJE441" s="1545"/>
      <c r="FJF441" s="1545"/>
      <c r="FJG441" s="1545"/>
      <c r="FJH441" s="1545"/>
      <c r="FJI441" s="1545"/>
      <c r="FJJ441" s="1545"/>
      <c r="FJK441" s="1545"/>
      <c r="FJL441" s="1545"/>
      <c r="FJM441" s="1545"/>
      <c r="FJN441" s="1545"/>
      <c r="FJO441" s="1545"/>
      <c r="FJP441" s="1545"/>
      <c r="FJQ441" s="1545"/>
      <c r="FJR441" s="1545"/>
      <c r="FJS441" s="1545"/>
      <c r="FJT441" s="1545"/>
      <c r="FJU441" s="1545"/>
      <c r="FJV441" s="1545"/>
      <c r="FJW441" s="1545"/>
      <c r="FJX441" s="1545"/>
      <c r="FJY441" s="1545"/>
      <c r="FJZ441" s="1545"/>
      <c r="FKA441" s="1545"/>
      <c r="FKB441" s="1545"/>
      <c r="FKC441" s="1545"/>
      <c r="FKD441" s="1545"/>
      <c r="FKE441" s="1545"/>
      <c r="FKF441" s="1545"/>
      <c r="FKG441" s="1545"/>
      <c r="FKH441" s="1545"/>
      <c r="FKI441" s="1545"/>
      <c r="FKJ441" s="1545"/>
      <c r="FKK441" s="1545"/>
      <c r="FKL441" s="1545"/>
      <c r="FKM441" s="1545"/>
      <c r="FKN441" s="1545"/>
      <c r="FKO441" s="1545"/>
      <c r="FKP441" s="1545"/>
      <c r="FKQ441" s="1545"/>
      <c r="FKR441" s="1545"/>
      <c r="FKS441" s="1545"/>
      <c r="FKT441" s="1545"/>
      <c r="FKU441" s="1545"/>
      <c r="FKV441" s="1545"/>
      <c r="FKW441" s="1545"/>
      <c r="FKX441" s="1545"/>
      <c r="FKY441" s="1545"/>
      <c r="FKZ441" s="1545"/>
      <c r="FLA441" s="1545"/>
      <c r="FLB441" s="1545"/>
      <c r="FLC441" s="1545"/>
      <c r="FLD441" s="1545"/>
      <c r="FLE441" s="1545"/>
      <c r="FLF441" s="1545"/>
      <c r="FLG441" s="1545"/>
      <c r="FLH441" s="1545"/>
      <c r="FLI441" s="1545"/>
      <c r="FLJ441" s="1545"/>
      <c r="FLK441" s="1545"/>
      <c r="FLL441" s="1545"/>
      <c r="FLM441" s="1545"/>
      <c r="FLN441" s="1545"/>
      <c r="FLO441" s="1545"/>
      <c r="FLP441" s="1545"/>
      <c r="FLQ441" s="1545"/>
      <c r="FLR441" s="1545"/>
      <c r="FLS441" s="1545"/>
      <c r="FLT441" s="1545"/>
      <c r="FLU441" s="1545"/>
      <c r="FLV441" s="1545"/>
      <c r="FLW441" s="1545"/>
      <c r="FLX441" s="1545"/>
      <c r="FLY441" s="1545"/>
      <c r="FLZ441" s="1545"/>
      <c r="FMA441" s="1545"/>
      <c r="FMB441" s="1545"/>
      <c r="FMC441" s="1545"/>
      <c r="FMD441" s="1545"/>
      <c r="FME441" s="1545"/>
      <c r="FMF441" s="1545"/>
      <c r="FMG441" s="1545"/>
      <c r="FMH441" s="1545"/>
      <c r="FMI441" s="1545"/>
      <c r="FMJ441" s="1545"/>
      <c r="FMK441" s="1545"/>
      <c r="FML441" s="1545"/>
      <c r="FMM441" s="1545"/>
      <c r="FMN441" s="1545"/>
      <c r="FMO441" s="1545"/>
      <c r="FMP441" s="1545"/>
      <c r="FMQ441" s="1545"/>
      <c r="FMR441" s="1545"/>
      <c r="FMS441" s="1545"/>
      <c r="FMT441" s="1545"/>
      <c r="FMU441" s="1545"/>
      <c r="FMV441" s="1545"/>
      <c r="FMW441" s="1545"/>
      <c r="FMX441" s="1545"/>
      <c r="FMY441" s="1545"/>
      <c r="FMZ441" s="1545"/>
      <c r="FNA441" s="1545"/>
      <c r="FNB441" s="1545"/>
      <c r="FNC441" s="1545"/>
      <c r="FND441" s="1545"/>
      <c r="FNE441" s="1545"/>
      <c r="FNF441" s="1545"/>
      <c r="FNG441" s="1545"/>
      <c r="FNH441" s="1545"/>
      <c r="FNI441" s="1545"/>
      <c r="FNJ441" s="1545"/>
      <c r="FNK441" s="1545"/>
      <c r="FNL441" s="1545"/>
      <c r="FNM441" s="1545"/>
      <c r="FNN441" s="1545"/>
      <c r="FNO441" s="1545"/>
      <c r="FNP441" s="1545"/>
      <c r="FNQ441" s="1545"/>
      <c r="FNR441" s="1545"/>
      <c r="FNS441" s="1545"/>
      <c r="FNT441" s="1545"/>
      <c r="FNU441" s="1545"/>
      <c r="FNV441" s="1545"/>
      <c r="FNW441" s="1545"/>
      <c r="FNX441" s="1545"/>
      <c r="FNY441" s="1545"/>
      <c r="FNZ441" s="1545"/>
      <c r="FOA441" s="1545"/>
      <c r="FOB441" s="1545"/>
      <c r="FOC441" s="1545"/>
      <c r="FOD441" s="1545"/>
      <c r="FOE441" s="1545"/>
      <c r="FOF441" s="1545"/>
      <c r="FOG441" s="1545"/>
      <c r="FOH441" s="1545"/>
      <c r="FOI441" s="1545"/>
      <c r="FOJ441" s="1545"/>
      <c r="FOK441" s="1545"/>
      <c r="FOL441" s="1545"/>
      <c r="FOM441" s="1545"/>
      <c r="FON441" s="1545"/>
      <c r="FOO441" s="1545"/>
      <c r="FOP441" s="1545"/>
      <c r="FOQ441" s="1545"/>
      <c r="FOR441" s="1545"/>
      <c r="FOS441" s="1545"/>
      <c r="FOT441" s="1545"/>
      <c r="FOU441" s="1545"/>
      <c r="FOV441" s="1545"/>
      <c r="FOW441" s="1545"/>
      <c r="FOX441" s="1545"/>
      <c r="FOY441" s="1545"/>
      <c r="FOZ441" s="1545"/>
      <c r="FPA441" s="1545"/>
      <c r="FPB441" s="1545"/>
      <c r="FPC441" s="1545"/>
      <c r="FPD441" s="1545"/>
      <c r="FPE441" s="1545"/>
      <c r="FPF441" s="1545"/>
      <c r="FPG441" s="1545"/>
      <c r="FPH441" s="1545"/>
      <c r="FPI441" s="1545"/>
      <c r="FPJ441" s="1545"/>
      <c r="FPK441" s="1545"/>
      <c r="FPL441" s="1545"/>
      <c r="FPM441" s="1545"/>
      <c r="FPN441" s="1545"/>
      <c r="FPO441" s="1545"/>
      <c r="FPP441" s="1545"/>
      <c r="FPQ441" s="1545"/>
      <c r="FPR441" s="1545"/>
      <c r="FPS441" s="1545"/>
      <c r="FPT441" s="1545"/>
      <c r="FPU441" s="1545"/>
      <c r="FPV441" s="1545"/>
      <c r="FPW441" s="1545"/>
      <c r="FPX441" s="1545"/>
      <c r="FPY441" s="1545"/>
      <c r="FPZ441" s="1545"/>
      <c r="FQA441" s="1545"/>
      <c r="FQB441" s="1545"/>
      <c r="FQC441" s="1545"/>
      <c r="FQD441" s="1545"/>
      <c r="FQE441" s="1545"/>
      <c r="FQF441" s="1545"/>
      <c r="FQG441" s="1545"/>
      <c r="FQH441" s="1545"/>
      <c r="FQI441" s="1545"/>
      <c r="FQJ441" s="1545"/>
      <c r="FQK441" s="1545"/>
      <c r="FQL441" s="1545"/>
      <c r="FQM441" s="1545"/>
      <c r="FQN441" s="1545"/>
      <c r="FQO441" s="1545"/>
      <c r="FQP441" s="1545"/>
      <c r="FQQ441" s="1545"/>
      <c r="FQR441" s="1545"/>
      <c r="FQS441" s="1545"/>
      <c r="FQT441" s="1545"/>
      <c r="FQU441" s="1545"/>
      <c r="FQV441" s="1545"/>
      <c r="FQW441" s="1545"/>
      <c r="FQX441" s="1545"/>
      <c r="FQY441" s="1545"/>
      <c r="FQZ441" s="1545"/>
      <c r="FRA441" s="1545"/>
      <c r="FRB441" s="1545"/>
      <c r="FRC441" s="1545"/>
      <c r="FRD441" s="1545"/>
      <c r="FRE441" s="1545"/>
      <c r="FRF441" s="1545"/>
      <c r="FRG441" s="1545"/>
      <c r="FRH441" s="1545"/>
      <c r="FRI441" s="1545"/>
      <c r="FRJ441" s="1545"/>
      <c r="FRK441" s="1545"/>
      <c r="FRL441" s="1545"/>
      <c r="FRM441" s="1545"/>
      <c r="FRN441" s="1545"/>
      <c r="FRO441" s="1545"/>
      <c r="FRP441" s="1545"/>
      <c r="FRQ441" s="1545"/>
      <c r="FRR441" s="1545"/>
      <c r="FRS441" s="1545"/>
      <c r="FRT441" s="1545"/>
      <c r="FRU441" s="1545"/>
      <c r="FRV441" s="1545"/>
      <c r="FRW441" s="1545"/>
      <c r="FRX441" s="1545"/>
      <c r="FRY441" s="1545"/>
      <c r="FRZ441" s="1545"/>
      <c r="FSA441" s="1545"/>
      <c r="FSB441" s="1545"/>
      <c r="FSC441" s="1545"/>
      <c r="FSD441" s="1545"/>
      <c r="FSE441" s="1545"/>
      <c r="FSF441" s="1545"/>
      <c r="FSG441" s="1545"/>
      <c r="FSH441" s="1545"/>
      <c r="FSI441" s="1545"/>
      <c r="FSJ441" s="1545"/>
      <c r="FSK441" s="1545"/>
      <c r="FSL441" s="1545"/>
      <c r="FSM441" s="1545"/>
      <c r="FSN441" s="1545"/>
      <c r="FSO441" s="1545"/>
      <c r="FSP441" s="1545"/>
      <c r="FSQ441" s="1545"/>
      <c r="FSR441" s="1545"/>
      <c r="FSS441" s="1545"/>
      <c r="FST441" s="1545"/>
      <c r="FSU441" s="1545"/>
      <c r="FSV441" s="1545"/>
      <c r="FSW441" s="1545"/>
      <c r="FSX441" s="1545"/>
      <c r="FSY441" s="1545"/>
      <c r="FSZ441" s="1545"/>
      <c r="FTA441" s="1545"/>
      <c r="FTB441" s="1545"/>
      <c r="FTC441" s="1545"/>
      <c r="FTD441" s="1545"/>
      <c r="FTE441" s="1545"/>
      <c r="FTF441" s="1545"/>
      <c r="FTG441" s="1545"/>
      <c r="FTH441" s="1545"/>
      <c r="FTI441" s="1545"/>
      <c r="FTJ441" s="1545"/>
      <c r="FTK441" s="1545"/>
      <c r="FTL441" s="1545"/>
      <c r="FTM441" s="1545"/>
      <c r="FTN441" s="1545"/>
      <c r="FTO441" s="1545"/>
      <c r="FTP441" s="1545"/>
      <c r="FTQ441" s="1545"/>
      <c r="FTR441" s="1545"/>
      <c r="FTS441" s="1545"/>
      <c r="FTT441" s="1545"/>
      <c r="FTU441" s="1545"/>
      <c r="FTV441" s="1545"/>
      <c r="FTW441" s="1545"/>
      <c r="FTX441" s="1545"/>
      <c r="FTY441" s="1545"/>
      <c r="FTZ441" s="1545"/>
      <c r="FUA441" s="1545"/>
      <c r="FUB441" s="1545"/>
      <c r="FUC441" s="1545"/>
      <c r="FUD441" s="1545"/>
      <c r="FUE441" s="1545"/>
      <c r="FUF441" s="1545"/>
      <c r="FUG441" s="1545"/>
      <c r="FUH441" s="1545"/>
      <c r="FUI441" s="1545"/>
      <c r="FUJ441" s="1545"/>
      <c r="FUK441" s="1545"/>
      <c r="FUL441" s="1545"/>
      <c r="FUM441" s="1545"/>
      <c r="FUN441" s="1545"/>
      <c r="FUO441" s="1545"/>
      <c r="FUP441" s="1545"/>
      <c r="FUQ441" s="1545"/>
      <c r="FUR441" s="1545"/>
      <c r="FUS441" s="1545"/>
      <c r="FUT441" s="1545"/>
      <c r="FUU441" s="1545"/>
      <c r="FUV441" s="1545"/>
      <c r="FUW441" s="1545"/>
      <c r="FUX441" s="1545"/>
      <c r="FUY441" s="1545"/>
      <c r="FUZ441" s="1545"/>
      <c r="FVA441" s="1545"/>
      <c r="FVB441" s="1545"/>
      <c r="FVC441" s="1545"/>
      <c r="FVD441" s="1545"/>
      <c r="FVE441" s="1545"/>
      <c r="FVF441" s="1545"/>
      <c r="FVG441" s="1545"/>
      <c r="FVH441" s="1545"/>
      <c r="FVI441" s="1545"/>
      <c r="FVJ441" s="1545"/>
      <c r="FVK441" s="1545"/>
      <c r="FVL441" s="1545"/>
      <c r="FVM441" s="1545"/>
      <c r="FVN441" s="1545"/>
      <c r="FVO441" s="1545"/>
      <c r="FVP441" s="1545"/>
      <c r="FVQ441" s="1545"/>
      <c r="FVR441" s="1545"/>
      <c r="FVS441" s="1545"/>
      <c r="FVT441" s="1545"/>
      <c r="FVU441" s="1545"/>
      <c r="FVV441" s="1545"/>
      <c r="FVW441" s="1545"/>
      <c r="FVX441" s="1545"/>
      <c r="FVY441" s="1545"/>
      <c r="FVZ441" s="1545"/>
      <c r="FWA441" s="1545"/>
      <c r="FWB441" s="1545"/>
      <c r="FWC441" s="1545"/>
      <c r="FWD441" s="1545"/>
      <c r="FWE441" s="1545"/>
      <c r="FWF441" s="1545"/>
      <c r="FWG441" s="1545"/>
      <c r="FWH441" s="1545"/>
      <c r="FWI441" s="1545"/>
      <c r="FWJ441" s="1545"/>
      <c r="FWK441" s="1545"/>
      <c r="FWL441" s="1545"/>
      <c r="FWM441" s="1545"/>
      <c r="FWN441" s="1545"/>
      <c r="FWO441" s="1545"/>
      <c r="FWP441" s="1545"/>
      <c r="FWQ441" s="1545"/>
      <c r="FWR441" s="1545"/>
      <c r="FWS441" s="1545"/>
      <c r="FWT441" s="1545"/>
      <c r="FWU441" s="1545"/>
      <c r="FWV441" s="1545"/>
      <c r="FWW441" s="1545"/>
      <c r="FWX441" s="1545"/>
      <c r="FWY441" s="1545"/>
      <c r="FWZ441" s="1545"/>
      <c r="FXA441" s="1545"/>
      <c r="FXB441" s="1545"/>
      <c r="FXC441" s="1545"/>
      <c r="FXD441" s="1545"/>
      <c r="FXE441" s="1545"/>
      <c r="FXF441" s="1545"/>
      <c r="FXG441" s="1545"/>
      <c r="FXH441" s="1545"/>
      <c r="FXI441" s="1545"/>
      <c r="FXJ441" s="1545"/>
      <c r="FXK441" s="1545"/>
      <c r="FXL441" s="1545"/>
      <c r="FXM441" s="1545"/>
      <c r="FXN441" s="1545"/>
      <c r="FXO441" s="1545"/>
      <c r="FXP441" s="1545"/>
      <c r="FXQ441" s="1545"/>
      <c r="FXR441" s="1545"/>
      <c r="FXS441" s="1545"/>
      <c r="FXT441" s="1545"/>
      <c r="FXU441" s="1545"/>
      <c r="FXV441" s="1545"/>
      <c r="FXW441" s="1545"/>
      <c r="FXX441" s="1545"/>
      <c r="FXY441" s="1545"/>
      <c r="FXZ441" s="1545"/>
      <c r="FYA441" s="1545"/>
      <c r="FYB441" s="1545"/>
      <c r="FYC441" s="1545"/>
      <c r="FYD441" s="1545"/>
      <c r="FYE441" s="1545"/>
      <c r="FYF441" s="1545"/>
      <c r="FYG441" s="1545"/>
      <c r="FYH441" s="1545"/>
      <c r="FYI441" s="1545"/>
      <c r="FYJ441" s="1545"/>
      <c r="FYK441" s="1545"/>
      <c r="FYL441" s="1545"/>
      <c r="FYM441" s="1545"/>
      <c r="FYN441" s="1545"/>
      <c r="FYO441" s="1545"/>
      <c r="FYP441" s="1545"/>
      <c r="FYQ441" s="1545"/>
      <c r="FYR441" s="1545"/>
      <c r="FYS441" s="1545"/>
      <c r="FYT441" s="1545"/>
      <c r="FYU441" s="1545"/>
      <c r="FYV441" s="1545"/>
      <c r="FYW441" s="1545"/>
      <c r="FYX441" s="1545"/>
      <c r="FYY441" s="1545"/>
      <c r="FYZ441" s="1545"/>
      <c r="FZA441" s="1545"/>
      <c r="FZB441" s="1545"/>
      <c r="FZC441" s="1545"/>
      <c r="FZD441" s="1545"/>
      <c r="FZE441" s="1545"/>
      <c r="FZF441" s="1545"/>
      <c r="FZG441" s="1545"/>
      <c r="FZH441" s="1545"/>
      <c r="FZI441" s="1545"/>
      <c r="FZJ441" s="1545"/>
      <c r="FZK441" s="1545"/>
      <c r="FZL441" s="1545"/>
      <c r="FZM441" s="1545"/>
      <c r="FZN441" s="1545"/>
      <c r="FZO441" s="1545"/>
      <c r="FZP441" s="1545"/>
      <c r="FZQ441" s="1545"/>
      <c r="FZR441" s="1545"/>
      <c r="FZS441" s="1545"/>
      <c r="FZT441" s="1545"/>
      <c r="FZU441" s="1545"/>
      <c r="FZV441" s="1545"/>
      <c r="FZW441" s="1545"/>
      <c r="FZX441" s="1545"/>
      <c r="FZY441" s="1545"/>
      <c r="FZZ441" s="1545"/>
      <c r="GAA441" s="1545"/>
      <c r="GAB441" s="1545"/>
      <c r="GAC441" s="1545"/>
      <c r="GAD441" s="1545"/>
      <c r="GAE441" s="1545"/>
      <c r="GAF441" s="1545"/>
      <c r="GAG441" s="1545"/>
      <c r="GAH441" s="1545"/>
      <c r="GAI441" s="1545"/>
      <c r="GAJ441" s="1545"/>
      <c r="GAK441" s="1545"/>
      <c r="GAL441" s="1545"/>
      <c r="GAM441" s="1545"/>
      <c r="GAN441" s="1545"/>
      <c r="GAO441" s="1545"/>
      <c r="GAP441" s="1545"/>
      <c r="GAQ441" s="1545"/>
      <c r="GAR441" s="1545"/>
      <c r="GAS441" s="1545"/>
      <c r="GAT441" s="1545"/>
      <c r="GAU441" s="1545"/>
      <c r="GAV441" s="1545"/>
      <c r="GAW441" s="1545"/>
      <c r="GAX441" s="1545"/>
      <c r="GAY441" s="1545"/>
      <c r="GAZ441" s="1545"/>
      <c r="GBA441" s="1545"/>
      <c r="GBB441" s="1545"/>
      <c r="GBC441" s="1545"/>
      <c r="GBD441" s="1545"/>
      <c r="GBE441" s="1545"/>
      <c r="GBF441" s="1545"/>
      <c r="GBG441" s="1545"/>
      <c r="GBH441" s="1545"/>
      <c r="GBI441" s="1545"/>
      <c r="GBJ441" s="1545"/>
      <c r="GBK441" s="1545"/>
      <c r="GBL441" s="1545"/>
      <c r="GBM441" s="1545"/>
      <c r="GBN441" s="1545"/>
      <c r="GBO441" s="1545"/>
      <c r="GBP441" s="1545"/>
      <c r="GBQ441" s="1545"/>
      <c r="GBR441" s="1545"/>
      <c r="GBS441" s="1545"/>
      <c r="GBT441" s="1545"/>
      <c r="GBU441" s="1545"/>
      <c r="GBV441" s="1545"/>
      <c r="GBW441" s="1545"/>
      <c r="GBX441" s="1545"/>
      <c r="GBY441" s="1545"/>
      <c r="GBZ441" s="1545"/>
      <c r="GCA441" s="1545"/>
      <c r="GCB441" s="1545"/>
      <c r="GCC441" s="1545"/>
      <c r="GCD441" s="1545"/>
      <c r="GCE441" s="1545"/>
      <c r="GCF441" s="1545"/>
      <c r="GCG441" s="1545"/>
      <c r="GCH441" s="1545"/>
      <c r="GCI441" s="1545"/>
      <c r="GCJ441" s="1545"/>
      <c r="GCK441" s="1545"/>
      <c r="GCL441" s="1545"/>
      <c r="GCM441" s="1545"/>
      <c r="GCN441" s="1545"/>
      <c r="GCO441" s="1545"/>
      <c r="GCP441" s="1545"/>
      <c r="GCQ441" s="1545"/>
      <c r="GCR441" s="1545"/>
      <c r="GCS441" s="1545"/>
      <c r="GCT441" s="1545"/>
      <c r="GCU441" s="1545"/>
      <c r="GCV441" s="1545"/>
      <c r="GCW441" s="1545"/>
      <c r="GCX441" s="1545"/>
      <c r="GCY441" s="1545"/>
      <c r="GCZ441" s="1545"/>
      <c r="GDA441" s="1545"/>
      <c r="GDB441" s="1545"/>
      <c r="GDC441" s="1545"/>
      <c r="GDD441" s="1545"/>
      <c r="GDE441" s="1545"/>
      <c r="GDF441" s="1545"/>
      <c r="GDG441" s="1545"/>
      <c r="GDH441" s="1545"/>
      <c r="GDI441" s="1545"/>
      <c r="GDJ441" s="1545"/>
      <c r="GDK441" s="1545"/>
      <c r="GDL441" s="1545"/>
      <c r="GDM441" s="1545"/>
      <c r="GDN441" s="1545"/>
      <c r="GDO441" s="1545"/>
      <c r="GDP441" s="1545"/>
      <c r="GDQ441" s="1545"/>
      <c r="GDR441" s="1545"/>
      <c r="GDS441" s="1545"/>
      <c r="GDT441" s="1545"/>
      <c r="GDU441" s="1545"/>
      <c r="GDV441" s="1545"/>
      <c r="GDW441" s="1545"/>
      <c r="GDX441" s="1545"/>
      <c r="GDY441" s="1545"/>
      <c r="GDZ441" s="1545"/>
      <c r="GEA441" s="1545"/>
      <c r="GEB441" s="1545"/>
      <c r="GEC441" s="1545"/>
      <c r="GED441" s="1545"/>
      <c r="GEE441" s="1545"/>
      <c r="GEF441" s="1545"/>
      <c r="GEG441" s="1545"/>
      <c r="GEH441" s="1545"/>
      <c r="GEI441" s="1545"/>
      <c r="GEJ441" s="1545"/>
      <c r="GEK441" s="1545"/>
      <c r="GEL441" s="1545"/>
      <c r="GEM441" s="1545"/>
      <c r="GEN441" s="1545"/>
      <c r="GEO441" s="1545"/>
      <c r="GEP441" s="1545"/>
      <c r="GEQ441" s="1545"/>
      <c r="GER441" s="1545"/>
      <c r="GES441" s="1545"/>
      <c r="GET441" s="1545"/>
      <c r="GEU441" s="1545"/>
      <c r="GEV441" s="1545"/>
      <c r="GEW441" s="1545"/>
      <c r="GEX441" s="1545"/>
      <c r="GEY441" s="1545"/>
      <c r="GEZ441" s="1545"/>
      <c r="GFA441" s="1545"/>
      <c r="GFB441" s="1545"/>
      <c r="GFC441" s="1545"/>
      <c r="GFD441" s="1545"/>
      <c r="GFE441" s="1545"/>
      <c r="GFF441" s="1545"/>
      <c r="GFG441" s="1545"/>
      <c r="GFH441" s="1545"/>
      <c r="GFI441" s="1545"/>
      <c r="GFJ441" s="1545"/>
      <c r="GFK441" s="1545"/>
      <c r="GFL441" s="1545"/>
      <c r="GFM441" s="1545"/>
      <c r="GFN441" s="1545"/>
      <c r="GFO441" s="1545"/>
      <c r="GFP441" s="1545"/>
      <c r="GFQ441" s="1545"/>
      <c r="GFR441" s="1545"/>
      <c r="GFS441" s="1545"/>
      <c r="GFT441" s="1545"/>
      <c r="GFU441" s="1545"/>
      <c r="GFV441" s="1545"/>
      <c r="GFW441" s="1545"/>
      <c r="GFX441" s="1545"/>
      <c r="GFY441" s="1545"/>
      <c r="GFZ441" s="1545"/>
      <c r="GGA441" s="1545"/>
      <c r="GGB441" s="1545"/>
      <c r="GGC441" s="1545"/>
      <c r="GGD441" s="1545"/>
      <c r="GGE441" s="1545"/>
      <c r="GGF441" s="1545"/>
      <c r="GGG441" s="1545"/>
      <c r="GGH441" s="1545"/>
      <c r="GGI441" s="1545"/>
      <c r="GGJ441" s="1545"/>
      <c r="GGK441" s="1545"/>
      <c r="GGL441" s="1545"/>
      <c r="GGM441" s="1545"/>
      <c r="GGN441" s="1545"/>
      <c r="GGO441" s="1545"/>
      <c r="GGP441" s="1545"/>
      <c r="GGQ441" s="1545"/>
      <c r="GGR441" s="1545"/>
      <c r="GGS441" s="1545"/>
      <c r="GGT441" s="1545"/>
      <c r="GGU441" s="1545"/>
      <c r="GGV441" s="1545"/>
      <c r="GGW441" s="1545"/>
      <c r="GGX441" s="1545"/>
      <c r="GGY441" s="1545"/>
      <c r="GGZ441" s="1545"/>
      <c r="GHA441" s="1545"/>
      <c r="GHB441" s="1545"/>
      <c r="GHC441" s="1545"/>
      <c r="GHD441" s="1545"/>
      <c r="GHE441" s="1545"/>
      <c r="GHF441" s="1545"/>
      <c r="GHG441" s="1545"/>
      <c r="GHH441" s="1545"/>
      <c r="GHI441" s="1545"/>
      <c r="GHJ441" s="1545"/>
      <c r="GHK441" s="1545"/>
      <c r="GHL441" s="1545"/>
      <c r="GHM441" s="1545"/>
      <c r="GHN441" s="1545"/>
      <c r="GHO441" s="1545"/>
      <c r="GHP441" s="1545"/>
      <c r="GHQ441" s="1545"/>
      <c r="GHR441" s="1545"/>
      <c r="GHS441" s="1545"/>
      <c r="GHT441" s="1545"/>
      <c r="GHU441" s="1545"/>
      <c r="GHV441" s="1545"/>
      <c r="GHW441" s="1545"/>
      <c r="GHX441" s="1545"/>
      <c r="GHY441" s="1545"/>
      <c r="GHZ441" s="1545"/>
      <c r="GIA441" s="1545"/>
      <c r="GIB441" s="1545"/>
      <c r="GIC441" s="1545"/>
      <c r="GID441" s="1545"/>
      <c r="GIE441" s="1545"/>
      <c r="GIF441" s="1545"/>
      <c r="GIG441" s="1545"/>
      <c r="GIH441" s="1545"/>
      <c r="GII441" s="1545"/>
      <c r="GIJ441" s="1545"/>
      <c r="GIK441" s="1545"/>
      <c r="GIL441" s="1545"/>
      <c r="GIM441" s="1545"/>
      <c r="GIN441" s="1545"/>
      <c r="GIO441" s="1545"/>
      <c r="GIP441" s="1545"/>
      <c r="GIQ441" s="1545"/>
      <c r="GIR441" s="1545"/>
      <c r="GIS441" s="1545"/>
      <c r="GIT441" s="1545"/>
      <c r="GIU441" s="1545"/>
      <c r="GIV441" s="1545"/>
      <c r="GIW441" s="1545"/>
      <c r="GIX441" s="1545"/>
      <c r="GIY441" s="1545"/>
      <c r="GIZ441" s="1545"/>
      <c r="GJA441" s="1545"/>
      <c r="GJB441" s="1545"/>
      <c r="GJC441" s="1545"/>
      <c r="GJD441" s="1545"/>
      <c r="GJE441" s="1545"/>
      <c r="GJF441" s="1545"/>
      <c r="GJG441" s="1545"/>
      <c r="GJH441" s="1545"/>
      <c r="GJI441" s="1545"/>
      <c r="GJJ441" s="1545"/>
      <c r="GJK441" s="1545"/>
      <c r="GJL441" s="1545"/>
      <c r="GJM441" s="1545"/>
      <c r="GJN441" s="1545"/>
      <c r="GJO441" s="1545"/>
      <c r="GJP441" s="1545"/>
      <c r="GJQ441" s="1545"/>
      <c r="GJR441" s="1545"/>
      <c r="GJS441" s="1545"/>
      <c r="GJT441" s="1545"/>
      <c r="GJU441" s="1545"/>
      <c r="GJV441" s="1545"/>
      <c r="GJW441" s="1545"/>
      <c r="GJX441" s="1545"/>
      <c r="GJY441" s="1545"/>
      <c r="GJZ441" s="1545"/>
      <c r="GKA441" s="1545"/>
      <c r="GKB441" s="1545"/>
      <c r="GKC441" s="1545"/>
      <c r="GKD441" s="1545"/>
      <c r="GKE441" s="1545"/>
      <c r="GKF441" s="1545"/>
      <c r="GKG441" s="1545"/>
      <c r="GKH441" s="1545"/>
      <c r="GKI441" s="1545"/>
      <c r="GKJ441" s="1545"/>
      <c r="GKK441" s="1545"/>
      <c r="GKL441" s="1545"/>
      <c r="GKM441" s="1545"/>
      <c r="GKN441" s="1545"/>
      <c r="GKO441" s="1545"/>
      <c r="GKP441" s="1545"/>
      <c r="GKQ441" s="1545"/>
      <c r="GKR441" s="1545"/>
      <c r="GKS441" s="1545"/>
      <c r="GKT441" s="1545"/>
      <c r="GKU441" s="1545"/>
      <c r="GKV441" s="1545"/>
      <c r="GKW441" s="1545"/>
      <c r="GKX441" s="1545"/>
      <c r="GKY441" s="1545"/>
      <c r="GKZ441" s="1545"/>
      <c r="GLA441" s="1545"/>
      <c r="GLB441" s="1545"/>
      <c r="GLC441" s="1545"/>
      <c r="GLD441" s="1545"/>
      <c r="GLE441" s="1545"/>
      <c r="GLF441" s="1545"/>
      <c r="GLG441" s="1545"/>
      <c r="GLH441" s="1545"/>
      <c r="GLI441" s="1545"/>
      <c r="GLJ441" s="1545"/>
      <c r="GLK441" s="1545"/>
      <c r="GLL441" s="1545"/>
      <c r="GLM441" s="1545"/>
      <c r="GLN441" s="1545"/>
      <c r="GLO441" s="1545"/>
      <c r="GLP441" s="1545"/>
      <c r="GLQ441" s="1545"/>
      <c r="GLR441" s="1545"/>
      <c r="GLS441" s="1545"/>
      <c r="GLT441" s="1545"/>
      <c r="GLU441" s="1545"/>
      <c r="GLV441" s="1545"/>
      <c r="GLW441" s="1545"/>
      <c r="GLX441" s="1545"/>
      <c r="GLY441" s="1545"/>
      <c r="GLZ441" s="1545"/>
      <c r="GMA441" s="1545"/>
      <c r="GMB441" s="1545"/>
      <c r="GMC441" s="1545"/>
      <c r="GMD441" s="1545"/>
      <c r="GME441" s="1545"/>
      <c r="GMF441" s="1545"/>
      <c r="GMG441" s="1545"/>
      <c r="GMH441" s="1545"/>
      <c r="GMI441" s="1545"/>
      <c r="GMJ441" s="1545"/>
      <c r="GMK441" s="1545"/>
      <c r="GML441" s="1545"/>
      <c r="GMM441" s="1545"/>
      <c r="GMN441" s="1545"/>
      <c r="GMO441" s="1545"/>
      <c r="GMP441" s="1545"/>
      <c r="GMQ441" s="1545"/>
      <c r="GMR441" s="1545"/>
      <c r="GMS441" s="1545"/>
      <c r="GMT441" s="1545"/>
      <c r="GMU441" s="1545"/>
      <c r="GMV441" s="1545"/>
      <c r="GMW441" s="1545"/>
      <c r="GMX441" s="1545"/>
      <c r="GMY441" s="1545"/>
      <c r="GMZ441" s="1545"/>
      <c r="GNA441" s="1545"/>
      <c r="GNB441" s="1545"/>
      <c r="GNC441" s="1545"/>
      <c r="GND441" s="1545"/>
      <c r="GNE441" s="1545"/>
      <c r="GNF441" s="1545"/>
      <c r="GNG441" s="1545"/>
      <c r="GNH441" s="1545"/>
      <c r="GNI441" s="1545"/>
      <c r="GNJ441" s="1545"/>
      <c r="GNK441" s="1545"/>
      <c r="GNL441" s="1545"/>
      <c r="GNM441" s="1545"/>
      <c r="GNN441" s="1545"/>
      <c r="GNO441" s="1545"/>
      <c r="GNP441" s="1545"/>
      <c r="GNQ441" s="1545"/>
      <c r="GNR441" s="1545"/>
      <c r="GNS441" s="1545"/>
      <c r="GNT441" s="1545"/>
      <c r="GNU441" s="1545"/>
      <c r="GNV441" s="1545"/>
      <c r="GNW441" s="1545"/>
      <c r="GNX441" s="1545"/>
      <c r="GNY441" s="1545"/>
      <c r="GNZ441" s="1545"/>
      <c r="GOA441" s="1545"/>
      <c r="GOB441" s="1545"/>
      <c r="GOC441" s="1545"/>
      <c r="GOD441" s="1545"/>
      <c r="GOE441" s="1545"/>
      <c r="GOF441" s="1545"/>
      <c r="GOG441" s="1545"/>
      <c r="GOH441" s="1545"/>
      <c r="GOI441" s="1545"/>
      <c r="GOJ441" s="1545"/>
      <c r="GOK441" s="1545"/>
      <c r="GOL441" s="1545"/>
      <c r="GOM441" s="1545"/>
      <c r="GON441" s="1545"/>
      <c r="GOO441" s="1545"/>
      <c r="GOP441" s="1545"/>
      <c r="GOQ441" s="1545"/>
      <c r="GOR441" s="1545"/>
      <c r="GOS441" s="1545"/>
      <c r="GOT441" s="1545"/>
      <c r="GOU441" s="1545"/>
      <c r="GOV441" s="1545"/>
      <c r="GOW441" s="1545"/>
      <c r="GOX441" s="1545"/>
      <c r="GOY441" s="1545"/>
      <c r="GOZ441" s="1545"/>
      <c r="GPA441" s="1545"/>
      <c r="GPB441" s="1545"/>
      <c r="GPC441" s="1545"/>
      <c r="GPD441" s="1545"/>
      <c r="GPE441" s="1545"/>
      <c r="GPF441" s="1545"/>
      <c r="GPG441" s="1545"/>
      <c r="GPH441" s="1545"/>
      <c r="GPI441" s="1545"/>
      <c r="GPJ441" s="1545"/>
      <c r="GPK441" s="1545"/>
      <c r="GPL441" s="1545"/>
      <c r="GPM441" s="1545"/>
      <c r="GPN441" s="1545"/>
      <c r="GPO441" s="1545"/>
      <c r="GPP441" s="1545"/>
      <c r="GPQ441" s="1545"/>
      <c r="GPR441" s="1545"/>
      <c r="GPS441" s="1545"/>
      <c r="GPT441" s="1545"/>
      <c r="GPU441" s="1545"/>
      <c r="GPV441" s="1545"/>
      <c r="GPW441" s="1545"/>
      <c r="GPX441" s="1545"/>
      <c r="GPY441" s="1545"/>
      <c r="GPZ441" s="1545"/>
      <c r="GQA441" s="1545"/>
      <c r="GQB441" s="1545"/>
      <c r="GQC441" s="1545"/>
      <c r="GQD441" s="1545"/>
      <c r="GQE441" s="1545"/>
      <c r="GQF441" s="1545"/>
      <c r="GQG441" s="1545"/>
      <c r="GQH441" s="1545"/>
      <c r="GQI441" s="1545"/>
      <c r="GQJ441" s="1545"/>
      <c r="GQK441" s="1545"/>
      <c r="GQL441" s="1545"/>
      <c r="GQM441" s="1545"/>
      <c r="GQN441" s="1545"/>
      <c r="GQO441" s="1545"/>
      <c r="GQP441" s="1545"/>
      <c r="GQQ441" s="1545"/>
      <c r="GQR441" s="1545"/>
      <c r="GQS441" s="1545"/>
      <c r="GQT441" s="1545"/>
      <c r="GQU441" s="1545"/>
      <c r="GQV441" s="1545"/>
      <c r="GQW441" s="1545"/>
      <c r="GQX441" s="1545"/>
      <c r="GQY441" s="1545"/>
      <c r="GQZ441" s="1545"/>
      <c r="GRA441" s="1545"/>
      <c r="GRB441" s="1545"/>
      <c r="GRC441" s="1545"/>
      <c r="GRD441" s="1545"/>
      <c r="GRE441" s="1545"/>
      <c r="GRF441" s="1545"/>
      <c r="GRG441" s="1545"/>
      <c r="GRH441" s="1545"/>
      <c r="GRI441" s="1545"/>
      <c r="GRJ441" s="1545"/>
      <c r="GRK441" s="1545"/>
      <c r="GRL441" s="1545"/>
      <c r="GRM441" s="1545"/>
      <c r="GRN441" s="1545"/>
      <c r="GRO441" s="1545"/>
      <c r="GRP441" s="1545"/>
      <c r="GRQ441" s="1545"/>
      <c r="GRR441" s="1545"/>
      <c r="GRS441" s="1545"/>
      <c r="GRT441" s="1545"/>
      <c r="GRU441" s="1545"/>
      <c r="GRV441" s="1545"/>
      <c r="GRW441" s="1545"/>
      <c r="GRX441" s="1545"/>
      <c r="GRY441" s="1545"/>
      <c r="GRZ441" s="1545"/>
      <c r="GSA441" s="1545"/>
      <c r="GSB441" s="1545"/>
      <c r="GSC441" s="1545"/>
      <c r="GSD441" s="1545"/>
      <c r="GSE441" s="1545"/>
      <c r="GSF441" s="1545"/>
      <c r="GSG441" s="1545"/>
      <c r="GSH441" s="1545"/>
      <c r="GSI441" s="1545"/>
      <c r="GSJ441" s="1545"/>
      <c r="GSK441" s="1545"/>
      <c r="GSL441" s="1545"/>
      <c r="GSM441" s="1545"/>
      <c r="GSN441" s="1545"/>
      <c r="GSO441" s="1545"/>
      <c r="GSP441" s="1545"/>
      <c r="GSQ441" s="1545"/>
      <c r="GSR441" s="1545"/>
      <c r="GSS441" s="1545"/>
      <c r="GST441" s="1545"/>
      <c r="GSU441" s="1545"/>
      <c r="GSV441" s="1545"/>
      <c r="GSW441" s="1545"/>
      <c r="GSX441" s="1545"/>
      <c r="GSY441" s="1545"/>
      <c r="GSZ441" s="1545"/>
      <c r="GTA441" s="1545"/>
      <c r="GTB441" s="1545"/>
      <c r="GTC441" s="1545"/>
      <c r="GTD441" s="1545"/>
      <c r="GTE441" s="1545"/>
      <c r="GTF441" s="1545"/>
      <c r="GTG441" s="1545"/>
      <c r="GTH441" s="1545"/>
      <c r="GTI441" s="1545"/>
      <c r="GTJ441" s="1545"/>
      <c r="GTK441" s="1545"/>
      <c r="GTL441" s="1545"/>
      <c r="GTM441" s="1545"/>
      <c r="GTN441" s="1545"/>
      <c r="GTO441" s="1545"/>
      <c r="GTP441" s="1545"/>
      <c r="GTQ441" s="1545"/>
      <c r="GTR441" s="1545"/>
      <c r="GTS441" s="1545"/>
      <c r="GTT441" s="1545"/>
      <c r="GTU441" s="1545"/>
      <c r="GTV441" s="1545"/>
      <c r="GTW441" s="1545"/>
      <c r="GTX441" s="1545"/>
      <c r="GTY441" s="1545"/>
      <c r="GTZ441" s="1545"/>
      <c r="GUA441" s="1545"/>
      <c r="GUB441" s="1545"/>
      <c r="GUC441" s="1545"/>
      <c r="GUD441" s="1545"/>
      <c r="GUE441" s="1545"/>
      <c r="GUF441" s="1545"/>
      <c r="GUG441" s="1545"/>
      <c r="GUH441" s="1545"/>
      <c r="GUI441" s="1545"/>
      <c r="GUJ441" s="1545"/>
      <c r="GUK441" s="1545"/>
      <c r="GUL441" s="1545"/>
      <c r="GUM441" s="1545"/>
      <c r="GUN441" s="1545"/>
      <c r="GUO441" s="1545"/>
      <c r="GUP441" s="1545"/>
      <c r="GUQ441" s="1545"/>
      <c r="GUR441" s="1545"/>
      <c r="GUS441" s="1545"/>
      <c r="GUT441" s="1545"/>
      <c r="GUU441" s="1545"/>
      <c r="GUV441" s="1545"/>
      <c r="GUW441" s="1545"/>
      <c r="GUX441" s="1545"/>
      <c r="GUY441" s="1545"/>
      <c r="GUZ441" s="1545"/>
      <c r="GVA441" s="1545"/>
      <c r="GVB441" s="1545"/>
      <c r="GVC441" s="1545"/>
      <c r="GVD441" s="1545"/>
      <c r="GVE441" s="1545"/>
      <c r="GVF441" s="1545"/>
      <c r="GVG441" s="1545"/>
      <c r="GVH441" s="1545"/>
      <c r="GVI441" s="1545"/>
      <c r="GVJ441" s="1545"/>
      <c r="GVK441" s="1545"/>
      <c r="GVL441" s="1545"/>
      <c r="GVM441" s="1545"/>
      <c r="GVN441" s="1545"/>
      <c r="GVO441" s="1545"/>
      <c r="GVP441" s="1545"/>
      <c r="GVQ441" s="1545"/>
      <c r="GVR441" s="1545"/>
      <c r="GVS441" s="1545"/>
      <c r="GVT441" s="1545"/>
      <c r="GVU441" s="1545"/>
      <c r="GVV441" s="1545"/>
      <c r="GVW441" s="1545"/>
      <c r="GVX441" s="1545"/>
      <c r="GVY441" s="1545"/>
      <c r="GVZ441" s="1545"/>
      <c r="GWA441" s="1545"/>
      <c r="GWB441" s="1545"/>
      <c r="GWC441" s="1545"/>
      <c r="GWD441" s="1545"/>
      <c r="GWE441" s="1545"/>
      <c r="GWF441" s="1545"/>
      <c r="GWG441" s="1545"/>
      <c r="GWH441" s="1545"/>
      <c r="GWI441" s="1545"/>
      <c r="GWJ441" s="1545"/>
      <c r="GWK441" s="1545"/>
      <c r="GWL441" s="1545"/>
      <c r="GWM441" s="1545"/>
      <c r="GWN441" s="1545"/>
      <c r="GWO441" s="1545"/>
      <c r="GWP441" s="1545"/>
      <c r="GWQ441" s="1545"/>
      <c r="GWR441" s="1545"/>
      <c r="GWS441" s="1545"/>
      <c r="GWT441" s="1545"/>
      <c r="GWU441" s="1545"/>
      <c r="GWV441" s="1545"/>
      <c r="GWW441" s="1545"/>
      <c r="GWX441" s="1545"/>
      <c r="GWY441" s="1545"/>
      <c r="GWZ441" s="1545"/>
      <c r="GXA441" s="1545"/>
      <c r="GXB441" s="1545"/>
      <c r="GXC441" s="1545"/>
      <c r="GXD441" s="1545"/>
      <c r="GXE441" s="1545"/>
      <c r="GXF441" s="1545"/>
      <c r="GXG441" s="1545"/>
      <c r="GXH441" s="1545"/>
      <c r="GXI441" s="1545"/>
      <c r="GXJ441" s="1545"/>
      <c r="GXK441" s="1545"/>
      <c r="GXL441" s="1545"/>
      <c r="GXM441" s="1545"/>
      <c r="GXN441" s="1545"/>
      <c r="GXO441" s="1545"/>
      <c r="GXP441" s="1545"/>
      <c r="GXQ441" s="1545"/>
      <c r="GXR441" s="1545"/>
      <c r="GXS441" s="1545"/>
      <c r="GXT441" s="1545"/>
      <c r="GXU441" s="1545"/>
      <c r="GXV441" s="1545"/>
      <c r="GXW441" s="1545"/>
      <c r="GXX441" s="1545"/>
      <c r="GXY441" s="1545"/>
      <c r="GXZ441" s="1545"/>
      <c r="GYA441" s="1545"/>
      <c r="GYB441" s="1545"/>
      <c r="GYC441" s="1545"/>
      <c r="GYD441" s="1545"/>
      <c r="GYE441" s="1545"/>
      <c r="GYF441" s="1545"/>
      <c r="GYG441" s="1545"/>
      <c r="GYH441" s="1545"/>
      <c r="GYI441" s="1545"/>
      <c r="GYJ441" s="1545"/>
      <c r="GYK441" s="1545"/>
      <c r="GYL441" s="1545"/>
      <c r="GYM441" s="1545"/>
      <c r="GYN441" s="1545"/>
      <c r="GYO441" s="1545"/>
      <c r="GYP441" s="1545"/>
      <c r="GYQ441" s="1545"/>
      <c r="GYR441" s="1545"/>
      <c r="GYS441" s="1545"/>
      <c r="GYT441" s="1545"/>
      <c r="GYU441" s="1545"/>
      <c r="GYV441" s="1545"/>
      <c r="GYW441" s="1545"/>
      <c r="GYX441" s="1545"/>
      <c r="GYY441" s="1545"/>
      <c r="GYZ441" s="1545"/>
      <c r="GZA441" s="1545"/>
      <c r="GZB441" s="1545"/>
      <c r="GZC441" s="1545"/>
      <c r="GZD441" s="1545"/>
      <c r="GZE441" s="1545"/>
      <c r="GZF441" s="1545"/>
      <c r="GZG441" s="1545"/>
      <c r="GZH441" s="1545"/>
      <c r="GZI441" s="1545"/>
      <c r="GZJ441" s="1545"/>
      <c r="GZK441" s="1545"/>
      <c r="GZL441" s="1545"/>
      <c r="GZM441" s="1545"/>
      <c r="GZN441" s="1545"/>
      <c r="GZO441" s="1545"/>
      <c r="GZP441" s="1545"/>
      <c r="GZQ441" s="1545"/>
      <c r="GZR441" s="1545"/>
      <c r="GZS441" s="1545"/>
      <c r="GZT441" s="1545"/>
      <c r="GZU441" s="1545"/>
      <c r="GZV441" s="1545"/>
      <c r="GZW441" s="1545"/>
      <c r="GZX441" s="1545"/>
      <c r="GZY441" s="1545"/>
      <c r="GZZ441" s="1545"/>
      <c r="HAA441" s="1545"/>
      <c r="HAB441" s="1545"/>
      <c r="HAC441" s="1545"/>
      <c r="HAD441" s="1545"/>
      <c r="HAE441" s="1545"/>
      <c r="HAF441" s="1545"/>
      <c r="HAG441" s="1545"/>
      <c r="HAH441" s="1545"/>
      <c r="HAI441" s="1545"/>
      <c r="HAJ441" s="1545"/>
      <c r="HAK441" s="1545"/>
      <c r="HAL441" s="1545"/>
      <c r="HAM441" s="1545"/>
      <c r="HAN441" s="1545"/>
      <c r="HAO441" s="1545"/>
      <c r="HAP441" s="1545"/>
      <c r="HAQ441" s="1545"/>
      <c r="HAR441" s="1545"/>
      <c r="HAS441" s="1545"/>
      <c r="HAT441" s="1545"/>
      <c r="HAU441" s="1545"/>
      <c r="HAV441" s="1545"/>
      <c r="HAW441" s="1545"/>
      <c r="HAX441" s="1545"/>
      <c r="HAY441" s="1545"/>
      <c r="HAZ441" s="1545"/>
      <c r="HBA441" s="1545"/>
      <c r="HBB441" s="1545"/>
      <c r="HBC441" s="1545"/>
      <c r="HBD441" s="1545"/>
      <c r="HBE441" s="1545"/>
      <c r="HBF441" s="1545"/>
      <c r="HBG441" s="1545"/>
      <c r="HBH441" s="1545"/>
      <c r="HBI441" s="1545"/>
      <c r="HBJ441" s="1545"/>
      <c r="HBK441" s="1545"/>
      <c r="HBL441" s="1545"/>
      <c r="HBM441" s="1545"/>
      <c r="HBN441" s="1545"/>
      <c r="HBO441" s="1545"/>
      <c r="HBP441" s="1545"/>
      <c r="HBQ441" s="1545"/>
      <c r="HBR441" s="1545"/>
      <c r="HBS441" s="1545"/>
      <c r="HBT441" s="1545"/>
      <c r="HBU441" s="1545"/>
      <c r="HBV441" s="1545"/>
      <c r="HBW441" s="1545"/>
      <c r="HBX441" s="1545"/>
      <c r="HBY441" s="1545"/>
      <c r="HBZ441" s="1545"/>
      <c r="HCA441" s="1545"/>
      <c r="HCB441" s="1545"/>
      <c r="HCC441" s="1545"/>
      <c r="HCD441" s="1545"/>
      <c r="HCE441" s="1545"/>
      <c r="HCF441" s="1545"/>
      <c r="HCG441" s="1545"/>
      <c r="HCH441" s="1545"/>
      <c r="HCI441" s="1545"/>
      <c r="HCJ441" s="1545"/>
      <c r="HCK441" s="1545"/>
      <c r="HCL441" s="1545"/>
      <c r="HCM441" s="1545"/>
      <c r="HCN441" s="1545"/>
      <c r="HCO441" s="1545"/>
      <c r="HCP441" s="1545"/>
      <c r="HCQ441" s="1545"/>
      <c r="HCR441" s="1545"/>
      <c r="HCS441" s="1545"/>
      <c r="HCT441" s="1545"/>
      <c r="HCU441" s="1545"/>
      <c r="HCV441" s="1545"/>
      <c r="HCW441" s="1545"/>
      <c r="HCX441" s="1545"/>
      <c r="HCY441" s="1545"/>
      <c r="HCZ441" s="1545"/>
      <c r="HDA441" s="1545"/>
      <c r="HDB441" s="1545"/>
      <c r="HDC441" s="1545"/>
      <c r="HDD441" s="1545"/>
      <c r="HDE441" s="1545"/>
      <c r="HDF441" s="1545"/>
      <c r="HDG441" s="1545"/>
      <c r="HDH441" s="1545"/>
      <c r="HDI441" s="1545"/>
      <c r="HDJ441" s="1545"/>
      <c r="HDK441" s="1545"/>
      <c r="HDL441" s="1545"/>
      <c r="HDM441" s="1545"/>
      <c r="HDN441" s="1545"/>
      <c r="HDO441" s="1545"/>
      <c r="HDP441" s="1545"/>
      <c r="HDQ441" s="1545"/>
      <c r="HDR441" s="1545"/>
      <c r="HDS441" s="1545"/>
      <c r="HDT441" s="1545"/>
      <c r="HDU441" s="1545"/>
      <c r="HDV441" s="1545"/>
      <c r="HDW441" s="1545"/>
      <c r="HDX441" s="1545"/>
      <c r="HDY441" s="1545"/>
      <c r="HDZ441" s="1545"/>
      <c r="HEA441" s="1545"/>
      <c r="HEB441" s="1545"/>
      <c r="HEC441" s="1545"/>
      <c r="HED441" s="1545"/>
      <c r="HEE441" s="1545"/>
      <c r="HEF441" s="1545"/>
      <c r="HEG441" s="1545"/>
      <c r="HEH441" s="1545"/>
      <c r="HEI441" s="1545"/>
      <c r="HEJ441" s="1545"/>
      <c r="HEK441" s="1545"/>
      <c r="HEL441" s="1545"/>
      <c r="HEM441" s="1545"/>
      <c r="HEN441" s="1545"/>
      <c r="HEO441" s="1545"/>
      <c r="HEP441" s="1545"/>
      <c r="HEQ441" s="1545"/>
      <c r="HER441" s="1545"/>
      <c r="HES441" s="1545"/>
      <c r="HET441" s="1545"/>
      <c r="HEU441" s="1545"/>
      <c r="HEV441" s="1545"/>
      <c r="HEW441" s="1545"/>
      <c r="HEX441" s="1545"/>
      <c r="HEY441" s="1545"/>
      <c r="HEZ441" s="1545"/>
      <c r="HFA441" s="1545"/>
      <c r="HFB441" s="1545"/>
      <c r="HFC441" s="1545"/>
      <c r="HFD441" s="1545"/>
      <c r="HFE441" s="1545"/>
      <c r="HFF441" s="1545"/>
      <c r="HFG441" s="1545"/>
      <c r="HFH441" s="1545"/>
      <c r="HFI441" s="1545"/>
      <c r="HFJ441" s="1545"/>
      <c r="HFK441" s="1545"/>
      <c r="HFL441" s="1545"/>
      <c r="HFM441" s="1545"/>
      <c r="HFN441" s="1545"/>
      <c r="HFO441" s="1545"/>
      <c r="HFP441" s="1545"/>
      <c r="HFQ441" s="1545"/>
      <c r="HFR441" s="1545"/>
      <c r="HFS441" s="1545"/>
      <c r="HFT441" s="1545"/>
      <c r="HFU441" s="1545"/>
      <c r="HFV441" s="1545"/>
      <c r="HFW441" s="1545"/>
      <c r="HFX441" s="1545"/>
      <c r="HFY441" s="1545"/>
      <c r="HFZ441" s="1545"/>
      <c r="HGA441" s="1545"/>
      <c r="HGB441" s="1545"/>
      <c r="HGC441" s="1545"/>
      <c r="HGD441" s="1545"/>
      <c r="HGE441" s="1545"/>
      <c r="HGF441" s="1545"/>
      <c r="HGG441" s="1545"/>
      <c r="HGH441" s="1545"/>
      <c r="HGI441" s="1545"/>
      <c r="HGJ441" s="1545"/>
      <c r="HGK441" s="1545"/>
      <c r="HGL441" s="1545"/>
      <c r="HGM441" s="1545"/>
      <c r="HGN441" s="1545"/>
      <c r="HGO441" s="1545"/>
      <c r="HGP441" s="1545"/>
      <c r="HGQ441" s="1545"/>
      <c r="HGR441" s="1545"/>
      <c r="HGS441" s="1545"/>
      <c r="HGT441" s="1545"/>
      <c r="HGU441" s="1545"/>
      <c r="HGV441" s="1545"/>
      <c r="HGW441" s="1545"/>
      <c r="HGX441" s="1545"/>
      <c r="HGY441" s="1545"/>
      <c r="HGZ441" s="1545"/>
      <c r="HHA441" s="1545"/>
      <c r="HHB441" s="1545"/>
      <c r="HHC441" s="1545"/>
      <c r="HHD441" s="1545"/>
      <c r="HHE441" s="1545"/>
      <c r="HHF441" s="1545"/>
      <c r="HHG441" s="1545"/>
      <c r="HHH441" s="1545"/>
      <c r="HHI441" s="1545"/>
      <c r="HHJ441" s="1545"/>
      <c r="HHK441" s="1545"/>
      <c r="HHL441" s="1545"/>
      <c r="HHM441" s="1545"/>
      <c r="HHN441" s="1545"/>
      <c r="HHO441" s="1545"/>
      <c r="HHP441" s="1545"/>
      <c r="HHQ441" s="1545"/>
      <c r="HHR441" s="1545"/>
      <c r="HHS441" s="1545"/>
      <c r="HHT441" s="1545"/>
      <c r="HHU441" s="1545"/>
      <c r="HHV441" s="1545"/>
      <c r="HHW441" s="1545"/>
      <c r="HHX441" s="1545"/>
      <c r="HHY441" s="1545"/>
      <c r="HHZ441" s="1545"/>
      <c r="HIA441" s="1545"/>
      <c r="HIB441" s="1545"/>
      <c r="HIC441" s="1545"/>
      <c r="HID441" s="1545"/>
      <c r="HIE441" s="1545"/>
      <c r="HIF441" s="1545"/>
      <c r="HIG441" s="1545"/>
      <c r="HIH441" s="1545"/>
      <c r="HII441" s="1545"/>
      <c r="HIJ441" s="1545"/>
      <c r="HIK441" s="1545"/>
      <c r="HIL441" s="1545"/>
      <c r="HIM441" s="1545"/>
      <c r="HIN441" s="1545"/>
      <c r="HIO441" s="1545"/>
      <c r="HIP441" s="1545"/>
      <c r="HIQ441" s="1545"/>
      <c r="HIR441" s="1545"/>
      <c r="HIS441" s="1545"/>
      <c r="HIT441" s="1545"/>
      <c r="HIU441" s="1545"/>
      <c r="HIV441" s="1545"/>
      <c r="HIW441" s="1545"/>
      <c r="HIX441" s="1545"/>
      <c r="HIY441" s="1545"/>
      <c r="HIZ441" s="1545"/>
      <c r="HJA441" s="1545"/>
      <c r="HJB441" s="1545"/>
      <c r="HJC441" s="1545"/>
      <c r="HJD441" s="1545"/>
      <c r="HJE441" s="1545"/>
      <c r="HJF441" s="1545"/>
      <c r="HJG441" s="1545"/>
      <c r="HJH441" s="1545"/>
      <c r="HJI441" s="1545"/>
      <c r="HJJ441" s="1545"/>
      <c r="HJK441" s="1545"/>
      <c r="HJL441" s="1545"/>
      <c r="HJM441" s="1545"/>
      <c r="HJN441" s="1545"/>
      <c r="HJO441" s="1545"/>
      <c r="HJP441" s="1545"/>
      <c r="HJQ441" s="1545"/>
      <c r="HJR441" s="1545"/>
      <c r="HJS441" s="1545"/>
      <c r="HJT441" s="1545"/>
      <c r="HJU441" s="1545"/>
      <c r="HJV441" s="1545"/>
      <c r="HJW441" s="1545"/>
      <c r="HJX441" s="1545"/>
      <c r="HJY441" s="1545"/>
      <c r="HJZ441" s="1545"/>
      <c r="HKA441" s="1545"/>
      <c r="HKB441" s="1545"/>
      <c r="HKC441" s="1545"/>
      <c r="HKD441" s="1545"/>
      <c r="HKE441" s="1545"/>
      <c r="HKF441" s="1545"/>
      <c r="HKG441" s="1545"/>
      <c r="HKH441" s="1545"/>
      <c r="HKI441" s="1545"/>
      <c r="HKJ441" s="1545"/>
      <c r="HKK441" s="1545"/>
      <c r="HKL441" s="1545"/>
      <c r="HKM441" s="1545"/>
      <c r="HKN441" s="1545"/>
      <c r="HKO441" s="1545"/>
      <c r="HKP441" s="1545"/>
      <c r="HKQ441" s="1545"/>
      <c r="HKR441" s="1545"/>
      <c r="HKS441" s="1545"/>
      <c r="HKT441" s="1545"/>
      <c r="HKU441" s="1545"/>
      <c r="HKV441" s="1545"/>
      <c r="HKW441" s="1545"/>
      <c r="HKX441" s="1545"/>
      <c r="HKY441" s="1545"/>
      <c r="HKZ441" s="1545"/>
      <c r="HLA441" s="1545"/>
      <c r="HLB441" s="1545"/>
      <c r="HLC441" s="1545"/>
      <c r="HLD441" s="1545"/>
      <c r="HLE441" s="1545"/>
      <c r="HLF441" s="1545"/>
      <c r="HLG441" s="1545"/>
      <c r="HLH441" s="1545"/>
      <c r="HLI441" s="1545"/>
      <c r="HLJ441" s="1545"/>
      <c r="HLK441" s="1545"/>
      <c r="HLL441" s="1545"/>
      <c r="HLM441" s="1545"/>
      <c r="HLN441" s="1545"/>
      <c r="HLO441" s="1545"/>
      <c r="HLP441" s="1545"/>
      <c r="HLQ441" s="1545"/>
      <c r="HLR441" s="1545"/>
      <c r="HLS441" s="1545"/>
      <c r="HLT441" s="1545"/>
      <c r="HLU441" s="1545"/>
      <c r="HLV441" s="1545"/>
      <c r="HLW441" s="1545"/>
      <c r="HLX441" s="1545"/>
      <c r="HLY441" s="1545"/>
      <c r="HLZ441" s="1545"/>
      <c r="HMA441" s="1545"/>
      <c r="HMB441" s="1545"/>
      <c r="HMC441" s="1545"/>
      <c r="HMD441" s="1545"/>
      <c r="HME441" s="1545"/>
      <c r="HMF441" s="1545"/>
      <c r="HMG441" s="1545"/>
      <c r="HMH441" s="1545"/>
      <c r="HMI441" s="1545"/>
      <c r="HMJ441" s="1545"/>
      <c r="HMK441" s="1545"/>
      <c r="HML441" s="1545"/>
      <c r="HMM441" s="1545"/>
      <c r="HMN441" s="1545"/>
      <c r="HMO441" s="1545"/>
      <c r="HMP441" s="1545"/>
      <c r="HMQ441" s="1545"/>
      <c r="HMR441" s="1545"/>
      <c r="HMS441" s="1545"/>
      <c r="HMT441" s="1545"/>
      <c r="HMU441" s="1545"/>
      <c r="HMV441" s="1545"/>
      <c r="HMW441" s="1545"/>
      <c r="HMX441" s="1545"/>
      <c r="HMY441" s="1545"/>
      <c r="HMZ441" s="1545"/>
      <c r="HNA441" s="1545"/>
      <c r="HNB441" s="1545"/>
      <c r="HNC441" s="1545"/>
      <c r="HND441" s="1545"/>
      <c r="HNE441" s="1545"/>
      <c r="HNF441" s="1545"/>
      <c r="HNG441" s="1545"/>
      <c r="HNH441" s="1545"/>
      <c r="HNI441" s="1545"/>
      <c r="HNJ441" s="1545"/>
      <c r="HNK441" s="1545"/>
      <c r="HNL441" s="1545"/>
      <c r="HNM441" s="1545"/>
      <c r="HNN441" s="1545"/>
      <c r="HNO441" s="1545"/>
      <c r="HNP441" s="1545"/>
      <c r="HNQ441" s="1545"/>
      <c r="HNR441" s="1545"/>
      <c r="HNS441" s="1545"/>
      <c r="HNT441" s="1545"/>
      <c r="HNU441" s="1545"/>
      <c r="HNV441" s="1545"/>
      <c r="HNW441" s="1545"/>
      <c r="HNX441" s="1545"/>
      <c r="HNY441" s="1545"/>
      <c r="HNZ441" s="1545"/>
      <c r="HOA441" s="1545"/>
      <c r="HOB441" s="1545"/>
      <c r="HOC441" s="1545"/>
      <c r="HOD441" s="1545"/>
      <c r="HOE441" s="1545"/>
      <c r="HOF441" s="1545"/>
      <c r="HOG441" s="1545"/>
      <c r="HOH441" s="1545"/>
      <c r="HOI441" s="1545"/>
      <c r="HOJ441" s="1545"/>
      <c r="HOK441" s="1545"/>
      <c r="HOL441" s="1545"/>
      <c r="HOM441" s="1545"/>
      <c r="HON441" s="1545"/>
      <c r="HOO441" s="1545"/>
      <c r="HOP441" s="1545"/>
      <c r="HOQ441" s="1545"/>
      <c r="HOR441" s="1545"/>
      <c r="HOS441" s="1545"/>
      <c r="HOT441" s="1545"/>
      <c r="HOU441" s="1545"/>
      <c r="HOV441" s="1545"/>
      <c r="HOW441" s="1545"/>
      <c r="HOX441" s="1545"/>
      <c r="HOY441" s="1545"/>
      <c r="HOZ441" s="1545"/>
      <c r="HPA441" s="1545"/>
      <c r="HPB441" s="1545"/>
      <c r="HPC441" s="1545"/>
      <c r="HPD441" s="1545"/>
      <c r="HPE441" s="1545"/>
      <c r="HPF441" s="1545"/>
      <c r="HPG441" s="1545"/>
      <c r="HPH441" s="1545"/>
      <c r="HPI441" s="1545"/>
      <c r="HPJ441" s="1545"/>
      <c r="HPK441" s="1545"/>
      <c r="HPL441" s="1545"/>
      <c r="HPM441" s="1545"/>
      <c r="HPN441" s="1545"/>
      <c r="HPO441" s="1545"/>
      <c r="HPP441" s="1545"/>
      <c r="HPQ441" s="1545"/>
      <c r="HPR441" s="1545"/>
      <c r="HPS441" s="1545"/>
      <c r="HPT441" s="1545"/>
      <c r="HPU441" s="1545"/>
      <c r="HPV441" s="1545"/>
      <c r="HPW441" s="1545"/>
      <c r="HPX441" s="1545"/>
      <c r="HPY441" s="1545"/>
      <c r="HPZ441" s="1545"/>
      <c r="HQA441" s="1545"/>
      <c r="HQB441" s="1545"/>
      <c r="HQC441" s="1545"/>
      <c r="HQD441" s="1545"/>
      <c r="HQE441" s="1545"/>
      <c r="HQF441" s="1545"/>
      <c r="HQG441" s="1545"/>
      <c r="HQH441" s="1545"/>
      <c r="HQI441" s="1545"/>
      <c r="HQJ441" s="1545"/>
      <c r="HQK441" s="1545"/>
      <c r="HQL441" s="1545"/>
      <c r="HQM441" s="1545"/>
      <c r="HQN441" s="1545"/>
      <c r="HQO441" s="1545"/>
      <c r="HQP441" s="1545"/>
      <c r="HQQ441" s="1545"/>
      <c r="HQR441" s="1545"/>
      <c r="HQS441" s="1545"/>
      <c r="HQT441" s="1545"/>
      <c r="HQU441" s="1545"/>
      <c r="HQV441" s="1545"/>
      <c r="HQW441" s="1545"/>
      <c r="HQX441" s="1545"/>
      <c r="HQY441" s="1545"/>
      <c r="HQZ441" s="1545"/>
      <c r="HRA441" s="1545"/>
      <c r="HRB441" s="1545"/>
      <c r="HRC441" s="1545"/>
      <c r="HRD441" s="1545"/>
      <c r="HRE441" s="1545"/>
      <c r="HRF441" s="1545"/>
      <c r="HRG441" s="1545"/>
      <c r="HRH441" s="1545"/>
      <c r="HRI441" s="1545"/>
      <c r="HRJ441" s="1545"/>
      <c r="HRK441" s="1545"/>
      <c r="HRL441" s="1545"/>
      <c r="HRM441" s="1545"/>
      <c r="HRN441" s="1545"/>
      <c r="HRO441" s="1545"/>
      <c r="HRP441" s="1545"/>
      <c r="HRQ441" s="1545"/>
      <c r="HRR441" s="1545"/>
      <c r="HRS441" s="1545"/>
      <c r="HRT441" s="1545"/>
      <c r="HRU441" s="1545"/>
      <c r="HRV441" s="1545"/>
      <c r="HRW441" s="1545"/>
      <c r="HRX441" s="1545"/>
      <c r="HRY441" s="1545"/>
      <c r="HRZ441" s="1545"/>
      <c r="HSA441" s="1545"/>
      <c r="HSB441" s="1545"/>
      <c r="HSC441" s="1545"/>
      <c r="HSD441" s="1545"/>
      <c r="HSE441" s="1545"/>
      <c r="HSF441" s="1545"/>
      <c r="HSG441" s="1545"/>
      <c r="HSH441" s="1545"/>
      <c r="HSI441" s="1545"/>
      <c r="HSJ441" s="1545"/>
      <c r="HSK441" s="1545"/>
      <c r="HSL441" s="1545"/>
      <c r="HSM441" s="1545"/>
      <c r="HSN441" s="1545"/>
      <c r="HSO441" s="1545"/>
      <c r="HSP441" s="1545"/>
      <c r="HSQ441" s="1545"/>
      <c r="HSR441" s="1545"/>
      <c r="HSS441" s="1545"/>
      <c r="HST441" s="1545"/>
      <c r="HSU441" s="1545"/>
      <c r="HSV441" s="1545"/>
      <c r="HSW441" s="1545"/>
      <c r="HSX441" s="1545"/>
      <c r="HSY441" s="1545"/>
      <c r="HSZ441" s="1545"/>
      <c r="HTA441" s="1545"/>
      <c r="HTB441" s="1545"/>
      <c r="HTC441" s="1545"/>
      <c r="HTD441" s="1545"/>
      <c r="HTE441" s="1545"/>
      <c r="HTF441" s="1545"/>
      <c r="HTG441" s="1545"/>
      <c r="HTH441" s="1545"/>
      <c r="HTI441" s="1545"/>
      <c r="HTJ441" s="1545"/>
      <c r="HTK441" s="1545"/>
      <c r="HTL441" s="1545"/>
      <c r="HTM441" s="1545"/>
      <c r="HTN441" s="1545"/>
      <c r="HTO441" s="1545"/>
      <c r="HTP441" s="1545"/>
      <c r="HTQ441" s="1545"/>
      <c r="HTR441" s="1545"/>
      <c r="HTS441" s="1545"/>
      <c r="HTT441" s="1545"/>
      <c r="HTU441" s="1545"/>
      <c r="HTV441" s="1545"/>
      <c r="HTW441" s="1545"/>
      <c r="HTX441" s="1545"/>
      <c r="HTY441" s="1545"/>
      <c r="HTZ441" s="1545"/>
      <c r="HUA441" s="1545"/>
      <c r="HUB441" s="1545"/>
      <c r="HUC441" s="1545"/>
      <c r="HUD441" s="1545"/>
      <c r="HUE441" s="1545"/>
      <c r="HUF441" s="1545"/>
      <c r="HUG441" s="1545"/>
      <c r="HUH441" s="1545"/>
      <c r="HUI441" s="1545"/>
      <c r="HUJ441" s="1545"/>
      <c r="HUK441" s="1545"/>
      <c r="HUL441" s="1545"/>
      <c r="HUM441" s="1545"/>
      <c r="HUN441" s="1545"/>
      <c r="HUO441" s="1545"/>
      <c r="HUP441" s="1545"/>
      <c r="HUQ441" s="1545"/>
      <c r="HUR441" s="1545"/>
      <c r="HUS441" s="1545"/>
      <c r="HUT441" s="1545"/>
      <c r="HUU441" s="1545"/>
      <c r="HUV441" s="1545"/>
      <c r="HUW441" s="1545"/>
      <c r="HUX441" s="1545"/>
      <c r="HUY441" s="1545"/>
      <c r="HUZ441" s="1545"/>
      <c r="HVA441" s="1545"/>
      <c r="HVB441" s="1545"/>
      <c r="HVC441" s="1545"/>
      <c r="HVD441" s="1545"/>
      <c r="HVE441" s="1545"/>
      <c r="HVF441" s="1545"/>
      <c r="HVG441" s="1545"/>
      <c r="HVH441" s="1545"/>
      <c r="HVI441" s="1545"/>
      <c r="HVJ441" s="1545"/>
      <c r="HVK441" s="1545"/>
      <c r="HVL441" s="1545"/>
      <c r="HVM441" s="1545"/>
      <c r="HVN441" s="1545"/>
      <c r="HVO441" s="1545"/>
      <c r="HVP441" s="1545"/>
      <c r="HVQ441" s="1545"/>
      <c r="HVR441" s="1545"/>
      <c r="HVS441" s="1545"/>
      <c r="HVT441" s="1545"/>
      <c r="HVU441" s="1545"/>
      <c r="HVV441" s="1545"/>
      <c r="HVW441" s="1545"/>
      <c r="HVX441" s="1545"/>
      <c r="HVY441" s="1545"/>
      <c r="HVZ441" s="1545"/>
      <c r="HWA441" s="1545"/>
      <c r="HWB441" s="1545"/>
      <c r="HWC441" s="1545"/>
      <c r="HWD441" s="1545"/>
      <c r="HWE441" s="1545"/>
      <c r="HWF441" s="1545"/>
      <c r="HWG441" s="1545"/>
      <c r="HWH441" s="1545"/>
      <c r="HWI441" s="1545"/>
      <c r="HWJ441" s="1545"/>
      <c r="HWK441" s="1545"/>
      <c r="HWL441" s="1545"/>
      <c r="HWM441" s="1545"/>
      <c r="HWN441" s="1545"/>
      <c r="HWO441" s="1545"/>
      <c r="HWP441" s="1545"/>
      <c r="HWQ441" s="1545"/>
      <c r="HWR441" s="1545"/>
      <c r="HWS441" s="1545"/>
      <c r="HWT441" s="1545"/>
      <c r="HWU441" s="1545"/>
      <c r="HWV441" s="1545"/>
      <c r="HWW441" s="1545"/>
      <c r="HWX441" s="1545"/>
      <c r="HWY441" s="1545"/>
      <c r="HWZ441" s="1545"/>
      <c r="HXA441" s="1545"/>
      <c r="HXB441" s="1545"/>
      <c r="HXC441" s="1545"/>
      <c r="HXD441" s="1545"/>
      <c r="HXE441" s="1545"/>
      <c r="HXF441" s="1545"/>
      <c r="HXG441" s="1545"/>
      <c r="HXH441" s="1545"/>
      <c r="HXI441" s="1545"/>
      <c r="HXJ441" s="1545"/>
      <c r="HXK441" s="1545"/>
      <c r="HXL441" s="1545"/>
      <c r="HXM441" s="1545"/>
      <c r="HXN441" s="1545"/>
      <c r="HXO441" s="1545"/>
      <c r="HXP441" s="1545"/>
      <c r="HXQ441" s="1545"/>
      <c r="HXR441" s="1545"/>
      <c r="HXS441" s="1545"/>
      <c r="HXT441" s="1545"/>
      <c r="HXU441" s="1545"/>
      <c r="HXV441" s="1545"/>
      <c r="HXW441" s="1545"/>
      <c r="HXX441" s="1545"/>
      <c r="HXY441" s="1545"/>
      <c r="HXZ441" s="1545"/>
      <c r="HYA441" s="1545"/>
      <c r="HYB441" s="1545"/>
      <c r="HYC441" s="1545"/>
      <c r="HYD441" s="1545"/>
      <c r="HYE441" s="1545"/>
      <c r="HYF441" s="1545"/>
      <c r="HYG441" s="1545"/>
      <c r="HYH441" s="1545"/>
      <c r="HYI441" s="1545"/>
      <c r="HYJ441" s="1545"/>
      <c r="HYK441" s="1545"/>
      <c r="HYL441" s="1545"/>
      <c r="HYM441" s="1545"/>
      <c r="HYN441" s="1545"/>
      <c r="HYO441" s="1545"/>
      <c r="HYP441" s="1545"/>
      <c r="HYQ441" s="1545"/>
      <c r="HYR441" s="1545"/>
      <c r="HYS441" s="1545"/>
      <c r="HYT441" s="1545"/>
      <c r="HYU441" s="1545"/>
      <c r="HYV441" s="1545"/>
      <c r="HYW441" s="1545"/>
      <c r="HYX441" s="1545"/>
      <c r="HYY441" s="1545"/>
      <c r="HYZ441" s="1545"/>
      <c r="HZA441" s="1545"/>
      <c r="HZB441" s="1545"/>
      <c r="HZC441" s="1545"/>
      <c r="HZD441" s="1545"/>
      <c r="HZE441" s="1545"/>
      <c r="HZF441" s="1545"/>
      <c r="HZG441" s="1545"/>
      <c r="HZH441" s="1545"/>
      <c r="HZI441" s="1545"/>
      <c r="HZJ441" s="1545"/>
      <c r="HZK441" s="1545"/>
      <c r="HZL441" s="1545"/>
      <c r="HZM441" s="1545"/>
      <c r="HZN441" s="1545"/>
      <c r="HZO441" s="1545"/>
      <c r="HZP441" s="1545"/>
      <c r="HZQ441" s="1545"/>
      <c r="HZR441" s="1545"/>
      <c r="HZS441" s="1545"/>
      <c r="HZT441" s="1545"/>
      <c r="HZU441" s="1545"/>
      <c r="HZV441" s="1545"/>
      <c r="HZW441" s="1545"/>
      <c r="HZX441" s="1545"/>
      <c r="HZY441" s="1545"/>
      <c r="HZZ441" s="1545"/>
      <c r="IAA441" s="1545"/>
      <c r="IAB441" s="1545"/>
      <c r="IAC441" s="1545"/>
      <c r="IAD441" s="1545"/>
      <c r="IAE441" s="1545"/>
      <c r="IAF441" s="1545"/>
      <c r="IAG441" s="1545"/>
      <c r="IAH441" s="1545"/>
      <c r="IAI441" s="1545"/>
      <c r="IAJ441" s="1545"/>
      <c r="IAK441" s="1545"/>
      <c r="IAL441" s="1545"/>
      <c r="IAM441" s="1545"/>
      <c r="IAN441" s="1545"/>
      <c r="IAO441" s="1545"/>
      <c r="IAP441" s="1545"/>
      <c r="IAQ441" s="1545"/>
      <c r="IAR441" s="1545"/>
      <c r="IAS441" s="1545"/>
      <c r="IAT441" s="1545"/>
      <c r="IAU441" s="1545"/>
      <c r="IAV441" s="1545"/>
      <c r="IAW441" s="1545"/>
      <c r="IAX441" s="1545"/>
      <c r="IAY441" s="1545"/>
      <c r="IAZ441" s="1545"/>
      <c r="IBA441" s="1545"/>
      <c r="IBB441" s="1545"/>
      <c r="IBC441" s="1545"/>
      <c r="IBD441" s="1545"/>
      <c r="IBE441" s="1545"/>
      <c r="IBF441" s="1545"/>
      <c r="IBG441" s="1545"/>
      <c r="IBH441" s="1545"/>
      <c r="IBI441" s="1545"/>
      <c r="IBJ441" s="1545"/>
      <c r="IBK441" s="1545"/>
      <c r="IBL441" s="1545"/>
      <c r="IBM441" s="1545"/>
      <c r="IBN441" s="1545"/>
      <c r="IBO441" s="1545"/>
      <c r="IBP441" s="1545"/>
      <c r="IBQ441" s="1545"/>
      <c r="IBR441" s="1545"/>
      <c r="IBS441" s="1545"/>
      <c r="IBT441" s="1545"/>
      <c r="IBU441" s="1545"/>
      <c r="IBV441" s="1545"/>
      <c r="IBW441" s="1545"/>
      <c r="IBX441" s="1545"/>
      <c r="IBY441" s="1545"/>
      <c r="IBZ441" s="1545"/>
      <c r="ICA441" s="1545"/>
      <c r="ICB441" s="1545"/>
      <c r="ICC441" s="1545"/>
      <c r="ICD441" s="1545"/>
      <c r="ICE441" s="1545"/>
      <c r="ICF441" s="1545"/>
      <c r="ICG441" s="1545"/>
      <c r="ICH441" s="1545"/>
      <c r="ICI441" s="1545"/>
      <c r="ICJ441" s="1545"/>
      <c r="ICK441" s="1545"/>
      <c r="ICL441" s="1545"/>
      <c r="ICM441" s="1545"/>
      <c r="ICN441" s="1545"/>
      <c r="ICO441" s="1545"/>
      <c r="ICP441" s="1545"/>
      <c r="ICQ441" s="1545"/>
      <c r="ICR441" s="1545"/>
      <c r="ICS441" s="1545"/>
      <c r="ICT441" s="1545"/>
      <c r="ICU441" s="1545"/>
      <c r="ICV441" s="1545"/>
      <c r="ICW441" s="1545"/>
      <c r="ICX441" s="1545"/>
      <c r="ICY441" s="1545"/>
      <c r="ICZ441" s="1545"/>
      <c r="IDA441" s="1545"/>
      <c r="IDB441" s="1545"/>
      <c r="IDC441" s="1545"/>
      <c r="IDD441" s="1545"/>
      <c r="IDE441" s="1545"/>
      <c r="IDF441" s="1545"/>
      <c r="IDG441" s="1545"/>
      <c r="IDH441" s="1545"/>
      <c r="IDI441" s="1545"/>
      <c r="IDJ441" s="1545"/>
      <c r="IDK441" s="1545"/>
      <c r="IDL441" s="1545"/>
      <c r="IDM441" s="1545"/>
      <c r="IDN441" s="1545"/>
      <c r="IDO441" s="1545"/>
      <c r="IDP441" s="1545"/>
      <c r="IDQ441" s="1545"/>
      <c r="IDR441" s="1545"/>
      <c r="IDS441" s="1545"/>
      <c r="IDT441" s="1545"/>
      <c r="IDU441" s="1545"/>
      <c r="IDV441" s="1545"/>
      <c r="IDW441" s="1545"/>
      <c r="IDX441" s="1545"/>
      <c r="IDY441" s="1545"/>
      <c r="IDZ441" s="1545"/>
      <c r="IEA441" s="1545"/>
      <c r="IEB441" s="1545"/>
      <c r="IEC441" s="1545"/>
      <c r="IED441" s="1545"/>
      <c r="IEE441" s="1545"/>
      <c r="IEF441" s="1545"/>
      <c r="IEG441" s="1545"/>
      <c r="IEH441" s="1545"/>
      <c r="IEI441" s="1545"/>
      <c r="IEJ441" s="1545"/>
      <c r="IEK441" s="1545"/>
      <c r="IEL441" s="1545"/>
      <c r="IEM441" s="1545"/>
      <c r="IEN441" s="1545"/>
      <c r="IEO441" s="1545"/>
      <c r="IEP441" s="1545"/>
      <c r="IEQ441" s="1545"/>
      <c r="IER441" s="1545"/>
      <c r="IES441" s="1545"/>
      <c r="IET441" s="1545"/>
      <c r="IEU441" s="1545"/>
      <c r="IEV441" s="1545"/>
      <c r="IEW441" s="1545"/>
      <c r="IEX441" s="1545"/>
      <c r="IEY441" s="1545"/>
      <c r="IEZ441" s="1545"/>
      <c r="IFA441" s="1545"/>
      <c r="IFB441" s="1545"/>
      <c r="IFC441" s="1545"/>
      <c r="IFD441" s="1545"/>
      <c r="IFE441" s="1545"/>
      <c r="IFF441" s="1545"/>
      <c r="IFG441" s="1545"/>
      <c r="IFH441" s="1545"/>
      <c r="IFI441" s="1545"/>
      <c r="IFJ441" s="1545"/>
      <c r="IFK441" s="1545"/>
      <c r="IFL441" s="1545"/>
      <c r="IFM441" s="1545"/>
      <c r="IFN441" s="1545"/>
      <c r="IFO441" s="1545"/>
      <c r="IFP441" s="1545"/>
      <c r="IFQ441" s="1545"/>
      <c r="IFR441" s="1545"/>
      <c r="IFS441" s="1545"/>
      <c r="IFT441" s="1545"/>
      <c r="IFU441" s="1545"/>
      <c r="IFV441" s="1545"/>
      <c r="IFW441" s="1545"/>
      <c r="IFX441" s="1545"/>
      <c r="IFY441" s="1545"/>
      <c r="IFZ441" s="1545"/>
      <c r="IGA441" s="1545"/>
      <c r="IGB441" s="1545"/>
      <c r="IGC441" s="1545"/>
      <c r="IGD441" s="1545"/>
      <c r="IGE441" s="1545"/>
      <c r="IGF441" s="1545"/>
      <c r="IGG441" s="1545"/>
      <c r="IGH441" s="1545"/>
      <c r="IGI441" s="1545"/>
      <c r="IGJ441" s="1545"/>
      <c r="IGK441" s="1545"/>
      <c r="IGL441" s="1545"/>
      <c r="IGM441" s="1545"/>
      <c r="IGN441" s="1545"/>
      <c r="IGO441" s="1545"/>
      <c r="IGP441" s="1545"/>
      <c r="IGQ441" s="1545"/>
      <c r="IGR441" s="1545"/>
      <c r="IGS441" s="1545"/>
      <c r="IGT441" s="1545"/>
      <c r="IGU441" s="1545"/>
      <c r="IGV441" s="1545"/>
      <c r="IGW441" s="1545"/>
      <c r="IGX441" s="1545"/>
      <c r="IGY441" s="1545"/>
      <c r="IGZ441" s="1545"/>
      <c r="IHA441" s="1545"/>
      <c r="IHB441" s="1545"/>
      <c r="IHC441" s="1545"/>
      <c r="IHD441" s="1545"/>
      <c r="IHE441" s="1545"/>
      <c r="IHF441" s="1545"/>
      <c r="IHG441" s="1545"/>
      <c r="IHH441" s="1545"/>
      <c r="IHI441" s="1545"/>
      <c r="IHJ441" s="1545"/>
      <c r="IHK441" s="1545"/>
      <c r="IHL441" s="1545"/>
      <c r="IHM441" s="1545"/>
      <c r="IHN441" s="1545"/>
      <c r="IHO441" s="1545"/>
      <c r="IHP441" s="1545"/>
      <c r="IHQ441" s="1545"/>
      <c r="IHR441" s="1545"/>
      <c r="IHS441" s="1545"/>
      <c r="IHT441" s="1545"/>
      <c r="IHU441" s="1545"/>
      <c r="IHV441" s="1545"/>
      <c r="IHW441" s="1545"/>
      <c r="IHX441" s="1545"/>
      <c r="IHY441" s="1545"/>
      <c r="IHZ441" s="1545"/>
      <c r="IIA441" s="1545"/>
      <c r="IIB441" s="1545"/>
      <c r="IIC441" s="1545"/>
      <c r="IID441" s="1545"/>
      <c r="IIE441" s="1545"/>
      <c r="IIF441" s="1545"/>
      <c r="IIG441" s="1545"/>
      <c r="IIH441" s="1545"/>
      <c r="III441" s="1545"/>
      <c r="IIJ441" s="1545"/>
      <c r="IIK441" s="1545"/>
      <c r="IIL441" s="1545"/>
      <c r="IIM441" s="1545"/>
      <c r="IIN441" s="1545"/>
      <c r="IIO441" s="1545"/>
      <c r="IIP441" s="1545"/>
      <c r="IIQ441" s="1545"/>
      <c r="IIR441" s="1545"/>
      <c r="IIS441" s="1545"/>
      <c r="IIT441" s="1545"/>
      <c r="IIU441" s="1545"/>
      <c r="IIV441" s="1545"/>
      <c r="IIW441" s="1545"/>
      <c r="IIX441" s="1545"/>
      <c r="IIY441" s="1545"/>
      <c r="IIZ441" s="1545"/>
      <c r="IJA441" s="1545"/>
      <c r="IJB441" s="1545"/>
      <c r="IJC441" s="1545"/>
      <c r="IJD441" s="1545"/>
      <c r="IJE441" s="1545"/>
      <c r="IJF441" s="1545"/>
      <c r="IJG441" s="1545"/>
      <c r="IJH441" s="1545"/>
      <c r="IJI441" s="1545"/>
      <c r="IJJ441" s="1545"/>
      <c r="IJK441" s="1545"/>
      <c r="IJL441" s="1545"/>
      <c r="IJM441" s="1545"/>
      <c r="IJN441" s="1545"/>
      <c r="IJO441" s="1545"/>
      <c r="IJP441" s="1545"/>
      <c r="IJQ441" s="1545"/>
      <c r="IJR441" s="1545"/>
      <c r="IJS441" s="1545"/>
      <c r="IJT441" s="1545"/>
      <c r="IJU441" s="1545"/>
      <c r="IJV441" s="1545"/>
      <c r="IJW441" s="1545"/>
      <c r="IJX441" s="1545"/>
      <c r="IJY441" s="1545"/>
      <c r="IJZ441" s="1545"/>
      <c r="IKA441" s="1545"/>
      <c r="IKB441" s="1545"/>
      <c r="IKC441" s="1545"/>
      <c r="IKD441" s="1545"/>
      <c r="IKE441" s="1545"/>
      <c r="IKF441" s="1545"/>
      <c r="IKG441" s="1545"/>
      <c r="IKH441" s="1545"/>
      <c r="IKI441" s="1545"/>
      <c r="IKJ441" s="1545"/>
      <c r="IKK441" s="1545"/>
      <c r="IKL441" s="1545"/>
      <c r="IKM441" s="1545"/>
      <c r="IKN441" s="1545"/>
      <c r="IKO441" s="1545"/>
      <c r="IKP441" s="1545"/>
      <c r="IKQ441" s="1545"/>
      <c r="IKR441" s="1545"/>
      <c r="IKS441" s="1545"/>
      <c r="IKT441" s="1545"/>
      <c r="IKU441" s="1545"/>
      <c r="IKV441" s="1545"/>
      <c r="IKW441" s="1545"/>
      <c r="IKX441" s="1545"/>
      <c r="IKY441" s="1545"/>
      <c r="IKZ441" s="1545"/>
      <c r="ILA441" s="1545"/>
      <c r="ILB441" s="1545"/>
      <c r="ILC441" s="1545"/>
      <c r="ILD441" s="1545"/>
      <c r="ILE441" s="1545"/>
      <c r="ILF441" s="1545"/>
      <c r="ILG441" s="1545"/>
      <c r="ILH441" s="1545"/>
      <c r="ILI441" s="1545"/>
      <c r="ILJ441" s="1545"/>
      <c r="ILK441" s="1545"/>
      <c r="ILL441" s="1545"/>
      <c r="ILM441" s="1545"/>
      <c r="ILN441" s="1545"/>
      <c r="ILO441" s="1545"/>
      <c r="ILP441" s="1545"/>
      <c r="ILQ441" s="1545"/>
      <c r="ILR441" s="1545"/>
      <c r="ILS441" s="1545"/>
      <c r="ILT441" s="1545"/>
      <c r="ILU441" s="1545"/>
      <c r="ILV441" s="1545"/>
      <c r="ILW441" s="1545"/>
      <c r="ILX441" s="1545"/>
      <c r="ILY441" s="1545"/>
      <c r="ILZ441" s="1545"/>
      <c r="IMA441" s="1545"/>
      <c r="IMB441" s="1545"/>
      <c r="IMC441" s="1545"/>
      <c r="IMD441" s="1545"/>
      <c r="IME441" s="1545"/>
      <c r="IMF441" s="1545"/>
      <c r="IMG441" s="1545"/>
      <c r="IMH441" s="1545"/>
      <c r="IMI441" s="1545"/>
      <c r="IMJ441" s="1545"/>
      <c r="IMK441" s="1545"/>
      <c r="IML441" s="1545"/>
      <c r="IMM441" s="1545"/>
      <c r="IMN441" s="1545"/>
      <c r="IMO441" s="1545"/>
      <c r="IMP441" s="1545"/>
      <c r="IMQ441" s="1545"/>
      <c r="IMR441" s="1545"/>
      <c r="IMS441" s="1545"/>
      <c r="IMT441" s="1545"/>
      <c r="IMU441" s="1545"/>
      <c r="IMV441" s="1545"/>
      <c r="IMW441" s="1545"/>
      <c r="IMX441" s="1545"/>
      <c r="IMY441" s="1545"/>
      <c r="IMZ441" s="1545"/>
      <c r="INA441" s="1545"/>
      <c r="INB441" s="1545"/>
      <c r="INC441" s="1545"/>
      <c r="IND441" s="1545"/>
      <c r="INE441" s="1545"/>
      <c r="INF441" s="1545"/>
      <c r="ING441" s="1545"/>
      <c r="INH441" s="1545"/>
      <c r="INI441" s="1545"/>
      <c r="INJ441" s="1545"/>
      <c r="INK441" s="1545"/>
      <c r="INL441" s="1545"/>
      <c r="INM441" s="1545"/>
      <c r="INN441" s="1545"/>
      <c r="INO441" s="1545"/>
      <c r="INP441" s="1545"/>
      <c r="INQ441" s="1545"/>
      <c r="INR441" s="1545"/>
      <c r="INS441" s="1545"/>
      <c r="INT441" s="1545"/>
      <c r="INU441" s="1545"/>
      <c r="INV441" s="1545"/>
      <c r="INW441" s="1545"/>
      <c r="INX441" s="1545"/>
      <c r="INY441" s="1545"/>
      <c r="INZ441" s="1545"/>
      <c r="IOA441" s="1545"/>
      <c r="IOB441" s="1545"/>
      <c r="IOC441" s="1545"/>
      <c r="IOD441" s="1545"/>
      <c r="IOE441" s="1545"/>
      <c r="IOF441" s="1545"/>
      <c r="IOG441" s="1545"/>
      <c r="IOH441" s="1545"/>
      <c r="IOI441" s="1545"/>
      <c r="IOJ441" s="1545"/>
      <c r="IOK441" s="1545"/>
      <c r="IOL441" s="1545"/>
      <c r="IOM441" s="1545"/>
      <c r="ION441" s="1545"/>
      <c r="IOO441" s="1545"/>
      <c r="IOP441" s="1545"/>
      <c r="IOQ441" s="1545"/>
      <c r="IOR441" s="1545"/>
      <c r="IOS441" s="1545"/>
      <c r="IOT441" s="1545"/>
      <c r="IOU441" s="1545"/>
      <c r="IOV441" s="1545"/>
      <c r="IOW441" s="1545"/>
      <c r="IOX441" s="1545"/>
      <c r="IOY441" s="1545"/>
      <c r="IOZ441" s="1545"/>
      <c r="IPA441" s="1545"/>
      <c r="IPB441" s="1545"/>
      <c r="IPC441" s="1545"/>
      <c r="IPD441" s="1545"/>
      <c r="IPE441" s="1545"/>
      <c r="IPF441" s="1545"/>
      <c r="IPG441" s="1545"/>
      <c r="IPH441" s="1545"/>
      <c r="IPI441" s="1545"/>
      <c r="IPJ441" s="1545"/>
      <c r="IPK441" s="1545"/>
      <c r="IPL441" s="1545"/>
      <c r="IPM441" s="1545"/>
      <c r="IPN441" s="1545"/>
      <c r="IPO441" s="1545"/>
      <c r="IPP441" s="1545"/>
      <c r="IPQ441" s="1545"/>
      <c r="IPR441" s="1545"/>
      <c r="IPS441" s="1545"/>
      <c r="IPT441" s="1545"/>
      <c r="IPU441" s="1545"/>
      <c r="IPV441" s="1545"/>
      <c r="IPW441" s="1545"/>
      <c r="IPX441" s="1545"/>
      <c r="IPY441" s="1545"/>
      <c r="IPZ441" s="1545"/>
      <c r="IQA441" s="1545"/>
      <c r="IQB441" s="1545"/>
      <c r="IQC441" s="1545"/>
      <c r="IQD441" s="1545"/>
      <c r="IQE441" s="1545"/>
      <c r="IQF441" s="1545"/>
      <c r="IQG441" s="1545"/>
      <c r="IQH441" s="1545"/>
      <c r="IQI441" s="1545"/>
      <c r="IQJ441" s="1545"/>
      <c r="IQK441" s="1545"/>
      <c r="IQL441" s="1545"/>
      <c r="IQM441" s="1545"/>
      <c r="IQN441" s="1545"/>
      <c r="IQO441" s="1545"/>
      <c r="IQP441" s="1545"/>
      <c r="IQQ441" s="1545"/>
      <c r="IQR441" s="1545"/>
      <c r="IQS441" s="1545"/>
      <c r="IQT441" s="1545"/>
      <c r="IQU441" s="1545"/>
      <c r="IQV441" s="1545"/>
      <c r="IQW441" s="1545"/>
      <c r="IQX441" s="1545"/>
      <c r="IQY441" s="1545"/>
      <c r="IQZ441" s="1545"/>
      <c r="IRA441" s="1545"/>
      <c r="IRB441" s="1545"/>
      <c r="IRC441" s="1545"/>
      <c r="IRD441" s="1545"/>
      <c r="IRE441" s="1545"/>
      <c r="IRF441" s="1545"/>
      <c r="IRG441" s="1545"/>
      <c r="IRH441" s="1545"/>
      <c r="IRI441" s="1545"/>
      <c r="IRJ441" s="1545"/>
      <c r="IRK441" s="1545"/>
      <c r="IRL441" s="1545"/>
      <c r="IRM441" s="1545"/>
      <c r="IRN441" s="1545"/>
      <c r="IRO441" s="1545"/>
      <c r="IRP441" s="1545"/>
      <c r="IRQ441" s="1545"/>
      <c r="IRR441" s="1545"/>
      <c r="IRS441" s="1545"/>
      <c r="IRT441" s="1545"/>
      <c r="IRU441" s="1545"/>
      <c r="IRV441" s="1545"/>
      <c r="IRW441" s="1545"/>
      <c r="IRX441" s="1545"/>
      <c r="IRY441" s="1545"/>
      <c r="IRZ441" s="1545"/>
      <c r="ISA441" s="1545"/>
      <c r="ISB441" s="1545"/>
      <c r="ISC441" s="1545"/>
      <c r="ISD441" s="1545"/>
      <c r="ISE441" s="1545"/>
      <c r="ISF441" s="1545"/>
      <c r="ISG441" s="1545"/>
      <c r="ISH441" s="1545"/>
      <c r="ISI441" s="1545"/>
      <c r="ISJ441" s="1545"/>
      <c r="ISK441" s="1545"/>
      <c r="ISL441" s="1545"/>
      <c r="ISM441" s="1545"/>
      <c r="ISN441" s="1545"/>
      <c r="ISO441" s="1545"/>
      <c r="ISP441" s="1545"/>
      <c r="ISQ441" s="1545"/>
      <c r="ISR441" s="1545"/>
      <c r="ISS441" s="1545"/>
      <c r="IST441" s="1545"/>
      <c r="ISU441" s="1545"/>
      <c r="ISV441" s="1545"/>
      <c r="ISW441" s="1545"/>
      <c r="ISX441" s="1545"/>
      <c r="ISY441" s="1545"/>
      <c r="ISZ441" s="1545"/>
      <c r="ITA441" s="1545"/>
      <c r="ITB441" s="1545"/>
      <c r="ITC441" s="1545"/>
      <c r="ITD441" s="1545"/>
      <c r="ITE441" s="1545"/>
      <c r="ITF441" s="1545"/>
      <c r="ITG441" s="1545"/>
      <c r="ITH441" s="1545"/>
      <c r="ITI441" s="1545"/>
      <c r="ITJ441" s="1545"/>
      <c r="ITK441" s="1545"/>
      <c r="ITL441" s="1545"/>
      <c r="ITM441" s="1545"/>
      <c r="ITN441" s="1545"/>
      <c r="ITO441" s="1545"/>
      <c r="ITP441" s="1545"/>
      <c r="ITQ441" s="1545"/>
      <c r="ITR441" s="1545"/>
      <c r="ITS441" s="1545"/>
      <c r="ITT441" s="1545"/>
      <c r="ITU441" s="1545"/>
      <c r="ITV441" s="1545"/>
      <c r="ITW441" s="1545"/>
      <c r="ITX441" s="1545"/>
      <c r="ITY441" s="1545"/>
      <c r="ITZ441" s="1545"/>
      <c r="IUA441" s="1545"/>
      <c r="IUB441" s="1545"/>
      <c r="IUC441" s="1545"/>
      <c r="IUD441" s="1545"/>
      <c r="IUE441" s="1545"/>
      <c r="IUF441" s="1545"/>
      <c r="IUG441" s="1545"/>
      <c r="IUH441" s="1545"/>
      <c r="IUI441" s="1545"/>
      <c r="IUJ441" s="1545"/>
      <c r="IUK441" s="1545"/>
      <c r="IUL441" s="1545"/>
      <c r="IUM441" s="1545"/>
      <c r="IUN441" s="1545"/>
      <c r="IUO441" s="1545"/>
      <c r="IUP441" s="1545"/>
      <c r="IUQ441" s="1545"/>
      <c r="IUR441" s="1545"/>
      <c r="IUS441" s="1545"/>
      <c r="IUT441" s="1545"/>
      <c r="IUU441" s="1545"/>
      <c r="IUV441" s="1545"/>
      <c r="IUW441" s="1545"/>
      <c r="IUX441" s="1545"/>
      <c r="IUY441" s="1545"/>
      <c r="IUZ441" s="1545"/>
      <c r="IVA441" s="1545"/>
      <c r="IVB441" s="1545"/>
      <c r="IVC441" s="1545"/>
      <c r="IVD441" s="1545"/>
      <c r="IVE441" s="1545"/>
      <c r="IVF441" s="1545"/>
      <c r="IVG441" s="1545"/>
      <c r="IVH441" s="1545"/>
      <c r="IVI441" s="1545"/>
      <c r="IVJ441" s="1545"/>
      <c r="IVK441" s="1545"/>
      <c r="IVL441" s="1545"/>
      <c r="IVM441" s="1545"/>
      <c r="IVN441" s="1545"/>
      <c r="IVO441" s="1545"/>
      <c r="IVP441" s="1545"/>
      <c r="IVQ441" s="1545"/>
      <c r="IVR441" s="1545"/>
      <c r="IVS441" s="1545"/>
      <c r="IVT441" s="1545"/>
      <c r="IVU441" s="1545"/>
      <c r="IVV441" s="1545"/>
      <c r="IVW441" s="1545"/>
      <c r="IVX441" s="1545"/>
      <c r="IVY441" s="1545"/>
      <c r="IVZ441" s="1545"/>
      <c r="IWA441" s="1545"/>
      <c r="IWB441" s="1545"/>
      <c r="IWC441" s="1545"/>
      <c r="IWD441" s="1545"/>
      <c r="IWE441" s="1545"/>
      <c r="IWF441" s="1545"/>
      <c r="IWG441" s="1545"/>
      <c r="IWH441" s="1545"/>
      <c r="IWI441" s="1545"/>
      <c r="IWJ441" s="1545"/>
      <c r="IWK441" s="1545"/>
      <c r="IWL441" s="1545"/>
      <c r="IWM441" s="1545"/>
      <c r="IWN441" s="1545"/>
      <c r="IWO441" s="1545"/>
      <c r="IWP441" s="1545"/>
      <c r="IWQ441" s="1545"/>
      <c r="IWR441" s="1545"/>
      <c r="IWS441" s="1545"/>
      <c r="IWT441" s="1545"/>
      <c r="IWU441" s="1545"/>
      <c r="IWV441" s="1545"/>
      <c r="IWW441" s="1545"/>
      <c r="IWX441" s="1545"/>
      <c r="IWY441" s="1545"/>
      <c r="IWZ441" s="1545"/>
      <c r="IXA441" s="1545"/>
      <c r="IXB441" s="1545"/>
      <c r="IXC441" s="1545"/>
      <c r="IXD441" s="1545"/>
      <c r="IXE441" s="1545"/>
      <c r="IXF441" s="1545"/>
      <c r="IXG441" s="1545"/>
      <c r="IXH441" s="1545"/>
      <c r="IXI441" s="1545"/>
      <c r="IXJ441" s="1545"/>
      <c r="IXK441" s="1545"/>
      <c r="IXL441" s="1545"/>
      <c r="IXM441" s="1545"/>
      <c r="IXN441" s="1545"/>
      <c r="IXO441" s="1545"/>
      <c r="IXP441" s="1545"/>
      <c r="IXQ441" s="1545"/>
      <c r="IXR441" s="1545"/>
      <c r="IXS441" s="1545"/>
      <c r="IXT441" s="1545"/>
      <c r="IXU441" s="1545"/>
      <c r="IXV441" s="1545"/>
      <c r="IXW441" s="1545"/>
      <c r="IXX441" s="1545"/>
      <c r="IXY441" s="1545"/>
      <c r="IXZ441" s="1545"/>
      <c r="IYA441" s="1545"/>
      <c r="IYB441" s="1545"/>
      <c r="IYC441" s="1545"/>
      <c r="IYD441" s="1545"/>
      <c r="IYE441" s="1545"/>
      <c r="IYF441" s="1545"/>
      <c r="IYG441" s="1545"/>
      <c r="IYH441" s="1545"/>
      <c r="IYI441" s="1545"/>
      <c r="IYJ441" s="1545"/>
      <c r="IYK441" s="1545"/>
      <c r="IYL441" s="1545"/>
      <c r="IYM441" s="1545"/>
      <c r="IYN441" s="1545"/>
      <c r="IYO441" s="1545"/>
      <c r="IYP441" s="1545"/>
      <c r="IYQ441" s="1545"/>
      <c r="IYR441" s="1545"/>
      <c r="IYS441" s="1545"/>
      <c r="IYT441" s="1545"/>
      <c r="IYU441" s="1545"/>
      <c r="IYV441" s="1545"/>
      <c r="IYW441" s="1545"/>
      <c r="IYX441" s="1545"/>
      <c r="IYY441" s="1545"/>
      <c r="IYZ441" s="1545"/>
      <c r="IZA441" s="1545"/>
      <c r="IZB441" s="1545"/>
      <c r="IZC441" s="1545"/>
      <c r="IZD441" s="1545"/>
      <c r="IZE441" s="1545"/>
      <c r="IZF441" s="1545"/>
      <c r="IZG441" s="1545"/>
      <c r="IZH441" s="1545"/>
      <c r="IZI441" s="1545"/>
      <c r="IZJ441" s="1545"/>
      <c r="IZK441" s="1545"/>
      <c r="IZL441" s="1545"/>
      <c r="IZM441" s="1545"/>
      <c r="IZN441" s="1545"/>
      <c r="IZO441" s="1545"/>
      <c r="IZP441" s="1545"/>
      <c r="IZQ441" s="1545"/>
      <c r="IZR441" s="1545"/>
      <c r="IZS441" s="1545"/>
      <c r="IZT441" s="1545"/>
      <c r="IZU441" s="1545"/>
      <c r="IZV441" s="1545"/>
      <c r="IZW441" s="1545"/>
      <c r="IZX441" s="1545"/>
      <c r="IZY441" s="1545"/>
      <c r="IZZ441" s="1545"/>
      <c r="JAA441" s="1545"/>
      <c r="JAB441" s="1545"/>
      <c r="JAC441" s="1545"/>
      <c r="JAD441" s="1545"/>
      <c r="JAE441" s="1545"/>
      <c r="JAF441" s="1545"/>
      <c r="JAG441" s="1545"/>
      <c r="JAH441" s="1545"/>
      <c r="JAI441" s="1545"/>
      <c r="JAJ441" s="1545"/>
      <c r="JAK441" s="1545"/>
      <c r="JAL441" s="1545"/>
      <c r="JAM441" s="1545"/>
      <c r="JAN441" s="1545"/>
      <c r="JAO441" s="1545"/>
      <c r="JAP441" s="1545"/>
      <c r="JAQ441" s="1545"/>
      <c r="JAR441" s="1545"/>
      <c r="JAS441" s="1545"/>
      <c r="JAT441" s="1545"/>
      <c r="JAU441" s="1545"/>
      <c r="JAV441" s="1545"/>
      <c r="JAW441" s="1545"/>
      <c r="JAX441" s="1545"/>
      <c r="JAY441" s="1545"/>
      <c r="JAZ441" s="1545"/>
      <c r="JBA441" s="1545"/>
      <c r="JBB441" s="1545"/>
      <c r="JBC441" s="1545"/>
      <c r="JBD441" s="1545"/>
      <c r="JBE441" s="1545"/>
      <c r="JBF441" s="1545"/>
      <c r="JBG441" s="1545"/>
      <c r="JBH441" s="1545"/>
      <c r="JBI441" s="1545"/>
      <c r="JBJ441" s="1545"/>
      <c r="JBK441" s="1545"/>
      <c r="JBL441" s="1545"/>
      <c r="JBM441" s="1545"/>
      <c r="JBN441" s="1545"/>
      <c r="JBO441" s="1545"/>
      <c r="JBP441" s="1545"/>
      <c r="JBQ441" s="1545"/>
      <c r="JBR441" s="1545"/>
      <c r="JBS441" s="1545"/>
      <c r="JBT441" s="1545"/>
      <c r="JBU441" s="1545"/>
      <c r="JBV441" s="1545"/>
      <c r="JBW441" s="1545"/>
      <c r="JBX441" s="1545"/>
      <c r="JBY441" s="1545"/>
      <c r="JBZ441" s="1545"/>
      <c r="JCA441" s="1545"/>
      <c r="JCB441" s="1545"/>
      <c r="JCC441" s="1545"/>
      <c r="JCD441" s="1545"/>
      <c r="JCE441" s="1545"/>
      <c r="JCF441" s="1545"/>
      <c r="JCG441" s="1545"/>
      <c r="JCH441" s="1545"/>
      <c r="JCI441" s="1545"/>
      <c r="JCJ441" s="1545"/>
      <c r="JCK441" s="1545"/>
      <c r="JCL441" s="1545"/>
      <c r="JCM441" s="1545"/>
      <c r="JCN441" s="1545"/>
      <c r="JCO441" s="1545"/>
      <c r="JCP441" s="1545"/>
      <c r="JCQ441" s="1545"/>
      <c r="JCR441" s="1545"/>
      <c r="JCS441" s="1545"/>
      <c r="JCT441" s="1545"/>
      <c r="JCU441" s="1545"/>
      <c r="JCV441" s="1545"/>
      <c r="JCW441" s="1545"/>
      <c r="JCX441" s="1545"/>
      <c r="JCY441" s="1545"/>
      <c r="JCZ441" s="1545"/>
      <c r="JDA441" s="1545"/>
      <c r="JDB441" s="1545"/>
      <c r="JDC441" s="1545"/>
      <c r="JDD441" s="1545"/>
      <c r="JDE441" s="1545"/>
      <c r="JDF441" s="1545"/>
      <c r="JDG441" s="1545"/>
      <c r="JDH441" s="1545"/>
      <c r="JDI441" s="1545"/>
      <c r="JDJ441" s="1545"/>
      <c r="JDK441" s="1545"/>
      <c r="JDL441" s="1545"/>
      <c r="JDM441" s="1545"/>
      <c r="JDN441" s="1545"/>
      <c r="JDO441" s="1545"/>
      <c r="JDP441" s="1545"/>
      <c r="JDQ441" s="1545"/>
      <c r="JDR441" s="1545"/>
      <c r="JDS441" s="1545"/>
      <c r="JDT441" s="1545"/>
      <c r="JDU441" s="1545"/>
      <c r="JDV441" s="1545"/>
      <c r="JDW441" s="1545"/>
      <c r="JDX441" s="1545"/>
      <c r="JDY441" s="1545"/>
      <c r="JDZ441" s="1545"/>
      <c r="JEA441" s="1545"/>
      <c r="JEB441" s="1545"/>
      <c r="JEC441" s="1545"/>
      <c r="JED441" s="1545"/>
      <c r="JEE441" s="1545"/>
      <c r="JEF441" s="1545"/>
      <c r="JEG441" s="1545"/>
      <c r="JEH441" s="1545"/>
      <c r="JEI441" s="1545"/>
      <c r="JEJ441" s="1545"/>
      <c r="JEK441" s="1545"/>
      <c r="JEL441" s="1545"/>
      <c r="JEM441" s="1545"/>
      <c r="JEN441" s="1545"/>
      <c r="JEO441" s="1545"/>
      <c r="JEP441" s="1545"/>
      <c r="JEQ441" s="1545"/>
      <c r="JER441" s="1545"/>
      <c r="JES441" s="1545"/>
      <c r="JET441" s="1545"/>
      <c r="JEU441" s="1545"/>
      <c r="JEV441" s="1545"/>
      <c r="JEW441" s="1545"/>
      <c r="JEX441" s="1545"/>
      <c r="JEY441" s="1545"/>
      <c r="JEZ441" s="1545"/>
      <c r="JFA441" s="1545"/>
      <c r="JFB441" s="1545"/>
      <c r="JFC441" s="1545"/>
      <c r="JFD441" s="1545"/>
      <c r="JFE441" s="1545"/>
      <c r="JFF441" s="1545"/>
      <c r="JFG441" s="1545"/>
      <c r="JFH441" s="1545"/>
      <c r="JFI441" s="1545"/>
      <c r="JFJ441" s="1545"/>
      <c r="JFK441" s="1545"/>
      <c r="JFL441" s="1545"/>
      <c r="JFM441" s="1545"/>
      <c r="JFN441" s="1545"/>
      <c r="JFO441" s="1545"/>
      <c r="JFP441" s="1545"/>
      <c r="JFQ441" s="1545"/>
      <c r="JFR441" s="1545"/>
      <c r="JFS441" s="1545"/>
      <c r="JFT441" s="1545"/>
      <c r="JFU441" s="1545"/>
      <c r="JFV441" s="1545"/>
      <c r="JFW441" s="1545"/>
      <c r="JFX441" s="1545"/>
      <c r="JFY441" s="1545"/>
      <c r="JFZ441" s="1545"/>
      <c r="JGA441" s="1545"/>
      <c r="JGB441" s="1545"/>
      <c r="JGC441" s="1545"/>
      <c r="JGD441" s="1545"/>
      <c r="JGE441" s="1545"/>
      <c r="JGF441" s="1545"/>
      <c r="JGG441" s="1545"/>
      <c r="JGH441" s="1545"/>
      <c r="JGI441" s="1545"/>
      <c r="JGJ441" s="1545"/>
      <c r="JGK441" s="1545"/>
      <c r="JGL441" s="1545"/>
      <c r="JGM441" s="1545"/>
      <c r="JGN441" s="1545"/>
      <c r="JGO441" s="1545"/>
      <c r="JGP441" s="1545"/>
      <c r="JGQ441" s="1545"/>
      <c r="JGR441" s="1545"/>
      <c r="JGS441" s="1545"/>
      <c r="JGT441" s="1545"/>
      <c r="JGU441" s="1545"/>
      <c r="JGV441" s="1545"/>
      <c r="JGW441" s="1545"/>
      <c r="JGX441" s="1545"/>
      <c r="JGY441" s="1545"/>
      <c r="JGZ441" s="1545"/>
      <c r="JHA441" s="1545"/>
      <c r="JHB441" s="1545"/>
      <c r="JHC441" s="1545"/>
      <c r="JHD441" s="1545"/>
      <c r="JHE441" s="1545"/>
      <c r="JHF441" s="1545"/>
      <c r="JHG441" s="1545"/>
      <c r="JHH441" s="1545"/>
      <c r="JHI441" s="1545"/>
      <c r="JHJ441" s="1545"/>
      <c r="JHK441" s="1545"/>
      <c r="JHL441" s="1545"/>
      <c r="JHM441" s="1545"/>
      <c r="JHN441" s="1545"/>
      <c r="JHO441" s="1545"/>
      <c r="JHP441" s="1545"/>
      <c r="JHQ441" s="1545"/>
      <c r="JHR441" s="1545"/>
      <c r="JHS441" s="1545"/>
      <c r="JHT441" s="1545"/>
      <c r="JHU441" s="1545"/>
      <c r="JHV441" s="1545"/>
      <c r="JHW441" s="1545"/>
      <c r="JHX441" s="1545"/>
      <c r="JHY441" s="1545"/>
      <c r="JHZ441" s="1545"/>
      <c r="JIA441" s="1545"/>
      <c r="JIB441" s="1545"/>
      <c r="JIC441" s="1545"/>
      <c r="JID441" s="1545"/>
      <c r="JIE441" s="1545"/>
      <c r="JIF441" s="1545"/>
      <c r="JIG441" s="1545"/>
      <c r="JIH441" s="1545"/>
      <c r="JII441" s="1545"/>
      <c r="JIJ441" s="1545"/>
      <c r="JIK441" s="1545"/>
      <c r="JIL441" s="1545"/>
      <c r="JIM441" s="1545"/>
      <c r="JIN441" s="1545"/>
      <c r="JIO441" s="1545"/>
      <c r="JIP441" s="1545"/>
      <c r="JIQ441" s="1545"/>
      <c r="JIR441" s="1545"/>
      <c r="JIS441" s="1545"/>
      <c r="JIT441" s="1545"/>
      <c r="JIU441" s="1545"/>
      <c r="JIV441" s="1545"/>
      <c r="JIW441" s="1545"/>
      <c r="JIX441" s="1545"/>
      <c r="JIY441" s="1545"/>
      <c r="JIZ441" s="1545"/>
      <c r="JJA441" s="1545"/>
      <c r="JJB441" s="1545"/>
      <c r="JJC441" s="1545"/>
      <c r="JJD441" s="1545"/>
      <c r="JJE441" s="1545"/>
      <c r="JJF441" s="1545"/>
      <c r="JJG441" s="1545"/>
      <c r="JJH441" s="1545"/>
      <c r="JJI441" s="1545"/>
      <c r="JJJ441" s="1545"/>
      <c r="JJK441" s="1545"/>
      <c r="JJL441" s="1545"/>
      <c r="JJM441" s="1545"/>
      <c r="JJN441" s="1545"/>
      <c r="JJO441" s="1545"/>
      <c r="JJP441" s="1545"/>
      <c r="JJQ441" s="1545"/>
      <c r="JJR441" s="1545"/>
      <c r="JJS441" s="1545"/>
      <c r="JJT441" s="1545"/>
      <c r="JJU441" s="1545"/>
      <c r="JJV441" s="1545"/>
      <c r="JJW441" s="1545"/>
      <c r="JJX441" s="1545"/>
      <c r="JJY441" s="1545"/>
      <c r="JJZ441" s="1545"/>
      <c r="JKA441" s="1545"/>
      <c r="JKB441" s="1545"/>
      <c r="JKC441" s="1545"/>
      <c r="JKD441" s="1545"/>
      <c r="JKE441" s="1545"/>
      <c r="JKF441" s="1545"/>
      <c r="JKG441" s="1545"/>
      <c r="JKH441" s="1545"/>
      <c r="JKI441" s="1545"/>
      <c r="JKJ441" s="1545"/>
      <c r="JKK441" s="1545"/>
      <c r="JKL441" s="1545"/>
      <c r="JKM441" s="1545"/>
      <c r="JKN441" s="1545"/>
      <c r="JKO441" s="1545"/>
      <c r="JKP441" s="1545"/>
      <c r="JKQ441" s="1545"/>
      <c r="JKR441" s="1545"/>
      <c r="JKS441" s="1545"/>
      <c r="JKT441" s="1545"/>
      <c r="JKU441" s="1545"/>
      <c r="JKV441" s="1545"/>
      <c r="JKW441" s="1545"/>
      <c r="JKX441" s="1545"/>
      <c r="JKY441" s="1545"/>
      <c r="JKZ441" s="1545"/>
      <c r="JLA441" s="1545"/>
      <c r="JLB441" s="1545"/>
      <c r="JLC441" s="1545"/>
      <c r="JLD441" s="1545"/>
      <c r="JLE441" s="1545"/>
      <c r="JLF441" s="1545"/>
      <c r="JLG441" s="1545"/>
      <c r="JLH441" s="1545"/>
      <c r="JLI441" s="1545"/>
      <c r="JLJ441" s="1545"/>
      <c r="JLK441" s="1545"/>
      <c r="JLL441" s="1545"/>
      <c r="JLM441" s="1545"/>
      <c r="JLN441" s="1545"/>
      <c r="JLO441" s="1545"/>
      <c r="JLP441" s="1545"/>
      <c r="JLQ441" s="1545"/>
      <c r="JLR441" s="1545"/>
      <c r="JLS441" s="1545"/>
      <c r="JLT441" s="1545"/>
      <c r="JLU441" s="1545"/>
      <c r="JLV441" s="1545"/>
      <c r="JLW441" s="1545"/>
      <c r="JLX441" s="1545"/>
      <c r="JLY441" s="1545"/>
      <c r="JLZ441" s="1545"/>
      <c r="JMA441" s="1545"/>
      <c r="JMB441" s="1545"/>
      <c r="JMC441" s="1545"/>
      <c r="JMD441" s="1545"/>
      <c r="JME441" s="1545"/>
      <c r="JMF441" s="1545"/>
      <c r="JMG441" s="1545"/>
      <c r="JMH441" s="1545"/>
      <c r="JMI441" s="1545"/>
      <c r="JMJ441" s="1545"/>
      <c r="JMK441" s="1545"/>
      <c r="JML441" s="1545"/>
      <c r="JMM441" s="1545"/>
      <c r="JMN441" s="1545"/>
      <c r="JMO441" s="1545"/>
      <c r="JMP441" s="1545"/>
      <c r="JMQ441" s="1545"/>
      <c r="JMR441" s="1545"/>
      <c r="JMS441" s="1545"/>
      <c r="JMT441" s="1545"/>
      <c r="JMU441" s="1545"/>
      <c r="JMV441" s="1545"/>
      <c r="JMW441" s="1545"/>
      <c r="JMX441" s="1545"/>
      <c r="JMY441" s="1545"/>
      <c r="JMZ441" s="1545"/>
      <c r="JNA441" s="1545"/>
      <c r="JNB441" s="1545"/>
      <c r="JNC441" s="1545"/>
      <c r="JND441" s="1545"/>
      <c r="JNE441" s="1545"/>
      <c r="JNF441" s="1545"/>
      <c r="JNG441" s="1545"/>
      <c r="JNH441" s="1545"/>
      <c r="JNI441" s="1545"/>
      <c r="JNJ441" s="1545"/>
      <c r="JNK441" s="1545"/>
      <c r="JNL441" s="1545"/>
      <c r="JNM441" s="1545"/>
      <c r="JNN441" s="1545"/>
      <c r="JNO441" s="1545"/>
      <c r="JNP441" s="1545"/>
      <c r="JNQ441" s="1545"/>
      <c r="JNR441" s="1545"/>
      <c r="JNS441" s="1545"/>
      <c r="JNT441" s="1545"/>
      <c r="JNU441" s="1545"/>
      <c r="JNV441" s="1545"/>
      <c r="JNW441" s="1545"/>
      <c r="JNX441" s="1545"/>
      <c r="JNY441" s="1545"/>
      <c r="JNZ441" s="1545"/>
      <c r="JOA441" s="1545"/>
      <c r="JOB441" s="1545"/>
      <c r="JOC441" s="1545"/>
      <c r="JOD441" s="1545"/>
      <c r="JOE441" s="1545"/>
      <c r="JOF441" s="1545"/>
      <c r="JOG441" s="1545"/>
      <c r="JOH441" s="1545"/>
      <c r="JOI441" s="1545"/>
      <c r="JOJ441" s="1545"/>
      <c r="JOK441" s="1545"/>
      <c r="JOL441" s="1545"/>
      <c r="JOM441" s="1545"/>
      <c r="JON441" s="1545"/>
      <c r="JOO441" s="1545"/>
      <c r="JOP441" s="1545"/>
      <c r="JOQ441" s="1545"/>
      <c r="JOR441" s="1545"/>
      <c r="JOS441" s="1545"/>
      <c r="JOT441" s="1545"/>
      <c r="JOU441" s="1545"/>
      <c r="JOV441" s="1545"/>
      <c r="JOW441" s="1545"/>
      <c r="JOX441" s="1545"/>
      <c r="JOY441" s="1545"/>
      <c r="JOZ441" s="1545"/>
      <c r="JPA441" s="1545"/>
      <c r="JPB441" s="1545"/>
      <c r="JPC441" s="1545"/>
      <c r="JPD441" s="1545"/>
      <c r="JPE441" s="1545"/>
      <c r="JPF441" s="1545"/>
      <c r="JPG441" s="1545"/>
      <c r="JPH441" s="1545"/>
      <c r="JPI441" s="1545"/>
      <c r="JPJ441" s="1545"/>
      <c r="JPK441" s="1545"/>
      <c r="JPL441" s="1545"/>
      <c r="JPM441" s="1545"/>
      <c r="JPN441" s="1545"/>
      <c r="JPO441" s="1545"/>
      <c r="JPP441" s="1545"/>
      <c r="JPQ441" s="1545"/>
      <c r="JPR441" s="1545"/>
      <c r="JPS441" s="1545"/>
      <c r="JPT441" s="1545"/>
      <c r="JPU441" s="1545"/>
      <c r="JPV441" s="1545"/>
      <c r="JPW441" s="1545"/>
      <c r="JPX441" s="1545"/>
      <c r="JPY441" s="1545"/>
      <c r="JPZ441" s="1545"/>
      <c r="JQA441" s="1545"/>
      <c r="JQB441" s="1545"/>
      <c r="JQC441" s="1545"/>
      <c r="JQD441" s="1545"/>
      <c r="JQE441" s="1545"/>
      <c r="JQF441" s="1545"/>
      <c r="JQG441" s="1545"/>
      <c r="JQH441" s="1545"/>
      <c r="JQI441" s="1545"/>
      <c r="JQJ441" s="1545"/>
      <c r="JQK441" s="1545"/>
      <c r="JQL441" s="1545"/>
      <c r="JQM441" s="1545"/>
      <c r="JQN441" s="1545"/>
      <c r="JQO441" s="1545"/>
      <c r="JQP441" s="1545"/>
      <c r="JQQ441" s="1545"/>
      <c r="JQR441" s="1545"/>
      <c r="JQS441" s="1545"/>
      <c r="JQT441" s="1545"/>
      <c r="JQU441" s="1545"/>
      <c r="JQV441" s="1545"/>
      <c r="JQW441" s="1545"/>
      <c r="JQX441" s="1545"/>
      <c r="JQY441" s="1545"/>
      <c r="JQZ441" s="1545"/>
      <c r="JRA441" s="1545"/>
      <c r="JRB441" s="1545"/>
      <c r="JRC441" s="1545"/>
      <c r="JRD441" s="1545"/>
      <c r="JRE441" s="1545"/>
      <c r="JRF441" s="1545"/>
      <c r="JRG441" s="1545"/>
      <c r="JRH441" s="1545"/>
      <c r="JRI441" s="1545"/>
      <c r="JRJ441" s="1545"/>
      <c r="JRK441" s="1545"/>
      <c r="JRL441" s="1545"/>
      <c r="JRM441" s="1545"/>
      <c r="JRN441" s="1545"/>
      <c r="JRO441" s="1545"/>
      <c r="JRP441" s="1545"/>
      <c r="JRQ441" s="1545"/>
      <c r="JRR441" s="1545"/>
      <c r="JRS441" s="1545"/>
      <c r="JRT441" s="1545"/>
      <c r="JRU441" s="1545"/>
      <c r="JRV441" s="1545"/>
      <c r="JRW441" s="1545"/>
      <c r="JRX441" s="1545"/>
      <c r="JRY441" s="1545"/>
      <c r="JRZ441" s="1545"/>
      <c r="JSA441" s="1545"/>
      <c r="JSB441" s="1545"/>
      <c r="JSC441" s="1545"/>
      <c r="JSD441" s="1545"/>
      <c r="JSE441" s="1545"/>
      <c r="JSF441" s="1545"/>
      <c r="JSG441" s="1545"/>
      <c r="JSH441" s="1545"/>
      <c r="JSI441" s="1545"/>
      <c r="JSJ441" s="1545"/>
      <c r="JSK441" s="1545"/>
      <c r="JSL441" s="1545"/>
      <c r="JSM441" s="1545"/>
      <c r="JSN441" s="1545"/>
      <c r="JSO441" s="1545"/>
      <c r="JSP441" s="1545"/>
      <c r="JSQ441" s="1545"/>
      <c r="JSR441" s="1545"/>
      <c r="JSS441" s="1545"/>
      <c r="JST441" s="1545"/>
      <c r="JSU441" s="1545"/>
      <c r="JSV441" s="1545"/>
      <c r="JSW441" s="1545"/>
      <c r="JSX441" s="1545"/>
      <c r="JSY441" s="1545"/>
      <c r="JSZ441" s="1545"/>
      <c r="JTA441" s="1545"/>
      <c r="JTB441" s="1545"/>
      <c r="JTC441" s="1545"/>
      <c r="JTD441" s="1545"/>
      <c r="JTE441" s="1545"/>
      <c r="JTF441" s="1545"/>
      <c r="JTG441" s="1545"/>
      <c r="JTH441" s="1545"/>
      <c r="JTI441" s="1545"/>
      <c r="JTJ441" s="1545"/>
      <c r="JTK441" s="1545"/>
      <c r="JTL441" s="1545"/>
      <c r="JTM441" s="1545"/>
      <c r="JTN441" s="1545"/>
      <c r="JTO441" s="1545"/>
      <c r="JTP441" s="1545"/>
      <c r="JTQ441" s="1545"/>
      <c r="JTR441" s="1545"/>
      <c r="JTS441" s="1545"/>
      <c r="JTT441" s="1545"/>
      <c r="JTU441" s="1545"/>
      <c r="JTV441" s="1545"/>
      <c r="JTW441" s="1545"/>
      <c r="JTX441" s="1545"/>
      <c r="JTY441" s="1545"/>
      <c r="JTZ441" s="1545"/>
      <c r="JUA441" s="1545"/>
      <c r="JUB441" s="1545"/>
      <c r="JUC441" s="1545"/>
      <c r="JUD441" s="1545"/>
      <c r="JUE441" s="1545"/>
      <c r="JUF441" s="1545"/>
      <c r="JUG441" s="1545"/>
      <c r="JUH441" s="1545"/>
      <c r="JUI441" s="1545"/>
      <c r="JUJ441" s="1545"/>
      <c r="JUK441" s="1545"/>
      <c r="JUL441" s="1545"/>
      <c r="JUM441" s="1545"/>
      <c r="JUN441" s="1545"/>
      <c r="JUO441" s="1545"/>
      <c r="JUP441" s="1545"/>
      <c r="JUQ441" s="1545"/>
      <c r="JUR441" s="1545"/>
      <c r="JUS441" s="1545"/>
      <c r="JUT441" s="1545"/>
      <c r="JUU441" s="1545"/>
      <c r="JUV441" s="1545"/>
      <c r="JUW441" s="1545"/>
      <c r="JUX441" s="1545"/>
      <c r="JUY441" s="1545"/>
      <c r="JUZ441" s="1545"/>
      <c r="JVA441" s="1545"/>
      <c r="JVB441" s="1545"/>
      <c r="JVC441" s="1545"/>
      <c r="JVD441" s="1545"/>
      <c r="JVE441" s="1545"/>
      <c r="JVF441" s="1545"/>
      <c r="JVG441" s="1545"/>
      <c r="JVH441" s="1545"/>
      <c r="JVI441" s="1545"/>
      <c r="JVJ441" s="1545"/>
      <c r="JVK441" s="1545"/>
      <c r="JVL441" s="1545"/>
      <c r="JVM441" s="1545"/>
      <c r="JVN441" s="1545"/>
      <c r="JVO441" s="1545"/>
      <c r="JVP441" s="1545"/>
      <c r="JVQ441" s="1545"/>
      <c r="JVR441" s="1545"/>
      <c r="JVS441" s="1545"/>
      <c r="JVT441" s="1545"/>
      <c r="JVU441" s="1545"/>
      <c r="JVV441" s="1545"/>
      <c r="JVW441" s="1545"/>
      <c r="JVX441" s="1545"/>
      <c r="JVY441" s="1545"/>
      <c r="JVZ441" s="1545"/>
      <c r="JWA441" s="1545"/>
      <c r="JWB441" s="1545"/>
      <c r="JWC441" s="1545"/>
      <c r="JWD441" s="1545"/>
      <c r="JWE441" s="1545"/>
      <c r="JWF441" s="1545"/>
      <c r="JWG441" s="1545"/>
      <c r="JWH441" s="1545"/>
      <c r="JWI441" s="1545"/>
      <c r="JWJ441" s="1545"/>
      <c r="JWK441" s="1545"/>
      <c r="JWL441" s="1545"/>
      <c r="JWM441" s="1545"/>
      <c r="JWN441" s="1545"/>
      <c r="JWO441" s="1545"/>
      <c r="JWP441" s="1545"/>
      <c r="JWQ441" s="1545"/>
      <c r="JWR441" s="1545"/>
      <c r="JWS441" s="1545"/>
      <c r="JWT441" s="1545"/>
      <c r="JWU441" s="1545"/>
      <c r="JWV441" s="1545"/>
      <c r="JWW441" s="1545"/>
      <c r="JWX441" s="1545"/>
      <c r="JWY441" s="1545"/>
      <c r="JWZ441" s="1545"/>
      <c r="JXA441" s="1545"/>
      <c r="JXB441" s="1545"/>
      <c r="JXC441" s="1545"/>
      <c r="JXD441" s="1545"/>
      <c r="JXE441" s="1545"/>
      <c r="JXF441" s="1545"/>
      <c r="JXG441" s="1545"/>
      <c r="JXH441" s="1545"/>
      <c r="JXI441" s="1545"/>
      <c r="JXJ441" s="1545"/>
      <c r="JXK441" s="1545"/>
      <c r="JXL441" s="1545"/>
      <c r="JXM441" s="1545"/>
      <c r="JXN441" s="1545"/>
      <c r="JXO441" s="1545"/>
      <c r="JXP441" s="1545"/>
      <c r="JXQ441" s="1545"/>
      <c r="JXR441" s="1545"/>
      <c r="JXS441" s="1545"/>
      <c r="JXT441" s="1545"/>
      <c r="JXU441" s="1545"/>
      <c r="JXV441" s="1545"/>
      <c r="JXW441" s="1545"/>
      <c r="JXX441" s="1545"/>
      <c r="JXY441" s="1545"/>
      <c r="JXZ441" s="1545"/>
      <c r="JYA441" s="1545"/>
      <c r="JYB441" s="1545"/>
      <c r="JYC441" s="1545"/>
      <c r="JYD441" s="1545"/>
      <c r="JYE441" s="1545"/>
      <c r="JYF441" s="1545"/>
      <c r="JYG441" s="1545"/>
      <c r="JYH441" s="1545"/>
      <c r="JYI441" s="1545"/>
      <c r="JYJ441" s="1545"/>
      <c r="JYK441" s="1545"/>
      <c r="JYL441" s="1545"/>
      <c r="JYM441" s="1545"/>
      <c r="JYN441" s="1545"/>
      <c r="JYO441" s="1545"/>
      <c r="JYP441" s="1545"/>
      <c r="JYQ441" s="1545"/>
      <c r="JYR441" s="1545"/>
      <c r="JYS441" s="1545"/>
      <c r="JYT441" s="1545"/>
      <c r="JYU441" s="1545"/>
      <c r="JYV441" s="1545"/>
      <c r="JYW441" s="1545"/>
      <c r="JYX441" s="1545"/>
      <c r="JYY441" s="1545"/>
      <c r="JYZ441" s="1545"/>
      <c r="JZA441" s="1545"/>
      <c r="JZB441" s="1545"/>
      <c r="JZC441" s="1545"/>
      <c r="JZD441" s="1545"/>
      <c r="JZE441" s="1545"/>
      <c r="JZF441" s="1545"/>
      <c r="JZG441" s="1545"/>
      <c r="JZH441" s="1545"/>
      <c r="JZI441" s="1545"/>
      <c r="JZJ441" s="1545"/>
      <c r="JZK441" s="1545"/>
      <c r="JZL441" s="1545"/>
      <c r="JZM441" s="1545"/>
      <c r="JZN441" s="1545"/>
      <c r="JZO441" s="1545"/>
      <c r="JZP441" s="1545"/>
      <c r="JZQ441" s="1545"/>
      <c r="JZR441" s="1545"/>
      <c r="JZS441" s="1545"/>
      <c r="JZT441" s="1545"/>
      <c r="JZU441" s="1545"/>
      <c r="JZV441" s="1545"/>
      <c r="JZW441" s="1545"/>
      <c r="JZX441" s="1545"/>
      <c r="JZY441" s="1545"/>
      <c r="JZZ441" s="1545"/>
      <c r="KAA441" s="1545"/>
      <c r="KAB441" s="1545"/>
      <c r="KAC441" s="1545"/>
      <c r="KAD441" s="1545"/>
      <c r="KAE441" s="1545"/>
      <c r="KAF441" s="1545"/>
      <c r="KAG441" s="1545"/>
      <c r="KAH441" s="1545"/>
      <c r="KAI441" s="1545"/>
      <c r="KAJ441" s="1545"/>
      <c r="KAK441" s="1545"/>
      <c r="KAL441" s="1545"/>
      <c r="KAM441" s="1545"/>
      <c r="KAN441" s="1545"/>
      <c r="KAO441" s="1545"/>
      <c r="KAP441" s="1545"/>
      <c r="KAQ441" s="1545"/>
      <c r="KAR441" s="1545"/>
      <c r="KAS441" s="1545"/>
      <c r="KAT441" s="1545"/>
      <c r="KAU441" s="1545"/>
      <c r="KAV441" s="1545"/>
      <c r="KAW441" s="1545"/>
      <c r="KAX441" s="1545"/>
      <c r="KAY441" s="1545"/>
      <c r="KAZ441" s="1545"/>
      <c r="KBA441" s="1545"/>
      <c r="KBB441" s="1545"/>
      <c r="KBC441" s="1545"/>
      <c r="KBD441" s="1545"/>
      <c r="KBE441" s="1545"/>
      <c r="KBF441" s="1545"/>
      <c r="KBG441" s="1545"/>
      <c r="KBH441" s="1545"/>
      <c r="KBI441" s="1545"/>
      <c r="KBJ441" s="1545"/>
      <c r="KBK441" s="1545"/>
      <c r="KBL441" s="1545"/>
      <c r="KBM441" s="1545"/>
      <c r="KBN441" s="1545"/>
      <c r="KBO441" s="1545"/>
      <c r="KBP441" s="1545"/>
      <c r="KBQ441" s="1545"/>
      <c r="KBR441" s="1545"/>
      <c r="KBS441" s="1545"/>
      <c r="KBT441" s="1545"/>
      <c r="KBU441" s="1545"/>
      <c r="KBV441" s="1545"/>
      <c r="KBW441" s="1545"/>
      <c r="KBX441" s="1545"/>
      <c r="KBY441" s="1545"/>
      <c r="KBZ441" s="1545"/>
      <c r="KCA441" s="1545"/>
      <c r="KCB441" s="1545"/>
      <c r="KCC441" s="1545"/>
      <c r="KCD441" s="1545"/>
      <c r="KCE441" s="1545"/>
      <c r="KCF441" s="1545"/>
      <c r="KCG441" s="1545"/>
      <c r="KCH441" s="1545"/>
      <c r="KCI441" s="1545"/>
      <c r="KCJ441" s="1545"/>
      <c r="KCK441" s="1545"/>
      <c r="KCL441" s="1545"/>
      <c r="KCM441" s="1545"/>
      <c r="KCN441" s="1545"/>
      <c r="KCO441" s="1545"/>
      <c r="KCP441" s="1545"/>
      <c r="KCQ441" s="1545"/>
      <c r="KCR441" s="1545"/>
      <c r="KCS441" s="1545"/>
      <c r="KCT441" s="1545"/>
      <c r="KCU441" s="1545"/>
      <c r="KCV441" s="1545"/>
      <c r="KCW441" s="1545"/>
      <c r="KCX441" s="1545"/>
      <c r="KCY441" s="1545"/>
      <c r="KCZ441" s="1545"/>
      <c r="KDA441" s="1545"/>
      <c r="KDB441" s="1545"/>
      <c r="KDC441" s="1545"/>
      <c r="KDD441" s="1545"/>
      <c r="KDE441" s="1545"/>
      <c r="KDF441" s="1545"/>
      <c r="KDG441" s="1545"/>
      <c r="KDH441" s="1545"/>
      <c r="KDI441" s="1545"/>
      <c r="KDJ441" s="1545"/>
      <c r="KDK441" s="1545"/>
      <c r="KDL441" s="1545"/>
      <c r="KDM441" s="1545"/>
      <c r="KDN441" s="1545"/>
      <c r="KDO441" s="1545"/>
      <c r="KDP441" s="1545"/>
      <c r="KDQ441" s="1545"/>
      <c r="KDR441" s="1545"/>
      <c r="KDS441" s="1545"/>
      <c r="KDT441" s="1545"/>
      <c r="KDU441" s="1545"/>
      <c r="KDV441" s="1545"/>
      <c r="KDW441" s="1545"/>
      <c r="KDX441" s="1545"/>
      <c r="KDY441" s="1545"/>
      <c r="KDZ441" s="1545"/>
      <c r="KEA441" s="1545"/>
      <c r="KEB441" s="1545"/>
      <c r="KEC441" s="1545"/>
      <c r="KED441" s="1545"/>
      <c r="KEE441" s="1545"/>
      <c r="KEF441" s="1545"/>
      <c r="KEG441" s="1545"/>
      <c r="KEH441" s="1545"/>
      <c r="KEI441" s="1545"/>
      <c r="KEJ441" s="1545"/>
      <c r="KEK441" s="1545"/>
      <c r="KEL441" s="1545"/>
      <c r="KEM441" s="1545"/>
      <c r="KEN441" s="1545"/>
      <c r="KEO441" s="1545"/>
      <c r="KEP441" s="1545"/>
      <c r="KEQ441" s="1545"/>
      <c r="KER441" s="1545"/>
      <c r="KES441" s="1545"/>
      <c r="KET441" s="1545"/>
      <c r="KEU441" s="1545"/>
      <c r="KEV441" s="1545"/>
      <c r="KEW441" s="1545"/>
      <c r="KEX441" s="1545"/>
      <c r="KEY441" s="1545"/>
      <c r="KEZ441" s="1545"/>
      <c r="KFA441" s="1545"/>
      <c r="KFB441" s="1545"/>
      <c r="KFC441" s="1545"/>
      <c r="KFD441" s="1545"/>
      <c r="KFE441" s="1545"/>
      <c r="KFF441" s="1545"/>
      <c r="KFG441" s="1545"/>
      <c r="KFH441" s="1545"/>
      <c r="KFI441" s="1545"/>
      <c r="KFJ441" s="1545"/>
      <c r="KFK441" s="1545"/>
      <c r="KFL441" s="1545"/>
      <c r="KFM441" s="1545"/>
      <c r="KFN441" s="1545"/>
      <c r="KFO441" s="1545"/>
      <c r="KFP441" s="1545"/>
      <c r="KFQ441" s="1545"/>
      <c r="KFR441" s="1545"/>
      <c r="KFS441" s="1545"/>
      <c r="KFT441" s="1545"/>
      <c r="KFU441" s="1545"/>
      <c r="KFV441" s="1545"/>
      <c r="KFW441" s="1545"/>
      <c r="KFX441" s="1545"/>
      <c r="KFY441" s="1545"/>
      <c r="KFZ441" s="1545"/>
      <c r="KGA441" s="1545"/>
      <c r="KGB441" s="1545"/>
      <c r="KGC441" s="1545"/>
      <c r="KGD441" s="1545"/>
      <c r="KGE441" s="1545"/>
      <c r="KGF441" s="1545"/>
      <c r="KGG441" s="1545"/>
      <c r="KGH441" s="1545"/>
      <c r="KGI441" s="1545"/>
      <c r="KGJ441" s="1545"/>
      <c r="KGK441" s="1545"/>
      <c r="KGL441" s="1545"/>
      <c r="KGM441" s="1545"/>
      <c r="KGN441" s="1545"/>
      <c r="KGO441" s="1545"/>
      <c r="KGP441" s="1545"/>
      <c r="KGQ441" s="1545"/>
      <c r="KGR441" s="1545"/>
      <c r="KGS441" s="1545"/>
      <c r="KGT441" s="1545"/>
      <c r="KGU441" s="1545"/>
      <c r="KGV441" s="1545"/>
      <c r="KGW441" s="1545"/>
      <c r="KGX441" s="1545"/>
      <c r="KGY441" s="1545"/>
      <c r="KGZ441" s="1545"/>
      <c r="KHA441" s="1545"/>
      <c r="KHB441" s="1545"/>
      <c r="KHC441" s="1545"/>
      <c r="KHD441" s="1545"/>
      <c r="KHE441" s="1545"/>
      <c r="KHF441" s="1545"/>
      <c r="KHG441" s="1545"/>
      <c r="KHH441" s="1545"/>
      <c r="KHI441" s="1545"/>
      <c r="KHJ441" s="1545"/>
      <c r="KHK441" s="1545"/>
      <c r="KHL441" s="1545"/>
      <c r="KHM441" s="1545"/>
      <c r="KHN441" s="1545"/>
      <c r="KHO441" s="1545"/>
      <c r="KHP441" s="1545"/>
      <c r="KHQ441" s="1545"/>
      <c r="KHR441" s="1545"/>
      <c r="KHS441" s="1545"/>
      <c r="KHT441" s="1545"/>
      <c r="KHU441" s="1545"/>
      <c r="KHV441" s="1545"/>
      <c r="KHW441" s="1545"/>
      <c r="KHX441" s="1545"/>
      <c r="KHY441" s="1545"/>
      <c r="KHZ441" s="1545"/>
      <c r="KIA441" s="1545"/>
      <c r="KIB441" s="1545"/>
      <c r="KIC441" s="1545"/>
      <c r="KID441" s="1545"/>
      <c r="KIE441" s="1545"/>
      <c r="KIF441" s="1545"/>
      <c r="KIG441" s="1545"/>
      <c r="KIH441" s="1545"/>
      <c r="KII441" s="1545"/>
      <c r="KIJ441" s="1545"/>
      <c r="KIK441" s="1545"/>
      <c r="KIL441" s="1545"/>
      <c r="KIM441" s="1545"/>
      <c r="KIN441" s="1545"/>
      <c r="KIO441" s="1545"/>
      <c r="KIP441" s="1545"/>
      <c r="KIQ441" s="1545"/>
      <c r="KIR441" s="1545"/>
      <c r="KIS441" s="1545"/>
      <c r="KIT441" s="1545"/>
      <c r="KIU441" s="1545"/>
      <c r="KIV441" s="1545"/>
      <c r="KIW441" s="1545"/>
      <c r="KIX441" s="1545"/>
      <c r="KIY441" s="1545"/>
      <c r="KIZ441" s="1545"/>
      <c r="KJA441" s="1545"/>
      <c r="KJB441" s="1545"/>
      <c r="KJC441" s="1545"/>
      <c r="KJD441" s="1545"/>
      <c r="KJE441" s="1545"/>
      <c r="KJF441" s="1545"/>
      <c r="KJG441" s="1545"/>
      <c r="KJH441" s="1545"/>
      <c r="KJI441" s="1545"/>
      <c r="KJJ441" s="1545"/>
      <c r="KJK441" s="1545"/>
      <c r="KJL441" s="1545"/>
      <c r="KJM441" s="1545"/>
      <c r="KJN441" s="1545"/>
      <c r="KJO441" s="1545"/>
      <c r="KJP441" s="1545"/>
      <c r="KJQ441" s="1545"/>
      <c r="KJR441" s="1545"/>
      <c r="KJS441" s="1545"/>
      <c r="KJT441" s="1545"/>
      <c r="KJU441" s="1545"/>
      <c r="KJV441" s="1545"/>
      <c r="KJW441" s="1545"/>
      <c r="KJX441" s="1545"/>
      <c r="KJY441" s="1545"/>
      <c r="KJZ441" s="1545"/>
      <c r="KKA441" s="1545"/>
      <c r="KKB441" s="1545"/>
      <c r="KKC441" s="1545"/>
      <c r="KKD441" s="1545"/>
      <c r="KKE441" s="1545"/>
      <c r="KKF441" s="1545"/>
      <c r="KKG441" s="1545"/>
      <c r="KKH441" s="1545"/>
      <c r="KKI441" s="1545"/>
      <c r="KKJ441" s="1545"/>
      <c r="KKK441" s="1545"/>
      <c r="KKL441" s="1545"/>
      <c r="KKM441" s="1545"/>
      <c r="KKN441" s="1545"/>
      <c r="KKO441" s="1545"/>
      <c r="KKP441" s="1545"/>
      <c r="KKQ441" s="1545"/>
      <c r="KKR441" s="1545"/>
      <c r="KKS441" s="1545"/>
      <c r="KKT441" s="1545"/>
      <c r="KKU441" s="1545"/>
      <c r="KKV441" s="1545"/>
      <c r="KKW441" s="1545"/>
      <c r="KKX441" s="1545"/>
      <c r="KKY441" s="1545"/>
      <c r="KKZ441" s="1545"/>
      <c r="KLA441" s="1545"/>
      <c r="KLB441" s="1545"/>
      <c r="KLC441" s="1545"/>
      <c r="KLD441" s="1545"/>
      <c r="KLE441" s="1545"/>
      <c r="KLF441" s="1545"/>
      <c r="KLG441" s="1545"/>
      <c r="KLH441" s="1545"/>
      <c r="KLI441" s="1545"/>
      <c r="KLJ441" s="1545"/>
      <c r="KLK441" s="1545"/>
      <c r="KLL441" s="1545"/>
      <c r="KLM441" s="1545"/>
      <c r="KLN441" s="1545"/>
      <c r="KLO441" s="1545"/>
      <c r="KLP441" s="1545"/>
      <c r="KLQ441" s="1545"/>
      <c r="KLR441" s="1545"/>
      <c r="KLS441" s="1545"/>
      <c r="KLT441" s="1545"/>
      <c r="KLU441" s="1545"/>
      <c r="KLV441" s="1545"/>
      <c r="KLW441" s="1545"/>
      <c r="KLX441" s="1545"/>
      <c r="KLY441" s="1545"/>
      <c r="KLZ441" s="1545"/>
      <c r="KMA441" s="1545"/>
      <c r="KMB441" s="1545"/>
      <c r="KMC441" s="1545"/>
      <c r="KMD441" s="1545"/>
      <c r="KME441" s="1545"/>
      <c r="KMF441" s="1545"/>
      <c r="KMG441" s="1545"/>
      <c r="KMH441" s="1545"/>
      <c r="KMI441" s="1545"/>
      <c r="KMJ441" s="1545"/>
      <c r="KMK441" s="1545"/>
      <c r="KML441" s="1545"/>
      <c r="KMM441" s="1545"/>
      <c r="KMN441" s="1545"/>
      <c r="KMO441" s="1545"/>
      <c r="KMP441" s="1545"/>
      <c r="KMQ441" s="1545"/>
      <c r="KMR441" s="1545"/>
      <c r="KMS441" s="1545"/>
      <c r="KMT441" s="1545"/>
      <c r="KMU441" s="1545"/>
      <c r="KMV441" s="1545"/>
      <c r="KMW441" s="1545"/>
      <c r="KMX441" s="1545"/>
      <c r="KMY441" s="1545"/>
      <c r="KMZ441" s="1545"/>
      <c r="KNA441" s="1545"/>
      <c r="KNB441" s="1545"/>
      <c r="KNC441" s="1545"/>
      <c r="KND441" s="1545"/>
      <c r="KNE441" s="1545"/>
      <c r="KNF441" s="1545"/>
      <c r="KNG441" s="1545"/>
      <c r="KNH441" s="1545"/>
      <c r="KNI441" s="1545"/>
      <c r="KNJ441" s="1545"/>
      <c r="KNK441" s="1545"/>
      <c r="KNL441" s="1545"/>
      <c r="KNM441" s="1545"/>
      <c r="KNN441" s="1545"/>
      <c r="KNO441" s="1545"/>
      <c r="KNP441" s="1545"/>
      <c r="KNQ441" s="1545"/>
      <c r="KNR441" s="1545"/>
      <c r="KNS441" s="1545"/>
      <c r="KNT441" s="1545"/>
      <c r="KNU441" s="1545"/>
      <c r="KNV441" s="1545"/>
      <c r="KNW441" s="1545"/>
      <c r="KNX441" s="1545"/>
      <c r="KNY441" s="1545"/>
      <c r="KNZ441" s="1545"/>
      <c r="KOA441" s="1545"/>
      <c r="KOB441" s="1545"/>
      <c r="KOC441" s="1545"/>
      <c r="KOD441" s="1545"/>
      <c r="KOE441" s="1545"/>
      <c r="KOF441" s="1545"/>
      <c r="KOG441" s="1545"/>
      <c r="KOH441" s="1545"/>
      <c r="KOI441" s="1545"/>
      <c r="KOJ441" s="1545"/>
      <c r="KOK441" s="1545"/>
      <c r="KOL441" s="1545"/>
      <c r="KOM441" s="1545"/>
      <c r="KON441" s="1545"/>
      <c r="KOO441" s="1545"/>
      <c r="KOP441" s="1545"/>
      <c r="KOQ441" s="1545"/>
      <c r="KOR441" s="1545"/>
      <c r="KOS441" s="1545"/>
      <c r="KOT441" s="1545"/>
      <c r="KOU441" s="1545"/>
      <c r="KOV441" s="1545"/>
      <c r="KOW441" s="1545"/>
      <c r="KOX441" s="1545"/>
      <c r="KOY441" s="1545"/>
      <c r="KOZ441" s="1545"/>
      <c r="KPA441" s="1545"/>
      <c r="KPB441" s="1545"/>
      <c r="KPC441" s="1545"/>
      <c r="KPD441" s="1545"/>
      <c r="KPE441" s="1545"/>
      <c r="KPF441" s="1545"/>
      <c r="KPG441" s="1545"/>
      <c r="KPH441" s="1545"/>
      <c r="KPI441" s="1545"/>
      <c r="KPJ441" s="1545"/>
      <c r="KPK441" s="1545"/>
      <c r="KPL441" s="1545"/>
      <c r="KPM441" s="1545"/>
      <c r="KPN441" s="1545"/>
      <c r="KPO441" s="1545"/>
      <c r="KPP441" s="1545"/>
      <c r="KPQ441" s="1545"/>
      <c r="KPR441" s="1545"/>
      <c r="KPS441" s="1545"/>
      <c r="KPT441" s="1545"/>
      <c r="KPU441" s="1545"/>
      <c r="KPV441" s="1545"/>
      <c r="KPW441" s="1545"/>
      <c r="KPX441" s="1545"/>
      <c r="KPY441" s="1545"/>
      <c r="KPZ441" s="1545"/>
      <c r="KQA441" s="1545"/>
      <c r="KQB441" s="1545"/>
      <c r="KQC441" s="1545"/>
      <c r="KQD441" s="1545"/>
      <c r="KQE441" s="1545"/>
      <c r="KQF441" s="1545"/>
      <c r="KQG441" s="1545"/>
      <c r="KQH441" s="1545"/>
      <c r="KQI441" s="1545"/>
      <c r="KQJ441" s="1545"/>
      <c r="KQK441" s="1545"/>
      <c r="KQL441" s="1545"/>
      <c r="KQM441" s="1545"/>
      <c r="KQN441" s="1545"/>
      <c r="KQO441" s="1545"/>
      <c r="KQP441" s="1545"/>
      <c r="KQQ441" s="1545"/>
      <c r="KQR441" s="1545"/>
      <c r="KQS441" s="1545"/>
      <c r="KQT441" s="1545"/>
      <c r="KQU441" s="1545"/>
      <c r="KQV441" s="1545"/>
      <c r="KQW441" s="1545"/>
      <c r="KQX441" s="1545"/>
      <c r="KQY441" s="1545"/>
      <c r="KQZ441" s="1545"/>
      <c r="KRA441" s="1545"/>
      <c r="KRB441" s="1545"/>
      <c r="KRC441" s="1545"/>
      <c r="KRD441" s="1545"/>
      <c r="KRE441" s="1545"/>
      <c r="KRF441" s="1545"/>
      <c r="KRG441" s="1545"/>
      <c r="KRH441" s="1545"/>
      <c r="KRI441" s="1545"/>
      <c r="KRJ441" s="1545"/>
      <c r="KRK441" s="1545"/>
      <c r="KRL441" s="1545"/>
      <c r="KRM441" s="1545"/>
      <c r="KRN441" s="1545"/>
      <c r="KRO441" s="1545"/>
      <c r="KRP441" s="1545"/>
      <c r="KRQ441" s="1545"/>
      <c r="KRR441" s="1545"/>
      <c r="KRS441" s="1545"/>
      <c r="KRT441" s="1545"/>
      <c r="KRU441" s="1545"/>
      <c r="KRV441" s="1545"/>
      <c r="KRW441" s="1545"/>
      <c r="KRX441" s="1545"/>
      <c r="KRY441" s="1545"/>
      <c r="KRZ441" s="1545"/>
      <c r="KSA441" s="1545"/>
      <c r="KSB441" s="1545"/>
      <c r="KSC441" s="1545"/>
      <c r="KSD441" s="1545"/>
      <c r="KSE441" s="1545"/>
      <c r="KSF441" s="1545"/>
      <c r="KSG441" s="1545"/>
      <c r="KSH441" s="1545"/>
      <c r="KSI441" s="1545"/>
      <c r="KSJ441" s="1545"/>
      <c r="KSK441" s="1545"/>
      <c r="KSL441" s="1545"/>
      <c r="KSM441" s="1545"/>
      <c r="KSN441" s="1545"/>
      <c r="KSO441" s="1545"/>
      <c r="KSP441" s="1545"/>
      <c r="KSQ441" s="1545"/>
      <c r="KSR441" s="1545"/>
      <c r="KSS441" s="1545"/>
      <c r="KST441" s="1545"/>
      <c r="KSU441" s="1545"/>
      <c r="KSV441" s="1545"/>
      <c r="KSW441" s="1545"/>
      <c r="KSX441" s="1545"/>
      <c r="KSY441" s="1545"/>
      <c r="KSZ441" s="1545"/>
      <c r="KTA441" s="1545"/>
      <c r="KTB441" s="1545"/>
      <c r="KTC441" s="1545"/>
      <c r="KTD441" s="1545"/>
      <c r="KTE441" s="1545"/>
      <c r="KTF441" s="1545"/>
      <c r="KTG441" s="1545"/>
      <c r="KTH441" s="1545"/>
      <c r="KTI441" s="1545"/>
      <c r="KTJ441" s="1545"/>
      <c r="KTK441" s="1545"/>
      <c r="KTL441" s="1545"/>
      <c r="KTM441" s="1545"/>
      <c r="KTN441" s="1545"/>
      <c r="KTO441" s="1545"/>
      <c r="KTP441" s="1545"/>
      <c r="KTQ441" s="1545"/>
      <c r="KTR441" s="1545"/>
      <c r="KTS441" s="1545"/>
      <c r="KTT441" s="1545"/>
      <c r="KTU441" s="1545"/>
      <c r="KTV441" s="1545"/>
      <c r="KTW441" s="1545"/>
      <c r="KTX441" s="1545"/>
      <c r="KTY441" s="1545"/>
      <c r="KTZ441" s="1545"/>
      <c r="KUA441" s="1545"/>
      <c r="KUB441" s="1545"/>
      <c r="KUC441" s="1545"/>
      <c r="KUD441" s="1545"/>
      <c r="KUE441" s="1545"/>
      <c r="KUF441" s="1545"/>
      <c r="KUG441" s="1545"/>
      <c r="KUH441" s="1545"/>
      <c r="KUI441" s="1545"/>
      <c r="KUJ441" s="1545"/>
      <c r="KUK441" s="1545"/>
      <c r="KUL441" s="1545"/>
      <c r="KUM441" s="1545"/>
      <c r="KUN441" s="1545"/>
      <c r="KUO441" s="1545"/>
      <c r="KUP441" s="1545"/>
      <c r="KUQ441" s="1545"/>
      <c r="KUR441" s="1545"/>
      <c r="KUS441" s="1545"/>
      <c r="KUT441" s="1545"/>
      <c r="KUU441" s="1545"/>
      <c r="KUV441" s="1545"/>
      <c r="KUW441" s="1545"/>
      <c r="KUX441" s="1545"/>
      <c r="KUY441" s="1545"/>
      <c r="KUZ441" s="1545"/>
      <c r="KVA441" s="1545"/>
      <c r="KVB441" s="1545"/>
      <c r="KVC441" s="1545"/>
      <c r="KVD441" s="1545"/>
      <c r="KVE441" s="1545"/>
      <c r="KVF441" s="1545"/>
      <c r="KVG441" s="1545"/>
      <c r="KVH441" s="1545"/>
      <c r="KVI441" s="1545"/>
      <c r="KVJ441" s="1545"/>
      <c r="KVK441" s="1545"/>
      <c r="KVL441" s="1545"/>
      <c r="KVM441" s="1545"/>
      <c r="KVN441" s="1545"/>
      <c r="KVO441" s="1545"/>
      <c r="KVP441" s="1545"/>
      <c r="KVQ441" s="1545"/>
      <c r="KVR441" s="1545"/>
      <c r="KVS441" s="1545"/>
      <c r="KVT441" s="1545"/>
      <c r="KVU441" s="1545"/>
      <c r="KVV441" s="1545"/>
      <c r="KVW441" s="1545"/>
      <c r="KVX441" s="1545"/>
      <c r="KVY441" s="1545"/>
      <c r="KVZ441" s="1545"/>
      <c r="KWA441" s="1545"/>
      <c r="KWB441" s="1545"/>
      <c r="KWC441" s="1545"/>
      <c r="KWD441" s="1545"/>
      <c r="KWE441" s="1545"/>
      <c r="KWF441" s="1545"/>
      <c r="KWG441" s="1545"/>
      <c r="KWH441" s="1545"/>
      <c r="KWI441" s="1545"/>
      <c r="KWJ441" s="1545"/>
      <c r="KWK441" s="1545"/>
      <c r="KWL441" s="1545"/>
      <c r="KWM441" s="1545"/>
      <c r="KWN441" s="1545"/>
      <c r="KWO441" s="1545"/>
      <c r="KWP441" s="1545"/>
      <c r="KWQ441" s="1545"/>
      <c r="KWR441" s="1545"/>
      <c r="KWS441" s="1545"/>
      <c r="KWT441" s="1545"/>
      <c r="KWU441" s="1545"/>
      <c r="KWV441" s="1545"/>
      <c r="KWW441" s="1545"/>
      <c r="KWX441" s="1545"/>
      <c r="KWY441" s="1545"/>
      <c r="KWZ441" s="1545"/>
      <c r="KXA441" s="1545"/>
      <c r="KXB441" s="1545"/>
      <c r="KXC441" s="1545"/>
      <c r="KXD441" s="1545"/>
      <c r="KXE441" s="1545"/>
      <c r="KXF441" s="1545"/>
      <c r="KXG441" s="1545"/>
      <c r="KXH441" s="1545"/>
      <c r="KXI441" s="1545"/>
      <c r="KXJ441" s="1545"/>
      <c r="KXK441" s="1545"/>
      <c r="KXL441" s="1545"/>
      <c r="KXM441" s="1545"/>
      <c r="KXN441" s="1545"/>
      <c r="KXO441" s="1545"/>
      <c r="KXP441" s="1545"/>
      <c r="KXQ441" s="1545"/>
      <c r="KXR441" s="1545"/>
      <c r="KXS441" s="1545"/>
      <c r="KXT441" s="1545"/>
      <c r="KXU441" s="1545"/>
      <c r="KXV441" s="1545"/>
      <c r="KXW441" s="1545"/>
      <c r="KXX441" s="1545"/>
      <c r="KXY441" s="1545"/>
      <c r="KXZ441" s="1545"/>
      <c r="KYA441" s="1545"/>
      <c r="KYB441" s="1545"/>
      <c r="KYC441" s="1545"/>
      <c r="KYD441" s="1545"/>
      <c r="KYE441" s="1545"/>
      <c r="KYF441" s="1545"/>
      <c r="KYG441" s="1545"/>
      <c r="KYH441" s="1545"/>
      <c r="KYI441" s="1545"/>
      <c r="KYJ441" s="1545"/>
      <c r="KYK441" s="1545"/>
      <c r="KYL441" s="1545"/>
      <c r="KYM441" s="1545"/>
      <c r="KYN441" s="1545"/>
      <c r="KYO441" s="1545"/>
      <c r="KYP441" s="1545"/>
      <c r="KYQ441" s="1545"/>
      <c r="KYR441" s="1545"/>
      <c r="KYS441" s="1545"/>
      <c r="KYT441" s="1545"/>
      <c r="KYU441" s="1545"/>
      <c r="KYV441" s="1545"/>
      <c r="KYW441" s="1545"/>
      <c r="KYX441" s="1545"/>
      <c r="KYY441" s="1545"/>
      <c r="KYZ441" s="1545"/>
      <c r="KZA441" s="1545"/>
      <c r="KZB441" s="1545"/>
      <c r="KZC441" s="1545"/>
      <c r="KZD441" s="1545"/>
      <c r="KZE441" s="1545"/>
      <c r="KZF441" s="1545"/>
      <c r="KZG441" s="1545"/>
      <c r="KZH441" s="1545"/>
      <c r="KZI441" s="1545"/>
      <c r="KZJ441" s="1545"/>
      <c r="KZK441" s="1545"/>
      <c r="KZL441" s="1545"/>
      <c r="KZM441" s="1545"/>
      <c r="KZN441" s="1545"/>
      <c r="KZO441" s="1545"/>
      <c r="KZP441" s="1545"/>
      <c r="KZQ441" s="1545"/>
      <c r="KZR441" s="1545"/>
      <c r="KZS441" s="1545"/>
      <c r="KZT441" s="1545"/>
      <c r="KZU441" s="1545"/>
      <c r="KZV441" s="1545"/>
      <c r="KZW441" s="1545"/>
      <c r="KZX441" s="1545"/>
      <c r="KZY441" s="1545"/>
      <c r="KZZ441" s="1545"/>
      <c r="LAA441" s="1545"/>
      <c r="LAB441" s="1545"/>
      <c r="LAC441" s="1545"/>
      <c r="LAD441" s="1545"/>
      <c r="LAE441" s="1545"/>
      <c r="LAF441" s="1545"/>
      <c r="LAG441" s="1545"/>
      <c r="LAH441" s="1545"/>
      <c r="LAI441" s="1545"/>
      <c r="LAJ441" s="1545"/>
      <c r="LAK441" s="1545"/>
      <c r="LAL441" s="1545"/>
      <c r="LAM441" s="1545"/>
      <c r="LAN441" s="1545"/>
      <c r="LAO441" s="1545"/>
      <c r="LAP441" s="1545"/>
      <c r="LAQ441" s="1545"/>
      <c r="LAR441" s="1545"/>
      <c r="LAS441" s="1545"/>
      <c r="LAT441" s="1545"/>
      <c r="LAU441" s="1545"/>
      <c r="LAV441" s="1545"/>
      <c r="LAW441" s="1545"/>
      <c r="LAX441" s="1545"/>
      <c r="LAY441" s="1545"/>
      <c r="LAZ441" s="1545"/>
      <c r="LBA441" s="1545"/>
      <c r="LBB441" s="1545"/>
      <c r="LBC441" s="1545"/>
      <c r="LBD441" s="1545"/>
      <c r="LBE441" s="1545"/>
      <c r="LBF441" s="1545"/>
      <c r="LBG441" s="1545"/>
      <c r="LBH441" s="1545"/>
      <c r="LBI441" s="1545"/>
      <c r="LBJ441" s="1545"/>
      <c r="LBK441" s="1545"/>
      <c r="LBL441" s="1545"/>
      <c r="LBM441" s="1545"/>
      <c r="LBN441" s="1545"/>
      <c r="LBO441" s="1545"/>
      <c r="LBP441" s="1545"/>
      <c r="LBQ441" s="1545"/>
      <c r="LBR441" s="1545"/>
      <c r="LBS441" s="1545"/>
      <c r="LBT441" s="1545"/>
      <c r="LBU441" s="1545"/>
      <c r="LBV441" s="1545"/>
      <c r="LBW441" s="1545"/>
      <c r="LBX441" s="1545"/>
      <c r="LBY441" s="1545"/>
      <c r="LBZ441" s="1545"/>
      <c r="LCA441" s="1545"/>
      <c r="LCB441" s="1545"/>
      <c r="LCC441" s="1545"/>
      <c r="LCD441" s="1545"/>
      <c r="LCE441" s="1545"/>
      <c r="LCF441" s="1545"/>
      <c r="LCG441" s="1545"/>
      <c r="LCH441" s="1545"/>
      <c r="LCI441" s="1545"/>
      <c r="LCJ441" s="1545"/>
      <c r="LCK441" s="1545"/>
      <c r="LCL441" s="1545"/>
      <c r="LCM441" s="1545"/>
      <c r="LCN441" s="1545"/>
      <c r="LCO441" s="1545"/>
      <c r="LCP441" s="1545"/>
      <c r="LCQ441" s="1545"/>
      <c r="LCR441" s="1545"/>
      <c r="LCS441" s="1545"/>
      <c r="LCT441" s="1545"/>
      <c r="LCU441" s="1545"/>
      <c r="LCV441" s="1545"/>
      <c r="LCW441" s="1545"/>
      <c r="LCX441" s="1545"/>
      <c r="LCY441" s="1545"/>
      <c r="LCZ441" s="1545"/>
      <c r="LDA441" s="1545"/>
      <c r="LDB441" s="1545"/>
      <c r="LDC441" s="1545"/>
      <c r="LDD441" s="1545"/>
      <c r="LDE441" s="1545"/>
      <c r="LDF441" s="1545"/>
      <c r="LDG441" s="1545"/>
      <c r="LDH441" s="1545"/>
      <c r="LDI441" s="1545"/>
      <c r="LDJ441" s="1545"/>
      <c r="LDK441" s="1545"/>
      <c r="LDL441" s="1545"/>
      <c r="LDM441" s="1545"/>
      <c r="LDN441" s="1545"/>
      <c r="LDO441" s="1545"/>
      <c r="LDP441" s="1545"/>
      <c r="LDQ441" s="1545"/>
      <c r="LDR441" s="1545"/>
      <c r="LDS441" s="1545"/>
      <c r="LDT441" s="1545"/>
      <c r="LDU441" s="1545"/>
      <c r="LDV441" s="1545"/>
      <c r="LDW441" s="1545"/>
      <c r="LDX441" s="1545"/>
      <c r="LDY441" s="1545"/>
      <c r="LDZ441" s="1545"/>
      <c r="LEA441" s="1545"/>
      <c r="LEB441" s="1545"/>
      <c r="LEC441" s="1545"/>
      <c r="LED441" s="1545"/>
      <c r="LEE441" s="1545"/>
      <c r="LEF441" s="1545"/>
      <c r="LEG441" s="1545"/>
      <c r="LEH441" s="1545"/>
      <c r="LEI441" s="1545"/>
      <c r="LEJ441" s="1545"/>
      <c r="LEK441" s="1545"/>
      <c r="LEL441" s="1545"/>
      <c r="LEM441" s="1545"/>
      <c r="LEN441" s="1545"/>
      <c r="LEO441" s="1545"/>
      <c r="LEP441" s="1545"/>
      <c r="LEQ441" s="1545"/>
      <c r="LER441" s="1545"/>
      <c r="LES441" s="1545"/>
      <c r="LET441" s="1545"/>
      <c r="LEU441" s="1545"/>
      <c r="LEV441" s="1545"/>
      <c r="LEW441" s="1545"/>
      <c r="LEX441" s="1545"/>
      <c r="LEY441" s="1545"/>
      <c r="LEZ441" s="1545"/>
      <c r="LFA441" s="1545"/>
      <c r="LFB441" s="1545"/>
      <c r="LFC441" s="1545"/>
      <c r="LFD441" s="1545"/>
      <c r="LFE441" s="1545"/>
      <c r="LFF441" s="1545"/>
      <c r="LFG441" s="1545"/>
      <c r="LFH441" s="1545"/>
      <c r="LFI441" s="1545"/>
      <c r="LFJ441" s="1545"/>
      <c r="LFK441" s="1545"/>
      <c r="LFL441" s="1545"/>
      <c r="LFM441" s="1545"/>
      <c r="LFN441" s="1545"/>
      <c r="LFO441" s="1545"/>
      <c r="LFP441" s="1545"/>
      <c r="LFQ441" s="1545"/>
      <c r="LFR441" s="1545"/>
      <c r="LFS441" s="1545"/>
      <c r="LFT441" s="1545"/>
      <c r="LFU441" s="1545"/>
      <c r="LFV441" s="1545"/>
      <c r="LFW441" s="1545"/>
      <c r="LFX441" s="1545"/>
      <c r="LFY441" s="1545"/>
      <c r="LFZ441" s="1545"/>
      <c r="LGA441" s="1545"/>
      <c r="LGB441" s="1545"/>
      <c r="LGC441" s="1545"/>
      <c r="LGD441" s="1545"/>
      <c r="LGE441" s="1545"/>
      <c r="LGF441" s="1545"/>
      <c r="LGG441" s="1545"/>
      <c r="LGH441" s="1545"/>
      <c r="LGI441" s="1545"/>
      <c r="LGJ441" s="1545"/>
      <c r="LGK441" s="1545"/>
      <c r="LGL441" s="1545"/>
      <c r="LGM441" s="1545"/>
      <c r="LGN441" s="1545"/>
      <c r="LGO441" s="1545"/>
      <c r="LGP441" s="1545"/>
      <c r="LGQ441" s="1545"/>
      <c r="LGR441" s="1545"/>
      <c r="LGS441" s="1545"/>
      <c r="LGT441" s="1545"/>
      <c r="LGU441" s="1545"/>
      <c r="LGV441" s="1545"/>
      <c r="LGW441" s="1545"/>
      <c r="LGX441" s="1545"/>
      <c r="LGY441" s="1545"/>
      <c r="LGZ441" s="1545"/>
      <c r="LHA441" s="1545"/>
      <c r="LHB441" s="1545"/>
      <c r="LHC441" s="1545"/>
      <c r="LHD441" s="1545"/>
      <c r="LHE441" s="1545"/>
      <c r="LHF441" s="1545"/>
      <c r="LHG441" s="1545"/>
      <c r="LHH441" s="1545"/>
      <c r="LHI441" s="1545"/>
      <c r="LHJ441" s="1545"/>
      <c r="LHK441" s="1545"/>
      <c r="LHL441" s="1545"/>
      <c r="LHM441" s="1545"/>
      <c r="LHN441" s="1545"/>
      <c r="LHO441" s="1545"/>
      <c r="LHP441" s="1545"/>
      <c r="LHQ441" s="1545"/>
      <c r="LHR441" s="1545"/>
      <c r="LHS441" s="1545"/>
      <c r="LHT441" s="1545"/>
      <c r="LHU441" s="1545"/>
      <c r="LHV441" s="1545"/>
      <c r="LHW441" s="1545"/>
      <c r="LHX441" s="1545"/>
      <c r="LHY441" s="1545"/>
      <c r="LHZ441" s="1545"/>
      <c r="LIA441" s="1545"/>
      <c r="LIB441" s="1545"/>
      <c r="LIC441" s="1545"/>
      <c r="LID441" s="1545"/>
      <c r="LIE441" s="1545"/>
      <c r="LIF441" s="1545"/>
      <c r="LIG441" s="1545"/>
      <c r="LIH441" s="1545"/>
      <c r="LII441" s="1545"/>
      <c r="LIJ441" s="1545"/>
      <c r="LIK441" s="1545"/>
      <c r="LIL441" s="1545"/>
      <c r="LIM441" s="1545"/>
      <c r="LIN441" s="1545"/>
      <c r="LIO441" s="1545"/>
      <c r="LIP441" s="1545"/>
      <c r="LIQ441" s="1545"/>
      <c r="LIR441" s="1545"/>
      <c r="LIS441" s="1545"/>
      <c r="LIT441" s="1545"/>
      <c r="LIU441" s="1545"/>
      <c r="LIV441" s="1545"/>
      <c r="LIW441" s="1545"/>
      <c r="LIX441" s="1545"/>
      <c r="LIY441" s="1545"/>
      <c r="LIZ441" s="1545"/>
      <c r="LJA441" s="1545"/>
      <c r="LJB441" s="1545"/>
      <c r="LJC441" s="1545"/>
      <c r="LJD441" s="1545"/>
      <c r="LJE441" s="1545"/>
      <c r="LJF441" s="1545"/>
      <c r="LJG441" s="1545"/>
      <c r="LJH441" s="1545"/>
      <c r="LJI441" s="1545"/>
      <c r="LJJ441" s="1545"/>
      <c r="LJK441" s="1545"/>
      <c r="LJL441" s="1545"/>
      <c r="LJM441" s="1545"/>
      <c r="LJN441" s="1545"/>
      <c r="LJO441" s="1545"/>
      <c r="LJP441" s="1545"/>
      <c r="LJQ441" s="1545"/>
      <c r="LJR441" s="1545"/>
      <c r="LJS441" s="1545"/>
      <c r="LJT441" s="1545"/>
      <c r="LJU441" s="1545"/>
      <c r="LJV441" s="1545"/>
      <c r="LJW441" s="1545"/>
      <c r="LJX441" s="1545"/>
      <c r="LJY441" s="1545"/>
      <c r="LJZ441" s="1545"/>
      <c r="LKA441" s="1545"/>
      <c r="LKB441" s="1545"/>
      <c r="LKC441" s="1545"/>
      <c r="LKD441" s="1545"/>
      <c r="LKE441" s="1545"/>
      <c r="LKF441" s="1545"/>
      <c r="LKG441" s="1545"/>
      <c r="LKH441" s="1545"/>
      <c r="LKI441" s="1545"/>
      <c r="LKJ441" s="1545"/>
      <c r="LKK441" s="1545"/>
      <c r="LKL441" s="1545"/>
      <c r="LKM441" s="1545"/>
      <c r="LKN441" s="1545"/>
      <c r="LKO441" s="1545"/>
      <c r="LKP441" s="1545"/>
      <c r="LKQ441" s="1545"/>
      <c r="LKR441" s="1545"/>
      <c r="LKS441" s="1545"/>
      <c r="LKT441" s="1545"/>
      <c r="LKU441" s="1545"/>
      <c r="LKV441" s="1545"/>
      <c r="LKW441" s="1545"/>
      <c r="LKX441" s="1545"/>
      <c r="LKY441" s="1545"/>
      <c r="LKZ441" s="1545"/>
      <c r="LLA441" s="1545"/>
      <c r="LLB441" s="1545"/>
      <c r="LLC441" s="1545"/>
      <c r="LLD441" s="1545"/>
      <c r="LLE441" s="1545"/>
      <c r="LLF441" s="1545"/>
      <c r="LLG441" s="1545"/>
      <c r="LLH441" s="1545"/>
      <c r="LLI441" s="1545"/>
      <c r="LLJ441" s="1545"/>
      <c r="LLK441" s="1545"/>
      <c r="LLL441" s="1545"/>
      <c r="LLM441" s="1545"/>
      <c r="LLN441" s="1545"/>
      <c r="LLO441" s="1545"/>
      <c r="LLP441" s="1545"/>
      <c r="LLQ441" s="1545"/>
      <c r="LLR441" s="1545"/>
      <c r="LLS441" s="1545"/>
      <c r="LLT441" s="1545"/>
      <c r="LLU441" s="1545"/>
      <c r="LLV441" s="1545"/>
      <c r="LLW441" s="1545"/>
      <c r="LLX441" s="1545"/>
      <c r="LLY441" s="1545"/>
      <c r="LLZ441" s="1545"/>
      <c r="LMA441" s="1545"/>
      <c r="LMB441" s="1545"/>
      <c r="LMC441" s="1545"/>
      <c r="LMD441" s="1545"/>
      <c r="LME441" s="1545"/>
      <c r="LMF441" s="1545"/>
      <c r="LMG441" s="1545"/>
      <c r="LMH441" s="1545"/>
      <c r="LMI441" s="1545"/>
      <c r="LMJ441" s="1545"/>
      <c r="LMK441" s="1545"/>
      <c r="LML441" s="1545"/>
      <c r="LMM441" s="1545"/>
      <c r="LMN441" s="1545"/>
      <c r="LMO441" s="1545"/>
      <c r="LMP441" s="1545"/>
      <c r="LMQ441" s="1545"/>
      <c r="LMR441" s="1545"/>
      <c r="LMS441" s="1545"/>
      <c r="LMT441" s="1545"/>
      <c r="LMU441" s="1545"/>
      <c r="LMV441" s="1545"/>
      <c r="LMW441" s="1545"/>
      <c r="LMX441" s="1545"/>
      <c r="LMY441" s="1545"/>
      <c r="LMZ441" s="1545"/>
      <c r="LNA441" s="1545"/>
      <c r="LNB441" s="1545"/>
      <c r="LNC441" s="1545"/>
      <c r="LND441" s="1545"/>
      <c r="LNE441" s="1545"/>
      <c r="LNF441" s="1545"/>
      <c r="LNG441" s="1545"/>
      <c r="LNH441" s="1545"/>
      <c r="LNI441" s="1545"/>
      <c r="LNJ441" s="1545"/>
      <c r="LNK441" s="1545"/>
      <c r="LNL441" s="1545"/>
      <c r="LNM441" s="1545"/>
      <c r="LNN441" s="1545"/>
      <c r="LNO441" s="1545"/>
      <c r="LNP441" s="1545"/>
      <c r="LNQ441" s="1545"/>
      <c r="LNR441" s="1545"/>
      <c r="LNS441" s="1545"/>
      <c r="LNT441" s="1545"/>
      <c r="LNU441" s="1545"/>
      <c r="LNV441" s="1545"/>
      <c r="LNW441" s="1545"/>
      <c r="LNX441" s="1545"/>
      <c r="LNY441" s="1545"/>
      <c r="LNZ441" s="1545"/>
      <c r="LOA441" s="1545"/>
      <c r="LOB441" s="1545"/>
      <c r="LOC441" s="1545"/>
      <c r="LOD441" s="1545"/>
      <c r="LOE441" s="1545"/>
      <c r="LOF441" s="1545"/>
      <c r="LOG441" s="1545"/>
      <c r="LOH441" s="1545"/>
      <c r="LOI441" s="1545"/>
      <c r="LOJ441" s="1545"/>
      <c r="LOK441" s="1545"/>
      <c r="LOL441" s="1545"/>
      <c r="LOM441" s="1545"/>
      <c r="LON441" s="1545"/>
      <c r="LOO441" s="1545"/>
      <c r="LOP441" s="1545"/>
      <c r="LOQ441" s="1545"/>
      <c r="LOR441" s="1545"/>
      <c r="LOS441" s="1545"/>
      <c r="LOT441" s="1545"/>
      <c r="LOU441" s="1545"/>
      <c r="LOV441" s="1545"/>
      <c r="LOW441" s="1545"/>
      <c r="LOX441" s="1545"/>
      <c r="LOY441" s="1545"/>
      <c r="LOZ441" s="1545"/>
      <c r="LPA441" s="1545"/>
      <c r="LPB441" s="1545"/>
      <c r="LPC441" s="1545"/>
      <c r="LPD441" s="1545"/>
      <c r="LPE441" s="1545"/>
      <c r="LPF441" s="1545"/>
      <c r="LPG441" s="1545"/>
      <c r="LPH441" s="1545"/>
      <c r="LPI441" s="1545"/>
      <c r="LPJ441" s="1545"/>
      <c r="LPK441" s="1545"/>
      <c r="LPL441" s="1545"/>
      <c r="LPM441" s="1545"/>
      <c r="LPN441" s="1545"/>
      <c r="LPO441" s="1545"/>
      <c r="LPP441" s="1545"/>
      <c r="LPQ441" s="1545"/>
      <c r="LPR441" s="1545"/>
      <c r="LPS441" s="1545"/>
      <c r="LPT441" s="1545"/>
      <c r="LPU441" s="1545"/>
      <c r="LPV441" s="1545"/>
      <c r="LPW441" s="1545"/>
      <c r="LPX441" s="1545"/>
      <c r="LPY441" s="1545"/>
      <c r="LPZ441" s="1545"/>
      <c r="LQA441" s="1545"/>
      <c r="LQB441" s="1545"/>
      <c r="LQC441" s="1545"/>
      <c r="LQD441" s="1545"/>
      <c r="LQE441" s="1545"/>
      <c r="LQF441" s="1545"/>
      <c r="LQG441" s="1545"/>
      <c r="LQH441" s="1545"/>
      <c r="LQI441" s="1545"/>
      <c r="LQJ441" s="1545"/>
      <c r="LQK441" s="1545"/>
      <c r="LQL441" s="1545"/>
      <c r="LQM441" s="1545"/>
      <c r="LQN441" s="1545"/>
      <c r="LQO441" s="1545"/>
      <c r="LQP441" s="1545"/>
      <c r="LQQ441" s="1545"/>
      <c r="LQR441" s="1545"/>
      <c r="LQS441" s="1545"/>
      <c r="LQT441" s="1545"/>
      <c r="LQU441" s="1545"/>
      <c r="LQV441" s="1545"/>
      <c r="LQW441" s="1545"/>
      <c r="LQX441" s="1545"/>
      <c r="LQY441" s="1545"/>
      <c r="LQZ441" s="1545"/>
      <c r="LRA441" s="1545"/>
      <c r="LRB441" s="1545"/>
      <c r="LRC441" s="1545"/>
      <c r="LRD441" s="1545"/>
      <c r="LRE441" s="1545"/>
      <c r="LRF441" s="1545"/>
      <c r="LRG441" s="1545"/>
      <c r="LRH441" s="1545"/>
      <c r="LRI441" s="1545"/>
      <c r="LRJ441" s="1545"/>
      <c r="LRK441" s="1545"/>
      <c r="LRL441" s="1545"/>
      <c r="LRM441" s="1545"/>
      <c r="LRN441" s="1545"/>
      <c r="LRO441" s="1545"/>
      <c r="LRP441" s="1545"/>
      <c r="LRQ441" s="1545"/>
      <c r="LRR441" s="1545"/>
      <c r="LRS441" s="1545"/>
      <c r="LRT441" s="1545"/>
      <c r="LRU441" s="1545"/>
      <c r="LRV441" s="1545"/>
      <c r="LRW441" s="1545"/>
      <c r="LRX441" s="1545"/>
      <c r="LRY441" s="1545"/>
      <c r="LRZ441" s="1545"/>
      <c r="LSA441" s="1545"/>
      <c r="LSB441" s="1545"/>
      <c r="LSC441" s="1545"/>
      <c r="LSD441" s="1545"/>
      <c r="LSE441" s="1545"/>
      <c r="LSF441" s="1545"/>
      <c r="LSG441" s="1545"/>
      <c r="LSH441" s="1545"/>
      <c r="LSI441" s="1545"/>
      <c r="LSJ441" s="1545"/>
      <c r="LSK441" s="1545"/>
      <c r="LSL441" s="1545"/>
      <c r="LSM441" s="1545"/>
      <c r="LSN441" s="1545"/>
      <c r="LSO441" s="1545"/>
      <c r="LSP441" s="1545"/>
      <c r="LSQ441" s="1545"/>
      <c r="LSR441" s="1545"/>
      <c r="LSS441" s="1545"/>
      <c r="LST441" s="1545"/>
      <c r="LSU441" s="1545"/>
      <c r="LSV441" s="1545"/>
      <c r="LSW441" s="1545"/>
      <c r="LSX441" s="1545"/>
      <c r="LSY441" s="1545"/>
      <c r="LSZ441" s="1545"/>
      <c r="LTA441" s="1545"/>
      <c r="LTB441" s="1545"/>
      <c r="LTC441" s="1545"/>
      <c r="LTD441" s="1545"/>
      <c r="LTE441" s="1545"/>
      <c r="LTF441" s="1545"/>
      <c r="LTG441" s="1545"/>
      <c r="LTH441" s="1545"/>
      <c r="LTI441" s="1545"/>
      <c r="LTJ441" s="1545"/>
      <c r="LTK441" s="1545"/>
      <c r="LTL441" s="1545"/>
      <c r="LTM441" s="1545"/>
      <c r="LTN441" s="1545"/>
      <c r="LTO441" s="1545"/>
      <c r="LTP441" s="1545"/>
      <c r="LTQ441" s="1545"/>
      <c r="LTR441" s="1545"/>
      <c r="LTS441" s="1545"/>
      <c r="LTT441" s="1545"/>
      <c r="LTU441" s="1545"/>
      <c r="LTV441" s="1545"/>
      <c r="LTW441" s="1545"/>
      <c r="LTX441" s="1545"/>
      <c r="LTY441" s="1545"/>
      <c r="LTZ441" s="1545"/>
      <c r="LUA441" s="1545"/>
      <c r="LUB441" s="1545"/>
      <c r="LUC441" s="1545"/>
      <c r="LUD441" s="1545"/>
      <c r="LUE441" s="1545"/>
      <c r="LUF441" s="1545"/>
      <c r="LUG441" s="1545"/>
      <c r="LUH441" s="1545"/>
      <c r="LUI441" s="1545"/>
      <c r="LUJ441" s="1545"/>
      <c r="LUK441" s="1545"/>
      <c r="LUL441" s="1545"/>
      <c r="LUM441" s="1545"/>
      <c r="LUN441" s="1545"/>
      <c r="LUO441" s="1545"/>
      <c r="LUP441" s="1545"/>
      <c r="LUQ441" s="1545"/>
      <c r="LUR441" s="1545"/>
      <c r="LUS441" s="1545"/>
      <c r="LUT441" s="1545"/>
      <c r="LUU441" s="1545"/>
      <c r="LUV441" s="1545"/>
      <c r="LUW441" s="1545"/>
      <c r="LUX441" s="1545"/>
      <c r="LUY441" s="1545"/>
      <c r="LUZ441" s="1545"/>
      <c r="LVA441" s="1545"/>
      <c r="LVB441" s="1545"/>
      <c r="LVC441" s="1545"/>
      <c r="LVD441" s="1545"/>
      <c r="LVE441" s="1545"/>
      <c r="LVF441" s="1545"/>
      <c r="LVG441" s="1545"/>
      <c r="LVH441" s="1545"/>
      <c r="LVI441" s="1545"/>
      <c r="LVJ441" s="1545"/>
      <c r="LVK441" s="1545"/>
      <c r="LVL441" s="1545"/>
      <c r="LVM441" s="1545"/>
      <c r="LVN441" s="1545"/>
      <c r="LVO441" s="1545"/>
      <c r="LVP441" s="1545"/>
      <c r="LVQ441" s="1545"/>
      <c r="LVR441" s="1545"/>
      <c r="LVS441" s="1545"/>
      <c r="LVT441" s="1545"/>
      <c r="LVU441" s="1545"/>
      <c r="LVV441" s="1545"/>
      <c r="LVW441" s="1545"/>
      <c r="LVX441" s="1545"/>
      <c r="LVY441" s="1545"/>
      <c r="LVZ441" s="1545"/>
      <c r="LWA441" s="1545"/>
      <c r="LWB441" s="1545"/>
      <c r="LWC441" s="1545"/>
      <c r="LWD441" s="1545"/>
      <c r="LWE441" s="1545"/>
      <c r="LWF441" s="1545"/>
      <c r="LWG441" s="1545"/>
      <c r="LWH441" s="1545"/>
      <c r="LWI441" s="1545"/>
      <c r="LWJ441" s="1545"/>
      <c r="LWK441" s="1545"/>
      <c r="LWL441" s="1545"/>
      <c r="LWM441" s="1545"/>
      <c r="LWN441" s="1545"/>
      <c r="LWO441" s="1545"/>
      <c r="LWP441" s="1545"/>
      <c r="LWQ441" s="1545"/>
      <c r="LWR441" s="1545"/>
      <c r="LWS441" s="1545"/>
      <c r="LWT441" s="1545"/>
      <c r="LWU441" s="1545"/>
      <c r="LWV441" s="1545"/>
      <c r="LWW441" s="1545"/>
      <c r="LWX441" s="1545"/>
      <c r="LWY441" s="1545"/>
      <c r="LWZ441" s="1545"/>
      <c r="LXA441" s="1545"/>
      <c r="LXB441" s="1545"/>
      <c r="LXC441" s="1545"/>
      <c r="LXD441" s="1545"/>
      <c r="LXE441" s="1545"/>
      <c r="LXF441" s="1545"/>
      <c r="LXG441" s="1545"/>
      <c r="LXH441" s="1545"/>
      <c r="LXI441" s="1545"/>
      <c r="LXJ441" s="1545"/>
      <c r="LXK441" s="1545"/>
      <c r="LXL441" s="1545"/>
      <c r="LXM441" s="1545"/>
      <c r="LXN441" s="1545"/>
      <c r="LXO441" s="1545"/>
      <c r="LXP441" s="1545"/>
      <c r="LXQ441" s="1545"/>
      <c r="LXR441" s="1545"/>
      <c r="LXS441" s="1545"/>
      <c r="LXT441" s="1545"/>
      <c r="LXU441" s="1545"/>
      <c r="LXV441" s="1545"/>
      <c r="LXW441" s="1545"/>
      <c r="LXX441" s="1545"/>
      <c r="LXY441" s="1545"/>
      <c r="LXZ441" s="1545"/>
      <c r="LYA441" s="1545"/>
      <c r="LYB441" s="1545"/>
      <c r="LYC441" s="1545"/>
      <c r="LYD441" s="1545"/>
      <c r="LYE441" s="1545"/>
      <c r="LYF441" s="1545"/>
      <c r="LYG441" s="1545"/>
      <c r="LYH441" s="1545"/>
      <c r="LYI441" s="1545"/>
      <c r="LYJ441" s="1545"/>
      <c r="LYK441" s="1545"/>
      <c r="LYL441" s="1545"/>
      <c r="LYM441" s="1545"/>
      <c r="LYN441" s="1545"/>
      <c r="LYO441" s="1545"/>
      <c r="LYP441" s="1545"/>
      <c r="LYQ441" s="1545"/>
      <c r="LYR441" s="1545"/>
      <c r="LYS441" s="1545"/>
      <c r="LYT441" s="1545"/>
      <c r="LYU441" s="1545"/>
      <c r="LYV441" s="1545"/>
      <c r="LYW441" s="1545"/>
      <c r="LYX441" s="1545"/>
      <c r="LYY441" s="1545"/>
      <c r="LYZ441" s="1545"/>
      <c r="LZA441" s="1545"/>
      <c r="LZB441" s="1545"/>
      <c r="LZC441" s="1545"/>
      <c r="LZD441" s="1545"/>
      <c r="LZE441" s="1545"/>
      <c r="LZF441" s="1545"/>
      <c r="LZG441" s="1545"/>
      <c r="LZH441" s="1545"/>
      <c r="LZI441" s="1545"/>
      <c r="LZJ441" s="1545"/>
      <c r="LZK441" s="1545"/>
      <c r="LZL441" s="1545"/>
      <c r="LZM441" s="1545"/>
      <c r="LZN441" s="1545"/>
      <c r="LZO441" s="1545"/>
      <c r="LZP441" s="1545"/>
      <c r="LZQ441" s="1545"/>
      <c r="LZR441" s="1545"/>
      <c r="LZS441" s="1545"/>
      <c r="LZT441" s="1545"/>
      <c r="LZU441" s="1545"/>
      <c r="LZV441" s="1545"/>
      <c r="LZW441" s="1545"/>
      <c r="LZX441" s="1545"/>
      <c r="LZY441" s="1545"/>
      <c r="LZZ441" s="1545"/>
      <c r="MAA441" s="1545"/>
      <c r="MAB441" s="1545"/>
      <c r="MAC441" s="1545"/>
      <c r="MAD441" s="1545"/>
      <c r="MAE441" s="1545"/>
      <c r="MAF441" s="1545"/>
      <c r="MAG441" s="1545"/>
      <c r="MAH441" s="1545"/>
      <c r="MAI441" s="1545"/>
      <c r="MAJ441" s="1545"/>
      <c r="MAK441" s="1545"/>
      <c r="MAL441" s="1545"/>
      <c r="MAM441" s="1545"/>
      <c r="MAN441" s="1545"/>
      <c r="MAO441" s="1545"/>
      <c r="MAP441" s="1545"/>
      <c r="MAQ441" s="1545"/>
      <c r="MAR441" s="1545"/>
      <c r="MAS441" s="1545"/>
      <c r="MAT441" s="1545"/>
      <c r="MAU441" s="1545"/>
      <c r="MAV441" s="1545"/>
      <c r="MAW441" s="1545"/>
      <c r="MAX441" s="1545"/>
      <c r="MAY441" s="1545"/>
      <c r="MAZ441" s="1545"/>
      <c r="MBA441" s="1545"/>
      <c r="MBB441" s="1545"/>
      <c r="MBC441" s="1545"/>
      <c r="MBD441" s="1545"/>
      <c r="MBE441" s="1545"/>
      <c r="MBF441" s="1545"/>
      <c r="MBG441" s="1545"/>
      <c r="MBH441" s="1545"/>
      <c r="MBI441" s="1545"/>
      <c r="MBJ441" s="1545"/>
      <c r="MBK441" s="1545"/>
      <c r="MBL441" s="1545"/>
      <c r="MBM441" s="1545"/>
      <c r="MBN441" s="1545"/>
      <c r="MBO441" s="1545"/>
      <c r="MBP441" s="1545"/>
      <c r="MBQ441" s="1545"/>
      <c r="MBR441" s="1545"/>
      <c r="MBS441" s="1545"/>
      <c r="MBT441" s="1545"/>
      <c r="MBU441" s="1545"/>
      <c r="MBV441" s="1545"/>
      <c r="MBW441" s="1545"/>
      <c r="MBX441" s="1545"/>
      <c r="MBY441" s="1545"/>
      <c r="MBZ441" s="1545"/>
      <c r="MCA441" s="1545"/>
      <c r="MCB441" s="1545"/>
      <c r="MCC441" s="1545"/>
      <c r="MCD441" s="1545"/>
      <c r="MCE441" s="1545"/>
      <c r="MCF441" s="1545"/>
      <c r="MCG441" s="1545"/>
      <c r="MCH441" s="1545"/>
      <c r="MCI441" s="1545"/>
      <c r="MCJ441" s="1545"/>
      <c r="MCK441" s="1545"/>
      <c r="MCL441" s="1545"/>
      <c r="MCM441" s="1545"/>
      <c r="MCN441" s="1545"/>
      <c r="MCO441" s="1545"/>
      <c r="MCP441" s="1545"/>
      <c r="MCQ441" s="1545"/>
      <c r="MCR441" s="1545"/>
      <c r="MCS441" s="1545"/>
      <c r="MCT441" s="1545"/>
      <c r="MCU441" s="1545"/>
      <c r="MCV441" s="1545"/>
      <c r="MCW441" s="1545"/>
      <c r="MCX441" s="1545"/>
      <c r="MCY441" s="1545"/>
      <c r="MCZ441" s="1545"/>
      <c r="MDA441" s="1545"/>
      <c r="MDB441" s="1545"/>
      <c r="MDC441" s="1545"/>
      <c r="MDD441" s="1545"/>
      <c r="MDE441" s="1545"/>
      <c r="MDF441" s="1545"/>
      <c r="MDG441" s="1545"/>
      <c r="MDH441" s="1545"/>
      <c r="MDI441" s="1545"/>
      <c r="MDJ441" s="1545"/>
      <c r="MDK441" s="1545"/>
      <c r="MDL441" s="1545"/>
      <c r="MDM441" s="1545"/>
      <c r="MDN441" s="1545"/>
      <c r="MDO441" s="1545"/>
      <c r="MDP441" s="1545"/>
      <c r="MDQ441" s="1545"/>
      <c r="MDR441" s="1545"/>
      <c r="MDS441" s="1545"/>
      <c r="MDT441" s="1545"/>
      <c r="MDU441" s="1545"/>
      <c r="MDV441" s="1545"/>
      <c r="MDW441" s="1545"/>
      <c r="MDX441" s="1545"/>
      <c r="MDY441" s="1545"/>
      <c r="MDZ441" s="1545"/>
      <c r="MEA441" s="1545"/>
      <c r="MEB441" s="1545"/>
      <c r="MEC441" s="1545"/>
      <c r="MED441" s="1545"/>
      <c r="MEE441" s="1545"/>
      <c r="MEF441" s="1545"/>
      <c r="MEG441" s="1545"/>
      <c r="MEH441" s="1545"/>
      <c r="MEI441" s="1545"/>
      <c r="MEJ441" s="1545"/>
      <c r="MEK441" s="1545"/>
      <c r="MEL441" s="1545"/>
      <c r="MEM441" s="1545"/>
      <c r="MEN441" s="1545"/>
      <c r="MEO441" s="1545"/>
      <c r="MEP441" s="1545"/>
      <c r="MEQ441" s="1545"/>
      <c r="MER441" s="1545"/>
      <c r="MES441" s="1545"/>
      <c r="MET441" s="1545"/>
      <c r="MEU441" s="1545"/>
      <c r="MEV441" s="1545"/>
      <c r="MEW441" s="1545"/>
      <c r="MEX441" s="1545"/>
      <c r="MEY441" s="1545"/>
      <c r="MEZ441" s="1545"/>
      <c r="MFA441" s="1545"/>
      <c r="MFB441" s="1545"/>
      <c r="MFC441" s="1545"/>
      <c r="MFD441" s="1545"/>
      <c r="MFE441" s="1545"/>
      <c r="MFF441" s="1545"/>
      <c r="MFG441" s="1545"/>
      <c r="MFH441" s="1545"/>
      <c r="MFI441" s="1545"/>
      <c r="MFJ441" s="1545"/>
      <c r="MFK441" s="1545"/>
      <c r="MFL441" s="1545"/>
      <c r="MFM441" s="1545"/>
      <c r="MFN441" s="1545"/>
      <c r="MFO441" s="1545"/>
      <c r="MFP441" s="1545"/>
      <c r="MFQ441" s="1545"/>
      <c r="MFR441" s="1545"/>
      <c r="MFS441" s="1545"/>
      <c r="MFT441" s="1545"/>
      <c r="MFU441" s="1545"/>
      <c r="MFV441" s="1545"/>
      <c r="MFW441" s="1545"/>
      <c r="MFX441" s="1545"/>
      <c r="MFY441" s="1545"/>
      <c r="MFZ441" s="1545"/>
      <c r="MGA441" s="1545"/>
      <c r="MGB441" s="1545"/>
      <c r="MGC441" s="1545"/>
      <c r="MGD441" s="1545"/>
      <c r="MGE441" s="1545"/>
      <c r="MGF441" s="1545"/>
      <c r="MGG441" s="1545"/>
      <c r="MGH441" s="1545"/>
      <c r="MGI441" s="1545"/>
      <c r="MGJ441" s="1545"/>
      <c r="MGK441" s="1545"/>
      <c r="MGL441" s="1545"/>
      <c r="MGM441" s="1545"/>
      <c r="MGN441" s="1545"/>
      <c r="MGO441" s="1545"/>
      <c r="MGP441" s="1545"/>
      <c r="MGQ441" s="1545"/>
      <c r="MGR441" s="1545"/>
      <c r="MGS441" s="1545"/>
      <c r="MGT441" s="1545"/>
      <c r="MGU441" s="1545"/>
      <c r="MGV441" s="1545"/>
      <c r="MGW441" s="1545"/>
      <c r="MGX441" s="1545"/>
      <c r="MGY441" s="1545"/>
      <c r="MGZ441" s="1545"/>
      <c r="MHA441" s="1545"/>
      <c r="MHB441" s="1545"/>
      <c r="MHC441" s="1545"/>
      <c r="MHD441" s="1545"/>
      <c r="MHE441" s="1545"/>
      <c r="MHF441" s="1545"/>
      <c r="MHG441" s="1545"/>
      <c r="MHH441" s="1545"/>
      <c r="MHI441" s="1545"/>
      <c r="MHJ441" s="1545"/>
      <c r="MHK441" s="1545"/>
      <c r="MHL441" s="1545"/>
      <c r="MHM441" s="1545"/>
      <c r="MHN441" s="1545"/>
      <c r="MHO441" s="1545"/>
      <c r="MHP441" s="1545"/>
      <c r="MHQ441" s="1545"/>
      <c r="MHR441" s="1545"/>
      <c r="MHS441" s="1545"/>
      <c r="MHT441" s="1545"/>
      <c r="MHU441" s="1545"/>
      <c r="MHV441" s="1545"/>
      <c r="MHW441" s="1545"/>
      <c r="MHX441" s="1545"/>
      <c r="MHY441" s="1545"/>
      <c r="MHZ441" s="1545"/>
      <c r="MIA441" s="1545"/>
      <c r="MIB441" s="1545"/>
      <c r="MIC441" s="1545"/>
      <c r="MID441" s="1545"/>
      <c r="MIE441" s="1545"/>
      <c r="MIF441" s="1545"/>
      <c r="MIG441" s="1545"/>
      <c r="MIH441" s="1545"/>
      <c r="MII441" s="1545"/>
      <c r="MIJ441" s="1545"/>
      <c r="MIK441" s="1545"/>
      <c r="MIL441" s="1545"/>
      <c r="MIM441" s="1545"/>
      <c r="MIN441" s="1545"/>
      <c r="MIO441" s="1545"/>
      <c r="MIP441" s="1545"/>
      <c r="MIQ441" s="1545"/>
      <c r="MIR441" s="1545"/>
      <c r="MIS441" s="1545"/>
      <c r="MIT441" s="1545"/>
      <c r="MIU441" s="1545"/>
      <c r="MIV441" s="1545"/>
      <c r="MIW441" s="1545"/>
      <c r="MIX441" s="1545"/>
      <c r="MIY441" s="1545"/>
      <c r="MIZ441" s="1545"/>
      <c r="MJA441" s="1545"/>
      <c r="MJB441" s="1545"/>
      <c r="MJC441" s="1545"/>
      <c r="MJD441" s="1545"/>
      <c r="MJE441" s="1545"/>
      <c r="MJF441" s="1545"/>
      <c r="MJG441" s="1545"/>
      <c r="MJH441" s="1545"/>
      <c r="MJI441" s="1545"/>
      <c r="MJJ441" s="1545"/>
      <c r="MJK441" s="1545"/>
      <c r="MJL441" s="1545"/>
      <c r="MJM441" s="1545"/>
      <c r="MJN441" s="1545"/>
      <c r="MJO441" s="1545"/>
      <c r="MJP441" s="1545"/>
      <c r="MJQ441" s="1545"/>
      <c r="MJR441" s="1545"/>
      <c r="MJS441" s="1545"/>
      <c r="MJT441" s="1545"/>
      <c r="MJU441" s="1545"/>
      <c r="MJV441" s="1545"/>
      <c r="MJW441" s="1545"/>
      <c r="MJX441" s="1545"/>
      <c r="MJY441" s="1545"/>
      <c r="MJZ441" s="1545"/>
      <c r="MKA441" s="1545"/>
      <c r="MKB441" s="1545"/>
      <c r="MKC441" s="1545"/>
      <c r="MKD441" s="1545"/>
      <c r="MKE441" s="1545"/>
      <c r="MKF441" s="1545"/>
      <c r="MKG441" s="1545"/>
      <c r="MKH441" s="1545"/>
      <c r="MKI441" s="1545"/>
      <c r="MKJ441" s="1545"/>
      <c r="MKK441" s="1545"/>
      <c r="MKL441" s="1545"/>
      <c r="MKM441" s="1545"/>
      <c r="MKN441" s="1545"/>
      <c r="MKO441" s="1545"/>
      <c r="MKP441" s="1545"/>
      <c r="MKQ441" s="1545"/>
      <c r="MKR441" s="1545"/>
      <c r="MKS441" s="1545"/>
      <c r="MKT441" s="1545"/>
      <c r="MKU441" s="1545"/>
      <c r="MKV441" s="1545"/>
      <c r="MKW441" s="1545"/>
      <c r="MKX441" s="1545"/>
      <c r="MKY441" s="1545"/>
      <c r="MKZ441" s="1545"/>
      <c r="MLA441" s="1545"/>
      <c r="MLB441" s="1545"/>
      <c r="MLC441" s="1545"/>
      <c r="MLD441" s="1545"/>
      <c r="MLE441" s="1545"/>
      <c r="MLF441" s="1545"/>
      <c r="MLG441" s="1545"/>
      <c r="MLH441" s="1545"/>
      <c r="MLI441" s="1545"/>
      <c r="MLJ441" s="1545"/>
      <c r="MLK441" s="1545"/>
      <c r="MLL441" s="1545"/>
      <c r="MLM441" s="1545"/>
      <c r="MLN441" s="1545"/>
      <c r="MLO441" s="1545"/>
      <c r="MLP441" s="1545"/>
      <c r="MLQ441" s="1545"/>
      <c r="MLR441" s="1545"/>
      <c r="MLS441" s="1545"/>
      <c r="MLT441" s="1545"/>
      <c r="MLU441" s="1545"/>
      <c r="MLV441" s="1545"/>
      <c r="MLW441" s="1545"/>
      <c r="MLX441" s="1545"/>
      <c r="MLY441" s="1545"/>
      <c r="MLZ441" s="1545"/>
      <c r="MMA441" s="1545"/>
      <c r="MMB441" s="1545"/>
      <c r="MMC441" s="1545"/>
      <c r="MMD441" s="1545"/>
      <c r="MME441" s="1545"/>
      <c r="MMF441" s="1545"/>
      <c r="MMG441" s="1545"/>
      <c r="MMH441" s="1545"/>
      <c r="MMI441" s="1545"/>
      <c r="MMJ441" s="1545"/>
      <c r="MMK441" s="1545"/>
      <c r="MML441" s="1545"/>
      <c r="MMM441" s="1545"/>
      <c r="MMN441" s="1545"/>
      <c r="MMO441" s="1545"/>
      <c r="MMP441" s="1545"/>
      <c r="MMQ441" s="1545"/>
      <c r="MMR441" s="1545"/>
      <c r="MMS441" s="1545"/>
      <c r="MMT441" s="1545"/>
      <c r="MMU441" s="1545"/>
      <c r="MMV441" s="1545"/>
      <c r="MMW441" s="1545"/>
      <c r="MMX441" s="1545"/>
      <c r="MMY441" s="1545"/>
      <c r="MMZ441" s="1545"/>
      <c r="MNA441" s="1545"/>
      <c r="MNB441" s="1545"/>
      <c r="MNC441" s="1545"/>
      <c r="MND441" s="1545"/>
      <c r="MNE441" s="1545"/>
      <c r="MNF441" s="1545"/>
      <c r="MNG441" s="1545"/>
      <c r="MNH441" s="1545"/>
      <c r="MNI441" s="1545"/>
      <c r="MNJ441" s="1545"/>
      <c r="MNK441" s="1545"/>
      <c r="MNL441" s="1545"/>
      <c r="MNM441" s="1545"/>
      <c r="MNN441" s="1545"/>
      <c r="MNO441" s="1545"/>
      <c r="MNP441" s="1545"/>
      <c r="MNQ441" s="1545"/>
      <c r="MNR441" s="1545"/>
      <c r="MNS441" s="1545"/>
      <c r="MNT441" s="1545"/>
      <c r="MNU441" s="1545"/>
      <c r="MNV441" s="1545"/>
      <c r="MNW441" s="1545"/>
      <c r="MNX441" s="1545"/>
      <c r="MNY441" s="1545"/>
      <c r="MNZ441" s="1545"/>
      <c r="MOA441" s="1545"/>
      <c r="MOB441" s="1545"/>
      <c r="MOC441" s="1545"/>
      <c r="MOD441" s="1545"/>
      <c r="MOE441" s="1545"/>
      <c r="MOF441" s="1545"/>
      <c r="MOG441" s="1545"/>
      <c r="MOH441" s="1545"/>
      <c r="MOI441" s="1545"/>
      <c r="MOJ441" s="1545"/>
      <c r="MOK441" s="1545"/>
      <c r="MOL441" s="1545"/>
      <c r="MOM441" s="1545"/>
      <c r="MON441" s="1545"/>
      <c r="MOO441" s="1545"/>
      <c r="MOP441" s="1545"/>
      <c r="MOQ441" s="1545"/>
      <c r="MOR441" s="1545"/>
      <c r="MOS441" s="1545"/>
      <c r="MOT441" s="1545"/>
      <c r="MOU441" s="1545"/>
      <c r="MOV441" s="1545"/>
      <c r="MOW441" s="1545"/>
      <c r="MOX441" s="1545"/>
      <c r="MOY441" s="1545"/>
      <c r="MOZ441" s="1545"/>
      <c r="MPA441" s="1545"/>
      <c r="MPB441" s="1545"/>
      <c r="MPC441" s="1545"/>
      <c r="MPD441" s="1545"/>
      <c r="MPE441" s="1545"/>
      <c r="MPF441" s="1545"/>
      <c r="MPG441" s="1545"/>
      <c r="MPH441" s="1545"/>
      <c r="MPI441" s="1545"/>
      <c r="MPJ441" s="1545"/>
      <c r="MPK441" s="1545"/>
      <c r="MPL441" s="1545"/>
      <c r="MPM441" s="1545"/>
      <c r="MPN441" s="1545"/>
      <c r="MPO441" s="1545"/>
      <c r="MPP441" s="1545"/>
      <c r="MPQ441" s="1545"/>
      <c r="MPR441" s="1545"/>
      <c r="MPS441" s="1545"/>
      <c r="MPT441" s="1545"/>
      <c r="MPU441" s="1545"/>
      <c r="MPV441" s="1545"/>
      <c r="MPW441" s="1545"/>
      <c r="MPX441" s="1545"/>
      <c r="MPY441" s="1545"/>
      <c r="MPZ441" s="1545"/>
      <c r="MQA441" s="1545"/>
      <c r="MQB441" s="1545"/>
      <c r="MQC441" s="1545"/>
      <c r="MQD441" s="1545"/>
      <c r="MQE441" s="1545"/>
      <c r="MQF441" s="1545"/>
      <c r="MQG441" s="1545"/>
      <c r="MQH441" s="1545"/>
      <c r="MQI441" s="1545"/>
      <c r="MQJ441" s="1545"/>
      <c r="MQK441" s="1545"/>
      <c r="MQL441" s="1545"/>
      <c r="MQM441" s="1545"/>
      <c r="MQN441" s="1545"/>
      <c r="MQO441" s="1545"/>
      <c r="MQP441" s="1545"/>
      <c r="MQQ441" s="1545"/>
      <c r="MQR441" s="1545"/>
      <c r="MQS441" s="1545"/>
      <c r="MQT441" s="1545"/>
      <c r="MQU441" s="1545"/>
      <c r="MQV441" s="1545"/>
      <c r="MQW441" s="1545"/>
      <c r="MQX441" s="1545"/>
      <c r="MQY441" s="1545"/>
      <c r="MQZ441" s="1545"/>
      <c r="MRA441" s="1545"/>
      <c r="MRB441" s="1545"/>
      <c r="MRC441" s="1545"/>
      <c r="MRD441" s="1545"/>
      <c r="MRE441" s="1545"/>
      <c r="MRF441" s="1545"/>
      <c r="MRG441" s="1545"/>
      <c r="MRH441" s="1545"/>
      <c r="MRI441" s="1545"/>
      <c r="MRJ441" s="1545"/>
      <c r="MRK441" s="1545"/>
      <c r="MRL441" s="1545"/>
      <c r="MRM441" s="1545"/>
      <c r="MRN441" s="1545"/>
      <c r="MRO441" s="1545"/>
      <c r="MRP441" s="1545"/>
      <c r="MRQ441" s="1545"/>
      <c r="MRR441" s="1545"/>
      <c r="MRS441" s="1545"/>
      <c r="MRT441" s="1545"/>
      <c r="MRU441" s="1545"/>
      <c r="MRV441" s="1545"/>
      <c r="MRW441" s="1545"/>
      <c r="MRX441" s="1545"/>
      <c r="MRY441" s="1545"/>
      <c r="MRZ441" s="1545"/>
      <c r="MSA441" s="1545"/>
      <c r="MSB441" s="1545"/>
      <c r="MSC441" s="1545"/>
      <c r="MSD441" s="1545"/>
      <c r="MSE441" s="1545"/>
      <c r="MSF441" s="1545"/>
      <c r="MSG441" s="1545"/>
      <c r="MSH441" s="1545"/>
      <c r="MSI441" s="1545"/>
      <c r="MSJ441" s="1545"/>
      <c r="MSK441" s="1545"/>
      <c r="MSL441" s="1545"/>
      <c r="MSM441" s="1545"/>
      <c r="MSN441" s="1545"/>
      <c r="MSO441" s="1545"/>
      <c r="MSP441" s="1545"/>
      <c r="MSQ441" s="1545"/>
      <c r="MSR441" s="1545"/>
      <c r="MSS441" s="1545"/>
      <c r="MST441" s="1545"/>
      <c r="MSU441" s="1545"/>
      <c r="MSV441" s="1545"/>
      <c r="MSW441" s="1545"/>
      <c r="MSX441" s="1545"/>
      <c r="MSY441" s="1545"/>
      <c r="MSZ441" s="1545"/>
      <c r="MTA441" s="1545"/>
      <c r="MTB441" s="1545"/>
      <c r="MTC441" s="1545"/>
      <c r="MTD441" s="1545"/>
      <c r="MTE441" s="1545"/>
      <c r="MTF441" s="1545"/>
      <c r="MTG441" s="1545"/>
      <c r="MTH441" s="1545"/>
      <c r="MTI441" s="1545"/>
      <c r="MTJ441" s="1545"/>
      <c r="MTK441" s="1545"/>
      <c r="MTL441" s="1545"/>
      <c r="MTM441" s="1545"/>
      <c r="MTN441" s="1545"/>
      <c r="MTO441" s="1545"/>
      <c r="MTP441" s="1545"/>
      <c r="MTQ441" s="1545"/>
      <c r="MTR441" s="1545"/>
      <c r="MTS441" s="1545"/>
      <c r="MTT441" s="1545"/>
      <c r="MTU441" s="1545"/>
      <c r="MTV441" s="1545"/>
      <c r="MTW441" s="1545"/>
      <c r="MTX441" s="1545"/>
      <c r="MTY441" s="1545"/>
      <c r="MTZ441" s="1545"/>
      <c r="MUA441" s="1545"/>
      <c r="MUB441" s="1545"/>
      <c r="MUC441" s="1545"/>
      <c r="MUD441" s="1545"/>
      <c r="MUE441" s="1545"/>
      <c r="MUF441" s="1545"/>
      <c r="MUG441" s="1545"/>
      <c r="MUH441" s="1545"/>
      <c r="MUI441" s="1545"/>
      <c r="MUJ441" s="1545"/>
      <c r="MUK441" s="1545"/>
      <c r="MUL441" s="1545"/>
      <c r="MUM441" s="1545"/>
      <c r="MUN441" s="1545"/>
      <c r="MUO441" s="1545"/>
      <c r="MUP441" s="1545"/>
      <c r="MUQ441" s="1545"/>
      <c r="MUR441" s="1545"/>
      <c r="MUS441" s="1545"/>
      <c r="MUT441" s="1545"/>
      <c r="MUU441" s="1545"/>
      <c r="MUV441" s="1545"/>
      <c r="MUW441" s="1545"/>
      <c r="MUX441" s="1545"/>
      <c r="MUY441" s="1545"/>
      <c r="MUZ441" s="1545"/>
      <c r="MVA441" s="1545"/>
      <c r="MVB441" s="1545"/>
      <c r="MVC441" s="1545"/>
      <c r="MVD441" s="1545"/>
      <c r="MVE441" s="1545"/>
      <c r="MVF441" s="1545"/>
      <c r="MVG441" s="1545"/>
      <c r="MVH441" s="1545"/>
      <c r="MVI441" s="1545"/>
      <c r="MVJ441" s="1545"/>
      <c r="MVK441" s="1545"/>
      <c r="MVL441" s="1545"/>
      <c r="MVM441" s="1545"/>
      <c r="MVN441" s="1545"/>
      <c r="MVO441" s="1545"/>
      <c r="MVP441" s="1545"/>
      <c r="MVQ441" s="1545"/>
      <c r="MVR441" s="1545"/>
      <c r="MVS441" s="1545"/>
      <c r="MVT441" s="1545"/>
      <c r="MVU441" s="1545"/>
      <c r="MVV441" s="1545"/>
      <c r="MVW441" s="1545"/>
      <c r="MVX441" s="1545"/>
      <c r="MVY441" s="1545"/>
      <c r="MVZ441" s="1545"/>
      <c r="MWA441" s="1545"/>
      <c r="MWB441" s="1545"/>
      <c r="MWC441" s="1545"/>
      <c r="MWD441" s="1545"/>
      <c r="MWE441" s="1545"/>
      <c r="MWF441" s="1545"/>
      <c r="MWG441" s="1545"/>
      <c r="MWH441" s="1545"/>
      <c r="MWI441" s="1545"/>
      <c r="MWJ441" s="1545"/>
      <c r="MWK441" s="1545"/>
      <c r="MWL441" s="1545"/>
      <c r="MWM441" s="1545"/>
      <c r="MWN441" s="1545"/>
      <c r="MWO441" s="1545"/>
      <c r="MWP441" s="1545"/>
      <c r="MWQ441" s="1545"/>
      <c r="MWR441" s="1545"/>
      <c r="MWS441" s="1545"/>
      <c r="MWT441" s="1545"/>
      <c r="MWU441" s="1545"/>
      <c r="MWV441" s="1545"/>
      <c r="MWW441" s="1545"/>
      <c r="MWX441" s="1545"/>
      <c r="MWY441" s="1545"/>
      <c r="MWZ441" s="1545"/>
      <c r="MXA441" s="1545"/>
      <c r="MXB441" s="1545"/>
      <c r="MXC441" s="1545"/>
      <c r="MXD441" s="1545"/>
      <c r="MXE441" s="1545"/>
      <c r="MXF441" s="1545"/>
      <c r="MXG441" s="1545"/>
      <c r="MXH441" s="1545"/>
      <c r="MXI441" s="1545"/>
      <c r="MXJ441" s="1545"/>
      <c r="MXK441" s="1545"/>
      <c r="MXL441" s="1545"/>
      <c r="MXM441" s="1545"/>
      <c r="MXN441" s="1545"/>
      <c r="MXO441" s="1545"/>
      <c r="MXP441" s="1545"/>
      <c r="MXQ441" s="1545"/>
      <c r="MXR441" s="1545"/>
      <c r="MXS441" s="1545"/>
      <c r="MXT441" s="1545"/>
      <c r="MXU441" s="1545"/>
      <c r="MXV441" s="1545"/>
      <c r="MXW441" s="1545"/>
      <c r="MXX441" s="1545"/>
      <c r="MXY441" s="1545"/>
      <c r="MXZ441" s="1545"/>
      <c r="MYA441" s="1545"/>
      <c r="MYB441" s="1545"/>
      <c r="MYC441" s="1545"/>
      <c r="MYD441" s="1545"/>
      <c r="MYE441" s="1545"/>
      <c r="MYF441" s="1545"/>
      <c r="MYG441" s="1545"/>
      <c r="MYH441" s="1545"/>
      <c r="MYI441" s="1545"/>
      <c r="MYJ441" s="1545"/>
      <c r="MYK441" s="1545"/>
      <c r="MYL441" s="1545"/>
      <c r="MYM441" s="1545"/>
      <c r="MYN441" s="1545"/>
      <c r="MYO441" s="1545"/>
      <c r="MYP441" s="1545"/>
      <c r="MYQ441" s="1545"/>
      <c r="MYR441" s="1545"/>
      <c r="MYS441" s="1545"/>
      <c r="MYT441" s="1545"/>
      <c r="MYU441" s="1545"/>
      <c r="MYV441" s="1545"/>
      <c r="MYW441" s="1545"/>
      <c r="MYX441" s="1545"/>
      <c r="MYY441" s="1545"/>
      <c r="MYZ441" s="1545"/>
      <c r="MZA441" s="1545"/>
      <c r="MZB441" s="1545"/>
      <c r="MZC441" s="1545"/>
      <c r="MZD441" s="1545"/>
      <c r="MZE441" s="1545"/>
      <c r="MZF441" s="1545"/>
      <c r="MZG441" s="1545"/>
      <c r="MZH441" s="1545"/>
      <c r="MZI441" s="1545"/>
      <c r="MZJ441" s="1545"/>
      <c r="MZK441" s="1545"/>
      <c r="MZL441" s="1545"/>
      <c r="MZM441" s="1545"/>
      <c r="MZN441" s="1545"/>
      <c r="MZO441" s="1545"/>
      <c r="MZP441" s="1545"/>
      <c r="MZQ441" s="1545"/>
      <c r="MZR441" s="1545"/>
      <c r="MZS441" s="1545"/>
      <c r="MZT441" s="1545"/>
      <c r="MZU441" s="1545"/>
      <c r="MZV441" s="1545"/>
      <c r="MZW441" s="1545"/>
      <c r="MZX441" s="1545"/>
      <c r="MZY441" s="1545"/>
      <c r="MZZ441" s="1545"/>
      <c r="NAA441" s="1545"/>
      <c r="NAB441" s="1545"/>
      <c r="NAC441" s="1545"/>
      <c r="NAD441" s="1545"/>
      <c r="NAE441" s="1545"/>
      <c r="NAF441" s="1545"/>
      <c r="NAG441" s="1545"/>
      <c r="NAH441" s="1545"/>
      <c r="NAI441" s="1545"/>
      <c r="NAJ441" s="1545"/>
      <c r="NAK441" s="1545"/>
      <c r="NAL441" s="1545"/>
      <c r="NAM441" s="1545"/>
      <c r="NAN441" s="1545"/>
      <c r="NAO441" s="1545"/>
      <c r="NAP441" s="1545"/>
      <c r="NAQ441" s="1545"/>
      <c r="NAR441" s="1545"/>
      <c r="NAS441" s="1545"/>
      <c r="NAT441" s="1545"/>
      <c r="NAU441" s="1545"/>
      <c r="NAV441" s="1545"/>
      <c r="NAW441" s="1545"/>
      <c r="NAX441" s="1545"/>
      <c r="NAY441" s="1545"/>
      <c r="NAZ441" s="1545"/>
      <c r="NBA441" s="1545"/>
      <c r="NBB441" s="1545"/>
      <c r="NBC441" s="1545"/>
      <c r="NBD441" s="1545"/>
      <c r="NBE441" s="1545"/>
      <c r="NBF441" s="1545"/>
      <c r="NBG441" s="1545"/>
      <c r="NBH441" s="1545"/>
      <c r="NBI441" s="1545"/>
      <c r="NBJ441" s="1545"/>
      <c r="NBK441" s="1545"/>
      <c r="NBL441" s="1545"/>
      <c r="NBM441" s="1545"/>
      <c r="NBN441" s="1545"/>
      <c r="NBO441" s="1545"/>
      <c r="NBP441" s="1545"/>
      <c r="NBQ441" s="1545"/>
      <c r="NBR441" s="1545"/>
      <c r="NBS441" s="1545"/>
      <c r="NBT441" s="1545"/>
      <c r="NBU441" s="1545"/>
      <c r="NBV441" s="1545"/>
      <c r="NBW441" s="1545"/>
      <c r="NBX441" s="1545"/>
      <c r="NBY441" s="1545"/>
      <c r="NBZ441" s="1545"/>
      <c r="NCA441" s="1545"/>
      <c r="NCB441" s="1545"/>
      <c r="NCC441" s="1545"/>
      <c r="NCD441" s="1545"/>
      <c r="NCE441" s="1545"/>
      <c r="NCF441" s="1545"/>
      <c r="NCG441" s="1545"/>
      <c r="NCH441" s="1545"/>
      <c r="NCI441" s="1545"/>
      <c r="NCJ441" s="1545"/>
      <c r="NCK441" s="1545"/>
      <c r="NCL441" s="1545"/>
      <c r="NCM441" s="1545"/>
      <c r="NCN441" s="1545"/>
      <c r="NCO441" s="1545"/>
      <c r="NCP441" s="1545"/>
      <c r="NCQ441" s="1545"/>
      <c r="NCR441" s="1545"/>
      <c r="NCS441" s="1545"/>
      <c r="NCT441" s="1545"/>
      <c r="NCU441" s="1545"/>
      <c r="NCV441" s="1545"/>
      <c r="NCW441" s="1545"/>
      <c r="NCX441" s="1545"/>
      <c r="NCY441" s="1545"/>
      <c r="NCZ441" s="1545"/>
      <c r="NDA441" s="1545"/>
      <c r="NDB441" s="1545"/>
      <c r="NDC441" s="1545"/>
      <c r="NDD441" s="1545"/>
      <c r="NDE441" s="1545"/>
      <c r="NDF441" s="1545"/>
      <c r="NDG441" s="1545"/>
      <c r="NDH441" s="1545"/>
      <c r="NDI441" s="1545"/>
      <c r="NDJ441" s="1545"/>
      <c r="NDK441" s="1545"/>
      <c r="NDL441" s="1545"/>
      <c r="NDM441" s="1545"/>
      <c r="NDN441" s="1545"/>
      <c r="NDO441" s="1545"/>
      <c r="NDP441" s="1545"/>
      <c r="NDQ441" s="1545"/>
      <c r="NDR441" s="1545"/>
      <c r="NDS441" s="1545"/>
      <c r="NDT441" s="1545"/>
      <c r="NDU441" s="1545"/>
      <c r="NDV441" s="1545"/>
      <c r="NDW441" s="1545"/>
      <c r="NDX441" s="1545"/>
      <c r="NDY441" s="1545"/>
      <c r="NDZ441" s="1545"/>
      <c r="NEA441" s="1545"/>
      <c r="NEB441" s="1545"/>
      <c r="NEC441" s="1545"/>
      <c r="NED441" s="1545"/>
      <c r="NEE441" s="1545"/>
      <c r="NEF441" s="1545"/>
      <c r="NEG441" s="1545"/>
      <c r="NEH441" s="1545"/>
      <c r="NEI441" s="1545"/>
      <c r="NEJ441" s="1545"/>
      <c r="NEK441" s="1545"/>
      <c r="NEL441" s="1545"/>
      <c r="NEM441" s="1545"/>
      <c r="NEN441" s="1545"/>
      <c r="NEO441" s="1545"/>
      <c r="NEP441" s="1545"/>
      <c r="NEQ441" s="1545"/>
      <c r="NER441" s="1545"/>
      <c r="NES441" s="1545"/>
      <c r="NET441" s="1545"/>
      <c r="NEU441" s="1545"/>
      <c r="NEV441" s="1545"/>
      <c r="NEW441" s="1545"/>
      <c r="NEX441" s="1545"/>
      <c r="NEY441" s="1545"/>
      <c r="NEZ441" s="1545"/>
      <c r="NFA441" s="1545"/>
      <c r="NFB441" s="1545"/>
      <c r="NFC441" s="1545"/>
      <c r="NFD441" s="1545"/>
      <c r="NFE441" s="1545"/>
      <c r="NFF441" s="1545"/>
      <c r="NFG441" s="1545"/>
      <c r="NFH441" s="1545"/>
      <c r="NFI441" s="1545"/>
      <c r="NFJ441" s="1545"/>
      <c r="NFK441" s="1545"/>
      <c r="NFL441" s="1545"/>
      <c r="NFM441" s="1545"/>
      <c r="NFN441" s="1545"/>
      <c r="NFO441" s="1545"/>
      <c r="NFP441" s="1545"/>
      <c r="NFQ441" s="1545"/>
      <c r="NFR441" s="1545"/>
      <c r="NFS441" s="1545"/>
      <c r="NFT441" s="1545"/>
      <c r="NFU441" s="1545"/>
      <c r="NFV441" s="1545"/>
      <c r="NFW441" s="1545"/>
      <c r="NFX441" s="1545"/>
      <c r="NFY441" s="1545"/>
      <c r="NFZ441" s="1545"/>
      <c r="NGA441" s="1545"/>
      <c r="NGB441" s="1545"/>
      <c r="NGC441" s="1545"/>
      <c r="NGD441" s="1545"/>
      <c r="NGE441" s="1545"/>
      <c r="NGF441" s="1545"/>
      <c r="NGG441" s="1545"/>
      <c r="NGH441" s="1545"/>
      <c r="NGI441" s="1545"/>
      <c r="NGJ441" s="1545"/>
      <c r="NGK441" s="1545"/>
      <c r="NGL441" s="1545"/>
      <c r="NGM441" s="1545"/>
      <c r="NGN441" s="1545"/>
      <c r="NGO441" s="1545"/>
      <c r="NGP441" s="1545"/>
      <c r="NGQ441" s="1545"/>
      <c r="NGR441" s="1545"/>
      <c r="NGS441" s="1545"/>
      <c r="NGT441" s="1545"/>
      <c r="NGU441" s="1545"/>
      <c r="NGV441" s="1545"/>
      <c r="NGW441" s="1545"/>
      <c r="NGX441" s="1545"/>
      <c r="NGY441" s="1545"/>
      <c r="NGZ441" s="1545"/>
      <c r="NHA441" s="1545"/>
      <c r="NHB441" s="1545"/>
      <c r="NHC441" s="1545"/>
      <c r="NHD441" s="1545"/>
      <c r="NHE441" s="1545"/>
      <c r="NHF441" s="1545"/>
      <c r="NHG441" s="1545"/>
      <c r="NHH441" s="1545"/>
      <c r="NHI441" s="1545"/>
      <c r="NHJ441" s="1545"/>
      <c r="NHK441" s="1545"/>
      <c r="NHL441" s="1545"/>
      <c r="NHM441" s="1545"/>
      <c r="NHN441" s="1545"/>
      <c r="NHO441" s="1545"/>
      <c r="NHP441" s="1545"/>
      <c r="NHQ441" s="1545"/>
      <c r="NHR441" s="1545"/>
      <c r="NHS441" s="1545"/>
      <c r="NHT441" s="1545"/>
      <c r="NHU441" s="1545"/>
      <c r="NHV441" s="1545"/>
      <c r="NHW441" s="1545"/>
      <c r="NHX441" s="1545"/>
      <c r="NHY441" s="1545"/>
      <c r="NHZ441" s="1545"/>
      <c r="NIA441" s="1545"/>
      <c r="NIB441" s="1545"/>
      <c r="NIC441" s="1545"/>
      <c r="NID441" s="1545"/>
      <c r="NIE441" s="1545"/>
      <c r="NIF441" s="1545"/>
      <c r="NIG441" s="1545"/>
      <c r="NIH441" s="1545"/>
      <c r="NII441" s="1545"/>
      <c r="NIJ441" s="1545"/>
      <c r="NIK441" s="1545"/>
      <c r="NIL441" s="1545"/>
      <c r="NIM441" s="1545"/>
      <c r="NIN441" s="1545"/>
      <c r="NIO441" s="1545"/>
      <c r="NIP441" s="1545"/>
      <c r="NIQ441" s="1545"/>
      <c r="NIR441" s="1545"/>
      <c r="NIS441" s="1545"/>
      <c r="NIT441" s="1545"/>
      <c r="NIU441" s="1545"/>
      <c r="NIV441" s="1545"/>
      <c r="NIW441" s="1545"/>
      <c r="NIX441" s="1545"/>
      <c r="NIY441" s="1545"/>
      <c r="NIZ441" s="1545"/>
      <c r="NJA441" s="1545"/>
      <c r="NJB441" s="1545"/>
      <c r="NJC441" s="1545"/>
      <c r="NJD441" s="1545"/>
      <c r="NJE441" s="1545"/>
      <c r="NJF441" s="1545"/>
      <c r="NJG441" s="1545"/>
      <c r="NJH441" s="1545"/>
      <c r="NJI441" s="1545"/>
      <c r="NJJ441" s="1545"/>
      <c r="NJK441" s="1545"/>
      <c r="NJL441" s="1545"/>
      <c r="NJM441" s="1545"/>
      <c r="NJN441" s="1545"/>
      <c r="NJO441" s="1545"/>
      <c r="NJP441" s="1545"/>
      <c r="NJQ441" s="1545"/>
      <c r="NJR441" s="1545"/>
      <c r="NJS441" s="1545"/>
      <c r="NJT441" s="1545"/>
      <c r="NJU441" s="1545"/>
      <c r="NJV441" s="1545"/>
      <c r="NJW441" s="1545"/>
      <c r="NJX441" s="1545"/>
      <c r="NJY441" s="1545"/>
      <c r="NJZ441" s="1545"/>
      <c r="NKA441" s="1545"/>
      <c r="NKB441" s="1545"/>
      <c r="NKC441" s="1545"/>
      <c r="NKD441" s="1545"/>
      <c r="NKE441" s="1545"/>
      <c r="NKF441" s="1545"/>
      <c r="NKG441" s="1545"/>
      <c r="NKH441" s="1545"/>
      <c r="NKI441" s="1545"/>
      <c r="NKJ441" s="1545"/>
      <c r="NKK441" s="1545"/>
      <c r="NKL441" s="1545"/>
      <c r="NKM441" s="1545"/>
      <c r="NKN441" s="1545"/>
      <c r="NKO441" s="1545"/>
      <c r="NKP441" s="1545"/>
      <c r="NKQ441" s="1545"/>
      <c r="NKR441" s="1545"/>
      <c r="NKS441" s="1545"/>
      <c r="NKT441" s="1545"/>
      <c r="NKU441" s="1545"/>
      <c r="NKV441" s="1545"/>
      <c r="NKW441" s="1545"/>
      <c r="NKX441" s="1545"/>
      <c r="NKY441" s="1545"/>
      <c r="NKZ441" s="1545"/>
      <c r="NLA441" s="1545"/>
      <c r="NLB441" s="1545"/>
      <c r="NLC441" s="1545"/>
      <c r="NLD441" s="1545"/>
      <c r="NLE441" s="1545"/>
      <c r="NLF441" s="1545"/>
      <c r="NLG441" s="1545"/>
      <c r="NLH441" s="1545"/>
      <c r="NLI441" s="1545"/>
      <c r="NLJ441" s="1545"/>
      <c r="NLK441" s="1545"/>
      <c r="NLL441" s="1545"/>
      <c r="NLM441" s="1545"/>
      <c r="NLN441" s="1545"/>
      <c r="NLO441" s="1545"/>
      <c r="NLP441" s="1545"/>
      <c r="NLQ441" s="1545"/>
      <c r="NLR441" s="1545"/>
      <c r="NLS441" s="1545"/>
      <c r="NLT441" s="1545"/>
      <c r="NLU441" s="1545"/>
      <c r="NLV441" s="1545"/>
      <c r="NLW441" s="1545"/>
      <c r="NLX441" s="1545"/>
      <c r="NLY441" s="1545"/>
      <c r="NLZ441" s="1545"/>
      <c r="NMA441" s="1545"/>
      <c r="NMB441" s="1545"/>
      <c r="NMC441" s="1545"/>
      <c r="NMD441" s="1545"/>
      <c r="NME441" s="1545"/>
      <c r="NMF441" s="1545"/>
      <c r="NMG441" s="1545"/>
      <c r="NMH441" s="1545"/>
      <c r="NMI441" s="1545"/>
      <c r="NMJ441" s="1545"/>
      <c r="NMK441" s="1545"/>
      <c r="NML441" s="1545"/>
      <c r="NMM441" s="1545"/>
      <c r="NMN441" s="1545"/>
      <c r="NMO441" s="1545"/>
      <c r="NMP441" s="1545"/>
      <c r="NMQ441" s="1545"/>
      <c r="NMR441" s="1545"/>
      <c r="NMS441" s="1545"/>
      <c r="NMT441" s="1545"/>
      <c r="NMU441" s="1545"/>
      <c r="NMV441" s="1545"/>
      <c r="NMW441" s="1545"/>
      <c r="NMX441" s="1545"/>
      <c r="NMY441" s="1545"/>
      <c r="NMZ441" s="1545"/>
      <c r="NNA441" s="1545"/>
      <c r="NNB441" s="1545"/>
      <c r="NNC441" s="1545"/>
      <c r="NND441" s="1545"/>
      <c r="NNE441" s="1545"/>
      <c r="NNF441" s="1545"/>
      <c r="NNG441" s="1545"/>
      <c r="NNH441" s="1545"/>
      <c r="NNI441" s="1545"/>
      <c r="NNJ441" s="1545"/>
      <c r="NNK441" s="1545"/>
      <c r="NNL441" s="1545"/>
      <c r="NNM441" s="1545"/>
      <c r="NNN441" s="1545"/>
      <c r="NNO441" s="1545"/>
      <c r="NNP441" s="1545"/>
      <c r="NNQ441" s="1545"/>
      <c r="NNR441" s="1545"/>
      <c r="NNS441" s="1545"/>
      <c r="NNT441" s="1545"/>
      <c r="NNU441" s="1545"/>
      <c r="NNV441" s="1545"/>
      <c r="NNW441" s="1545"/>
      <c r="NNX441" s="1545"/>
      <c r="NNY441" s="1545"/>
      <c r="NNZ441" s="1545"/>
      <c r="NOA441" s="1545"/>
      <c r="NOB441" s="1545"/>
      <c r="NOC441" s="1545"/>
      <c r="NOD441" s="1545"/>
      <c r="NOE441" s="1545"/>
      <c r="NOF441" s="1545"/>
      <c r="NOG441" s="1545"/>
      <c r="NOH441" s="1545"/>
      <c r="NOI441" s="1545"/>
      <c r="NOJ441" s="1545"/>
      <c r="NOK441" s="1545"/>
      <c r="NOL441" s="1545"/>
      <c r="NOM441" s="1545"/>
      <c r="NON441" s="1545"/>
      <c r="NOO441" s="1545"/>
      <c r="NOP441" s="1545"/>
      <c r="NOQ441" s="1545"/>
      <c r="NOR441" s="1545"/>
      <c r="NOS441" s="1545"/>
      <c r="NOT441" s="1545"/>
      <c r="NOU441" s="1545"/>
      <c r="NOV441" s="1545"/>
      <c r="NOW441" s="1545"/>
      <c r="NOX441" s="1545"/>
      <c r="NOY441" s="1545"/>
      <c r="NOZ441" s="1545"/>
      <c r="NPA441" s="1545"/>
      <c r="NPB441" s="1545"/>
      <c r="NPC441" s="1545"/>
      <c r="NPD441" s="1545"/>
      <c r="NPE441" s="1545"/>
      <c r="NPF441" s="1545"/>
      <c r="NPG441" s="1545"/>
      <c r="NPH441" s="1545"/>
      <c r="NPI441" s="1545"/>
      <c r="NPJ441" s="1545"/>
      <c r="NPK441" s="1545"/>
      <c r="NPL441" s="1545"/>
      <c r="NPM441" s="1545"/>
      <c r="NPN441" s="1545"/>
      <c r="NPO441" s="1545"/>
      <c r="NPP441" s="1545"/>
      <c r="NPQ441" s="1545"/>
      <c r="NPR441" s="1545"/>
      <c r="NPS441" s="1545"/>
      <c r="NPT441" s="1545"/>
      <c r="NPU441" s="1545"/>
      <c r="NPV441" s="1545"/>
      <c r="NPW441" s="1545"/>
      <c r="NPX441" s="1545"/>
      <c r="NPY441" s="1545"/>
      <c r="NPZ441" s="1545"/>
      <c r="NQA441" s="1545"/>
      <c r="NQB441" s="1545"/>
      <c r="NQC441" s="1545"/>
      <c r="NQD441" s="1545"/>
      <c r="NQE441" s="1545"/>
      <c r="NQF441" s="1545"/>
      <c r="NQG441" s="1545"/>
      <c r="NQH441" s="1545"/>
      <c r="NQI441" s="1545"/>
      <c r="NQJ441" s="1545"/>
      <c r="NQK441" s="1545"/>
      <c r="NQL441" s="1545"/>
      <c r="NQM441" s="1545"/>
      <c r="NQN441" s="1545"/>
      <c r="NQO441" s="1545"/>
      <c r="NQP441" s="1545"/>
      <c r="NQQ441" s="1545"/>
      <c r="NQR441" s="1545"/>
      <c r="NQS441" s="1545"/>
      <c r="NQT441" s="1545"/>
      <c r="NQU441" s="1545"/>
      <c r="NQV441" s="1545"/>
      <c r="NQW441" s="1545"/>
      <c r="NQX441" s="1545"/>
      <c r="NQY441" s="1545"/>
      <c r="NQZ441" s="1545"/>
      <c r="NRA441" s="1545"/>
      <c r="NRB441" s="1545"/>
      <c r="NRC441" s="1545"/>
      <c r="NRD441" s="1545"/>
      <c r="NRE441" s="1545"/>
      <c r="NRF441" s="1545"/>
      <c r="NRG441" s="1545"/>
      <c r="NRH441" s="1545"/>
      <c r="NRI441" s="1545"/>
      <c r="NRJ441" s="1545"/>
      <c r="NRK441" s="1545"/>
      <c r="NRL441" s="1545"/>
      <c r="NRM441" s="1545"/>
      <c r="NRN441" s="1545"/>
      <c r="NRO441" s="1545"/>
      <c r="NRP441" s="1545"/>
      <c r="NRQ441" s="1545"/>
      <c r="NRR441" s="1545"/>
      <c r="NRS441" s="1545"/>
      <c r="NRT441" s="1545"/>
      <c r="NRU441" s="1545"/>
      <c r="NRV441" s="1545"/>
      <c r="NRW441" s="1545"/>
      <c r="NRX441" s="1545"/>
      <c r="NRY441" s="1545"/>
      <c r="NRZ441" s="1545"/>
      <c r="NSA441" s="1545"/>
      <c r="NSB441" s="1545"/>
      <c r="NSC441" s="1545"/>
      <c r="NSD441" s="1545"/>
      <c r="NSE441" s="1545"/>
      <c r="NSF441" s="1545"/>
      <c r="NSG441" s="1545"/>
      <c r="NSH441" s="1545"/>
      <c r="NSI441" s="1545"/>
      <c r="NSJ441" s="1545"/>
      <c r="NSK441" s="1545"/>
      <c r="NSL441" s="1545"/>
      <c r="NSM441" s="1545"/>
      <c r="NSN441" s="1545"/>
      <c r="NSO441" s="1545"/>
      <c r="NSP441" s="1545"/>
      <c r="NSQ441" s="1545"/>
      <c r="NSR441" s="1545"/>
      <c r="NSS441" s="1545"/>
      <c r="NST441" s="1545"/>
      <c r="NSU441" s="1545"/>
      <c r="NSV441" s="1545"/>
      <c r="NSW441" s="1545"/>
      <c r="NSX441" s="1545"/>
      <c r="NSY441" s="1545"/>
      <c r="NSZ441" s="1545"/>
      <c r="NTA441" s="1545"/>
      <c r="NTB441" s="1545"/>
      <c r="NTC441" s="1545"/>
      <c r="NTD441" s="1545"/>
      <c r="NTE441" s="1545"/>
      <c r="NTF441" s="1545"/>
      <c r="NTG441" s="1545"/>
      <c r="NTH441" s="1545"/>
      <c r="NTI441" s="1545"/>
      <c r="NTJ441" s="1545"/>
      <c r="NTK441" s="1545"/>
      <c r="NTL441" s="1545"/>
      <c r="NTM441" s="1545"/>
      <c r="NTN441" s="1545"/>
      <c r="NTO441" s="1545"/>
      <c r="NTP441" s="1545"/>
      <c r="NTQ441" s="1545"/>
      <c r="NTR441" s="1545"/>
      <c r="NTS441" s="1545"/>
      <c r="NTT441" s="1545"/>
      <c r="NTU441" s="1545"/>
      <c r="NTV441" s="1545"/>
      <c r="NTW441" s="1545"/>
      <c r="NTX441" s="1545"/>
      <c r="NTY441" s="1545"/>
      <c r="NTZ441" s="1545"/>
      <c r="NUA441" s="1545"/>
      <c r="NUB441" s="1545"/>
      <c r="NUC441" s="1545"/>
      <c r="NUD441" s="1545"/>
      <c r="NUE441" s="1545"/>
      <c r="NUF441" s="1545"/>
      <c r="NUG441" s="1545"/>
      <c r="NUH441" s="1545"/>
      <c r="NUI441" s="1545"/>
      <c r="NUJ441" s="1545"/>
      <c r="NUK441" s="1545"/>
      <c r="NUL441" s="1545"/>
      <c r="NUM441" s="1545"/>
      <c r="NUN441" s="1545"/>
      <c r="NUO441" s="1545"/>
      <c r="NUP441" s="1545"/>
      <c r="NUQ441" s="1545"/>
      <c r="NUR441" s="1545"/>
      <c r="NUS441" s="1545"/>
      <c r="NUT441" s="1545"/>
      <c r="NUU441" s="1545"/>
      <c r="NUV441" s="1545"/>
      <c r="NUW441" s="1545"/>
      <c r="NUX441" s="1545"/>
      <c r="NUY441" s="1545"/>
      <c r="NUZ441" s="1545"/>
      <c r="NVA441" s="1545"/>
      <c r="NVB441" s="1545"/>
      <c r="NVC441" s="1545"/>
      <c r="NVD441" s="1545"/>
      <c r="NVE441" s="1545"/>
      <c r="NVF441" s="1545"/>
      <c r="NVG441" s="1545"/>
      <c r="NVH441" s="1545"/>
      <c r="NVI441" s="1545"/>
      <c r="NVJ441" s="1545"/>
      <c r="NVK441" s="1545"/>
      <c r="NVL441" s="1545"/>
      <c r="NVM441" s="1545"/>
      <c r="NVN441" s="1545"/>
      <c r="NVO441" s="1545"/>
      <c r="NVP441" s="1545"/>
      <c r="NVQ441" s="1545"/>
      <c r="NVR441" s="1545"/>
      <c r="NVS441" s="1545"/>
      <c r="NVT441" s="1545"/>
      <c r="NVU441" s="1545"/>
      <c r="NVV441" s="1545"/>
      <c r="NVW441" s="1545"/>
      <c r="NVX441" s="1545"/>
      <c r="NVY441" s="1545"/>
      <c r="NVZ441" s="1545"/>
      <c r="NWA441" s="1545"/>
      <c r="NWB441" s="1545"/>
      <c r="NWC441" s="1545"/>
      <c r="NWD441" s="1545"/>
      <c r="NWE441" s="1545"/>
      <c r="NWF441" s="1545"/>
      <c r="NWG441" s="1545"/>
      <c r="NWH441" s="1545"/>
      <c r="NWI441" s="1545"/>
      <c r="NWJ441" s="1545"/>
      <c r="NWK441" s="1545"/>
      <c r="NWL441" s="1545"/>
      <c r="NWM441" s="1545"/>
      <c r="NWN441" s="1545"/>
      <c r="NWO441" s="1545"/>
      <c r="NWP441" s="1545"/>
      <c r="NWQ441" s="1545"/>
      <c r="NWR441" s="1545"/>
      <c r="NWS441" s="1545"/>
      <c r="NWT441" s="1545"/>
      <c r="NWU441" s="1545"/>
      <c r="NWV441" s="1545"/>
      <c r="NWW441" s="1545"/>
      <c r="NWX441" s="1545"/>
      <c r="NWY441" s="1545"/>
      <c r="NWZ441" s="1545"/>
      <c r="NXA441" s="1545"/>
      <c r="NXB441" s="1545"/>
      <c r="NXC441" s="1545"/>
      <c r="NXD441" s="1545"/>
      <c r="NXE441" s="1545"/>
      <c r="NXF441" s="1545"/>
      <c r="NXG441" s="1545"/>
      <c r="NXH441" s="1545"/>
      <c r="NXI441" s="1545"/>
      <c r="NXJ441" s="1545"/>
      <c r="NXK441" s="1545"/>
      <c r="NXL441" s="1545"/>
      <c r="NXM441" s="1545"/>
      <c r="NXN441" s="1545"/>
      <c r="NXO441" s="1545"/>
      <c r="NXP441" s="1545"/>
      <c r="NXQ441" s="1545"/>
      <c r="NXR441" s="1545"/>
      <c r="NXS441" s="1545"/>
      <c r="NXT441" s="1545"/>
      <c r="NXU441" s="1545"/>
      <c r="NXV441" s="1545"/>
      <c r="NXW441" s="1545"/>
      <c r="NXX441" s="1545"/>
      <c r="NXY441" s="1545"/>
      <c r="NXZ441" s="1545"/>
      <c r="NYA441" s="1545"/>
      <c r="NYB441" s="1545"/>
      <c r="NYC441" s="1545"/>
      <c r="NYD441" s="1545"/>
      <c r="NYE441" s="1545"/>
      <c r="NYF441" s="1545"/>
      <c r="NYG441" s="1545"/>
      <c r="NYH441" s="1545"/>
      <c r="NYI441" s="1545"/>
      <c r="NYJ441" s="1545"/>
      <c r="NYK441" s="1545"/>
      <c r="NYL441" s="1545"/>
      <c r="NYM441" s="1545"/>
      <c r="NYN441" s="1545"/>
      <c r="NYO441" s="1545"/>
      <c r="NYP441" s="1545"/>
      <c r="NYQ441" s="1545"/>
      <c r="NYR441" s="1545"/>
      <c r="NYS441" s="1545"/>
      <c r="NYT441" s="1545"/>
      <c r="NYU441" s="1545"/>
      <c r="NYV441" s="1545"/>
      <c r="NYW441" s="1545"/>
      <c r="NYX441" s="1545"/>
      <c r="NYY441" s="1545"/>
      <c r="NYZ441" s="1545"/>
      <c r="NZA441" s="1545"/>
      <c r="NZB441" s="1545"/>
      <c r="NZC441" s="1545"/>
      <c r="NZD441" s="1545"/>
      <c r="NZE441" s="1545"/>
      <c r="NZF441" s="1545"/>
      <c r="NZG441" s="1545"/>
      <c r="NZH441" s="1545"/>
      <c r="NZI441" s="1545"/>
      <c r="NZJ441" s="1545"/>
      <c r="NZK441" s="1545"/>
      <c r="NZL441" s="1545"/>
      <c r="NZM441" s="1545"/>
      <c r="NZN441" s="1545"/>
      <c r="NZO441" s="1545"/>
      <c r="NZP441" s="1545"/>
      <c r="NZQ441" s="1545"/>
      <c r="NZR441" s="1545"/>
      <c r="NZS441" s="1545"/>
      <c r="NZT441" s="1545"/>
      <c r="NZU441" s="1545"/>
      <c r="NZV441" s="1545"/>
      <c r="NZW441" s="1545"/>
      <c r="NZX441" s="1545"/>
      <c r="NZY441" s="1545"/>
      <c r="NZZ441" s="1545"/>
      <c r="OAA441" s="1545"/>
      <c r="OAB441" s="1545"/>
      <c r="OAC441" s="1545"/>
      <c r="OAD441" s="1545"/>
      <c r="OAE441" s="1545"/>
      <c r="OAF441" s="1545"/>
      <c r="OAG441" s="1545"/>
      <c r="OAH441" s="1545"/>
      <c r="OAI441" s="1545"/>
      <c r="OAJ441" s="1545"/>
      <c r="OAK441" s="1545"/>
      <c r="OAL441" s="1545"/>
      <c r="OAM441" s="1545"/>
      <c r="OAN441" s="1545"/>
      <c r="OAO441" s="1545"/>
      <c r="OAP441" s="1545"/>
      <c r="OAQ441" s="1545"/>
      <c r="OAR441" s="1545"/>
      <c r="OAS441" s="1545"/>
      <c r="OAT441" s="1545"/>
      <c r="OAU441" s="1545"/>
      <c r="OAV441" s="1545"/>
      <c r="OAW441" s="1545"/>
      <c r="OAX441" s="1545"/>
      <c r="OAY441" s="1545"/>
      <c r="OAZ441" s="1545"/>
      <c r="OBA441" s="1545"/>
      <c r="OBB441" s="1545"/>
      <c r="OBC441" s="1545"/>
      <c r="OBD441" s="1545"/>
      <c r="OBE441" s="1545"/>
      <c r="OBF441" s="1545"/>
      <c r="OBG441" s="1545"/>
      <c r="OBH441" s="1545"/>
      <c r="OBI441" s="1545"/>
      <c r="OBJ441" s="1545"/>
      <c r="OBK441" s="1545"/>
      <c r="OBL441" s="1545"/>
      <c r="OBM441" s="1545"/>
      <c r="OBN441" s="1545"/>
      <c r="OBO441" s="1545"/>
      <c r="OBP441" s="1545"/>
      <c r="OBQ441" s="1545"/>
      <c r="OBR441" s="1545"/>
      <c r="OBS441" s="1545"/>
      <c r="OBT441" s="1545"/>
      <c r="OBU441" s="1545"/>
      <c r="OBV441" s="1545"/>
      <c r="OBW441" s="1545"/>
      <c r="OBX441" s="1545"/>
      <c r="OBY441" s="1545"/>
      <c r="OBZ441" s="1545"/>
      <c r="OCA441" s="1545"/>
      <c r="OCB441" s="1545"/>
      <c r="OCC441" s="1545"/>
      <c r="OCD441" s="1545"/>
      <c r="OCE441" s="1545"/>
      <c r="OCF441" s="1545"/>
      <c r="OCG441" s="1545"/>
      <c r="OCH441" s="1545"/>
      <c r="OCI441" s="1545"/>
      <c r="OCJ441" s="1545"/>
      <c r="OCK441" s="1545"/>
      <c r="OCL441" s="1545"/>
      <c r="OCM441" s="1545"/>
      <c r="OCN441" s="1545"/>
      <c r="OCO441" s="1545"/>
      <c r="OCP441" s="1545"/>
      <c r="OCQ441" s="1545"/>
      <c r="OCR441" s="1545"/>
      <c r="OCS441" s="1545"/>
      <c r="OCT441" s="1545"/>
      <c r="OCU441" s="1545"/>
      <c r="OCV441" s="1545"/>
      <c r="OCW441" s="1545"/>
      <c r="OCX441" s="1545"/>
      <c r="OCY441" s="1545"/>
      <c r="OCZ441" s="1545"/>
      <c r="ODA441" s="1545"/>
      <c r="ODB441" s="1545"/>
      <c r="ODC441" s="1545"/>
      <c r="ODD441" s="1545"/>
      <c r="ODE441" s="1545"/>
      <c r="ODF441" s="1545"/>
      <c r="ODG441" s="1545"/>
      <c r="ODH441" s="1545"/>
      <c r="ODI441" s="1545"/>
      <c r="ODJ441" s="1545"/>
      <c r="ODK441" s="1545"/>
      <c r="ODL441" s="1545"/>
      <c r="ODM441" s="1545"/>
      <c r="ODN441" s="1545"/>
      <c r="ODO441" s="1545"/>
      <c r="ODP441" s="1545"/>
      <c r="ODQ441" s="1545"/>
      <c r="ODR441" s="1545"/>
      <c r="ODS441" s="1545"/>
      <c r="ODT441" s="1545"/>
      <c r="ODU441" s="1545"/>
      <c r="ODV441" s="1545"/>
      <c r="ODW441" s="1545"/>
      <c r="ODX441" s="1545"/>
      <c r="ODY441" s="1545"/>
      <c r="ODZ441" s="1545"/>
      <c r="OEA441" s="1545"/>
      <c r="OEB441" s="1545"/>
      <c r="OEC441" s="1545"/>
      <c r="OED441" s="1545"/>
      <c r="OEE441" s="1545"/>
      <c r="OEF441" s="1545"/>
      <c r="OEG441" s="1545"/>
      <c r="OEH441" s="1545"/>
      <c r="OEI441" s="1545"/>
      <c r="OEJ441" s="1545"/>
      <c r="OEK441" s="1545"/>
      <c r="OEL441" s="1545"/>
      <c r="OEM441" s="1545"/>
      <c r="OEN441" s="1545"/>
      <c r="OEO441" s="1545"/>
      <c r="OEP441" s="1545"/>
      <c r="OEQ441" s="1545"/>
      <c r="OER441" s="1545"/>
      <c r="OES441" s="1545"/>
      <c r="OET441" s="1545"/>
      <c r="OEU441" s="1545"/>
      <c r="OEV441" s="1545"/>
      <c r="OEW441" s="1545"/>
      <c r="OEX441" s="1545"/>
      <c r="OEY441" s="1545"/>
      <c r="OEZ441" s="1545"/>
      <c r="OFA441" s="1545"/>
      <c r="OFB441" s="1545"/>
      <c r="OFC441" s="1545"/>
      <c r="OFD441" s="1545"/>
      <c r="OFE441" s="1545"/>
      <c r="OFF441" s="1545"/>
      <c r="OFG441" s="1545"/>
      <c r="OFH441" s="1545"/>
      <c r="OFI441" s="1545"/>
      <c r="OFJ441" s="1545"/>
      <c r="OFK441" s="1545"/>
      <c r="OFL441" s="1545"/>
      <c r="OFM441" s="1545"/>
      <c r="OFN441" s="1545"/>
      <c r="OFO441" s="1545"/>
      <c r="OFP441" s="1545"/>
      <c r="OFQ441" s="1545"/>
      <c r="OFR441" s="1545"/>
      <c r="OFS441" s="1545"/>
      <c r="OFT441" s="1545"/>
      <c r="OFU441" s="1545"/>
      <c r="OFV441" s="1545"/>
      <c r="OFW441" s="1545"/>
      <c r="OFX441" s="1545"/>
      <c r="OFY441" s="1545"/>
      <c r="OFZ441" s="1545"/>
      <c r="OGA441" s="1545"/>
      <c r="OGB441" s="1545"/>
      <c r="OGC441" s="1545"/>
      <c r="OGD441" s="1545"/>
      <c r="OGE441" s="1545"/>
      <c r="OGF441" s="1545"/>
      <c r="OGG441" s="1545"/>
      <c r="OGH441" s="1545"/>
      <c r="OGI441" s="1545"/>
      <c r="OGJ441" s="1545"/>
      <c r="OGK441" s="1545"/>
      <c r="OGL441" s="1545"/>
      <c r="OGM441" s="1545"/>
      <c r="OGN441" s="1545"/>
      <c r="OGO441" s="1545"/>
      <c r="OGP441" s="1545"/>
      <c r="OGQ441" s="1545"/>
      <c r="OGR441" s="1545"/>
      <c r="OGS441" s="1545"/>
      <c r="OGT441" s="1545"/>
      <c r="OGU441" s="1545"/>
      <c r="OGV441" s="1545"/>
      <c r="OGW441" s="1545"/>
      <c r="OGX441" s="1545"/>
      <c r="OGY441" s="1545"/>
      <c r="OGZ441" s="1545"/>
      <c r="OHA441" s="1545"/>
      <c r="OHB441" s="1545"/>
      <c r="OHC441" s="1545"/>
      <c r="OHD441" s="1545"/>
      <c r="OHE441" s="1545"/>
      <c r="OHF441" s="1545"/>
      <c r="OHG441" s="1545"/>
      <c r="OHH441" s="1545"/>
      <c r="OHI441" s="1545"/>
      <c r="OHJ441" s="1545"/>
      <c r="OHK441" s="1545"/>
      <c r="OHL441" s="1545"/>
      <c r="OHM441" s="1545"/>
      <c r="OHN441" s="1545"/>
      <c r="OHO441" s="1545"/>
      <c r="OHP441" s="1545"/>
      <c r="OHQ441" s="1545"/>
      <c r="OHR441" s="1545"/>
      <c r="OHS441" s="1545"/>
      <c r="OHT441" s="1545"/>
      <c r="OHU441" s="1545"/>
      <c r="OHV441" s="1545"/>
      <c r="OHW441" s="1545"/>
      <c r="OHX441" s="1545"/>
      <c r="OHY441" s="1545"/>
      <c r="OHZ441" s="1545"/>
      <c r="OIA441" s="1545"/>
      <c r="OIB441" s="1545"/>
      <c r="OIC441" s="1545"/>
      <c r="OID441" s="1545"/>
      <c r="OIE441" s="1545"/>
      <c r="OIF441" s="1545"/>
      <c r="OIG441" s="1545"/>
      <c r="OIH441" s="1545"/>
      <c r="OII441" s="1545"/>
      <c r="OIJ441" s="1545"/>
      <c r="OIK441" s="1545"/>
      <c r="OIL441" s="1545"/>
      <c r="OIM441" s="1545"/>
      <c r="OIN441" s="1545"/>
      <c r="OIO441" s="1545"/>
      <c r="OIP441" s="1545"/>
      <c r="OIQ441" s="1545"/>
      <c r="OIR441" s="1545"/>
      <c r="OIS441" s="1545"/>
      <c r="OIT441" s="1545"/>
      <c r="OIU441" s="1545"/>
      <c r="OIV441" s="1545"/>
      <c r="OIW441" s="1545"/>
      <c r="OIX441" s="1545"/>
      <c r="OIY441" s="1545"/>
      <c r="OIZ441" s="1545"/>
      <c r="OJA441" s="1545"/>
      <c r="OJB441" s="1545"/>
      <c r="OJC441" s="1545"/>
      <c r="OJD441" s="1545"/>
      <c r="OJE441" s="1545"/>
      <c r="OJF441" s="1545"/>
      <c r="OJG441" s="1545"/>
      <c r="OJH441" s="1545"/>
      <c r="OJI441" s="1545"/>
      <c r="OJJ441" s="1545"/>
      <c r="OJK441" s="1545"/>
      <c r="OJL441" s="1545"/>
      <c r="OJM441" s="1545"/>
      <c r="OJN441" s="1545"/>
      <c r="OJO441" s="1545"/>
      <c r="OJP441" s="1545"/>
      <c r="OJQ441" s="1545"/>
      <c r="OJR441" s="1545"/>
      <c r="OJS441" s="1545"/>
      <c r="OJT441" s="1545"/>
      <c r="OJU441" s="1545"/>
      <c r="OJV441" s="1545"/>
      <c r="OJW441" s="1545"/>
      <c r="OJX441" s="1545"/>
      <c r="OJY441" s="1545"/>
      <c r="OJZ441" s="1545"/>
      <c r="OKA441" s="1545"/>
      <c r="OKB441" s="1545"/>
      <c r="OKC441" s="1545"/>
      <c r="OKD441" s="1545"/>
      <c r="OKE441" s="1545"/>
      <c r="OKF441" s="1545"/>
      <c r="OKG441" s="1545"/>
      <c r="OKH441" s="1545"/>
      <c r="OKI441" s="1545"/>
      <c r="OKJ441" s="1545"/>
      <c r="OKK441" s="1545"/>
      <c r="OKL441" s="1545"/>
      <c r="OKM441" s="1545"/>
      <c r="OKN441" s="1545"/>
      <c r="OKO441" s="1545"/>
      <c r="OKP441" s="1545"/>
      <c r="OKQ441" s="1545"/>
      <c r="OKR441" s="1545"/>
      <c r="OKS441" s="1545"/>
      <c r="OKT441" s="1545"/>
      <c r="OKU441" s="1545"/>
      <c r="OKV441" s="1545"/>
      <c r="OKW441" s="1545"/>
      <c r="OKX441" s="1545"/>
      <c r="OKY441" s="1545"/>
      <c r="OKZ441" s="1545"/>
      <c r="OLA441" s="1545"/>
      <c r="OLB441" s="1545"/>
      <c r="OLC441" s="1545"/>
      <c r="OLD441" s="1545"/>
      <c r="OLE441" s="1545"/>
      <c r="OLF441" s="1545"/>
      <c r="OLG441" s="1545"/>
      <c r="OLH441" s="1545"/>
      <c r="OLI441" s="1545"/>
      <c r="OLJ441" s="1545"/>
      <c r="OLK441" s="1545"/>
      <c r="OLL441" s="1545"/>
      <c r="OLM441" s="1545"/>
      <c r="OLN441" s="1545"/>
      <c r="OLO441" s="1545"/>
      <c r="OLP441" s="1545"/>
      <c r="OLQ441" s="1545"/>
      <c r="OLR441" s="1545"/>
      <c r="OLS441" s="1545"/>
      <c r="OLT441" s="1545"/>
      <c r="OLU441" s="1545"/>
      <c r="OLV441" s="1545"/>
      <c r="OLW441" s="1545"/>
      <c r="OLX441" s="1545"/>
      <c r="OLY441" s="1545"/>
      <c r="OLZ441" s="1545"/>
      <c r="OMA441" s="1545"/>
      <c r="OMB441" s="1545"/>
      <c r="OMC441" s="1545"/>
      <c r="OMD441" s="1545"/>
      <c r="OME441" s="1545"/>
      <c r="OMF441" s="1545"/>
      <c r="OMG441" s="1545"/>
      <c r="OMH441" s="1545"/>
      <c r="OMI441" s="1545"/>
      <c r="OMJ441" s="1545"/>
      <c r="OMK441" s="1545"/>
      <c r="OML441" s="1545"/>
      <c r="OMM441" s="1545"/>
      <c r="OMN441" s="1545"/>
      <c r="OMO441" s="1545"/>
      <c r="OMP441" s="1545"/>
      <c r="OMQ441" s="1545"/>
      <c r="OMR441" s="1545"/>
      <c r="OMS441" s="1545"/>
      <c r="OMT441" s="1545"/>
      <c r="OMU441" s="1545"/>
      <c r="OMV441" s="1545"/>
      <c r="OMW441" s="1545"/>
      <c r="OMX441" s="1545"/>
      <c r="OMY441" s="1545"/>
      <c r="OMZ441" s="1545"/>
      <c r="ONA441" s="1545"/>
      <c r="ONB441" s="1545"/>
      <c r="ONC441" s="1545"/>
      <c r="OND441" s="1545"/>
      <c r="ONE441" s="1545"/>
      <c r="ONF441" s="1545"/>
      <c r="ONG441" s="1545"/>
      <c r="ONH441" s="1545"/>
      <c r="ONI441" s="1545"/>
      <c r="ONJ441" s="1545"/>
      <c r="ONK441" s="1545"/>
      <c r="ONL441" s="1545"/>
      <c r="ONM441" s="1545"/>
      <c r="ONN441" s="1545"/>
      <c r="ONO441" s="1545"/>
      <c r="ONP441" s="1545"/>
      <c r="ONQ441" s="1545"/>
      <c r="ONR441" s="1545"/>
      <c r="ONS441" s="1545"/>
      <c r="ONT441" s="1545"/>
      <c r="ONU441" s="1545"/>
      <c r="ONV441" s="1545"/>
      <c r="ONW441" s="1545"/>
      <c r="ONX441" s="1545"/>
      <c r="ONY441" s="1545"/>
      <c r="ONZ441" s="1545"/>
      <c r="OOA441" s="1545"/>
      <c r="OOB441" s="1545"/>
      <c r="OOC441" s="1545"/>
      <c r="OOD441" s="1545"/>
      <c r="OOE441" s="1545"/>
      <c r="OOF441" s="1545"/>
      <c r="OOG441" s="1545"/>
      <c r="OOH441" s="1545"/>
      <c r="OOI441" s="1545"/>
      <c r="OOJ441" s="1545"/>
      <c r="OOK441" s="1545"/>
      <c r="OOL441" s="1545"/>
      <c r="OOM441" s="1545"/>
      <c r="OON441" s="1545"/>
      <c r="OOO441" s="1545"/>
      <c r="OOP441" s="1545"/>
      <c r="OOQ441" s="1545"/>
      <c r="OOR441" s="1545"/>
      <c r="OOS441" s="1545"/>
      <c r="OOT441" s="1545"/>
      <c r="OOU441" s="1545"/>
      <c r="OOV441" s="1545"/>
      <c r="OOW441" s="1545"/>
      <c r="OOX441" s="1545"/>
      <c r="OOY441" s="1545"/>
      <c r="OOZ441" s="1545"/>
      <c r="OPA441" s="1545"/>
      <c r="OPB441" s="1545"/>
      <c r="OPC441" s="1545"/>
      <c r="OPD441" s="1545"/>
      <c r="OPE441" s="1545"/>
      <c r="OPF441" s="1545"/>
      <c r="OPG441" s="1545"/>
      <c r="OPH441" s="1545"/>
      <c r="OPI441" s="1545"/>
      <c r="OPJ441" s="1545"/>
      <c r="OPK441" s="1545"/>
      <c r="OPL441" s="1545"/>
      <c r="OPM441" s="1545"/>
      <c r="OPN441" s="1545"/>
      <c r="OPO441" s="1545"/>
      <c r="OPP441" s="1545"/>
      <c r="OPQ441" s="1545"/>
      <c r="OPR441" s="1545"/>
      <c r="OPS441" s="1545"/>
      <c r="OPT441" s="1545"/>
      <c r="OPU441" s="1545"/>
      <c r="OPV441" s="1545"/>
      <c r="OPW441" s="1545"/>
      <c r="OPX441" s="1545"/>
      <c r="OPY441" s="1545"/>
      <c r="OPZ441" s="1545"/>
      <c r="OQA441" s="1545"/>
      <c r="OQB441" s="1545"/>
      <c r="OQC441" s="1545"/>
      <c r="OQD441" s="1545"/>
      <c r="OQE441" s="1545"/>
      <c r="OQF441" s="1545"/>
      <c r="OQG441" s="1545"/>
      <c r="OQH441" s="1545"/>
      <c r="OQI441" s="1545"/>
      <c r="OQJ441" s="1545"/>
      <c r="OQK441" s="1545"/>
      <c r="OQL441" s="1545"/>
      <c r="OQM441" s="1545"/>
      <c r="OQN441" s="1545"/>
      <c r="OQO441" s="1545"/>
      <c r="OQP441" s="1545"/>
      <c r="OQQ441" s="1545"/>
      <c r="OQR441" s="1545"/>
      <c r="OQS441" s="1545"/>
      <c r="OQT441" s="1545"/>
      <c r="OQU441" s="1545"/>
      <c r="OQV441" s="1545"/>
      <c r="OQW441" s="1545"/>
      <c r="OQX441" s="1545"/>
      <c r="OQY441" s="1545"/>
      <c r="OQZ441" s="1545"/>
      <c r="ORA441" s="1545"/>
      <c r="ORB441" s="1545"/>
      <c r="ORC441" s="1545"/>
      <c r="ORD441" s="1545"/>
      <c r="ORE441" s="1545"/>
      <c r="ORF441" s="1545"/>
      <c r="ORG441" s="1545"/>
      <c r="ORH441" s="1545"/>
      <c r="ORI441" s="1545"/>
      <c r="ORJ441" s="1545"/>
      <c r="ORK441" s="1545"/>
      <c r="ORL441" s="1545"/>
      <c r="ORM441" s="1545"/>
      <c r="ORN441" s="1545"/>
      <c r="ORO441" s="1545"/>
      <c r="ORP441" s="1545"/>
      <c r="ORQ441" s="1545"/>
      <c r="ORR441" s="1545"/>
      <c r="ORS441" s="1545"/>
      <c r="ORT441" s="1545"/>
      <c r="ORU441" s="1545"/>
      <c r="ORV441" s="1545"/>
      <c r="ORW441" s="1545"/>
      <c r="ORX441" s="1545"/>
      <c r="ORY441" s="1545"/>
      <c r="ORZ441" s="1545"/>
      <c r="OSA441" s="1545"/>
      <c r="OSB441" s="1545"/>
      <c r="OSC441" s="1545"/>
      <c r="OSD441" s="1545"/>
      <c r="OSE441" s="1545"/>
      <c r="OSF441" s="1545"/>
      <c r="OSG441" s="1545"/>
      <c r="OSH441" s="1545"/>
      <c r="OSI441" s="1545"/>
      <c r="OSJ441" s="1545"/>
      <c r="OSK441" s="1545"/>
      <c r="OSL441" s="1545"/>
      <c r="OSM441" s="1545"/>
      <c r="OSN441" s="1545"/>
      <c r="OSO441" s="1545"/>
      <c r="OSP441" s="1545"/>
      <c r="OSQ441" s="1545"/>
      <c r="OSR441" s="1545"/>
      <c r="OSS441" s="1545"/>
      <c r="OST441" s="1545"/>
      <c r="OSU441" s="1545"/>
      <c r="OSV441" s="1545"/>
      <c r="OSW441" s="1545"/>
      <c r="OSX441" s="1545"/>
      <c r="OSY441" s="1545"/>
      <c r="OSZ441" s="1545"/>
      <c r="OTA441" s="1545"/>
      <c r="OTB441" s="1545"/>
      <c r="OTC441" s="1545"/>
      <c r="OTD441" s="1545"/>
      <c r="OTE441" s="1545"/>
      <c r="OTF441" s="1545"/>
      <c r="OTG441" s="1545"/>
      <c r="OTH441" s="1545"/>
      <c r="OTI441" s="1545"/>
      <c r="OTJ441" s="1545"/>
      <c r="OTK441" s="1545"/>
      <c r="OTL441" s="1545"/>
      <c r="OTM441" s="1545"/>
      <c r="OTN441" s="1545"/>
      <c r="OTO441" s="1545"/>
      <c r="OTP441" s="1545"/>
      <c r="OTQ441" s="1545"/>
      <c r="OTR441" s="1545"/>
      <c r="OTS441" s="1545"/>
      <c r="OTT441" s="1545"/>
      <c r="OTU441" s="1545"/>
      <c r="OTV441" s="1545"/>
      <c r="OTW441" s="1545"/>
      <c r="OTX441" s="1545"/>
      <c r="OTY441" s="1545"/>
      <c r="OTZ441" s="1545"/>
      <c r="OUA441" s="1545"/>
      <c r="OUB441" s="1545"/>
      <c r="OUC441" s="1545"/>
      <c r="OUD441" s="1545"/>
      <c r="OUE441" s="1545"/>
      <c r="OUF441" s="1545"/>
      <c r="OUG441" s="1545"/>
      <c r="OUH441" s="1545"/>
      <c r="OUI441" s="1545"/>
      <c r="OUJ441" s="1545"/>
      <c r="OUK441" s="1545"/>
      <c r="OUL441" s="1545"/>
      <c r="OUM441" s="1545"/>
      <c r="OUN441" s="1545"/>
      <c r="OUO441" s="1545"/>
      <c r="OUP441" s="1545"/>
      <c r="OUQ441" s="1545"/>
      <c r="OUR441" s="1545"/>
      <c r="OUS441" s="1545"/>
      <c r="OUT441" s="1545"/>
      <c r="OUU441" s="1545"/>
      <c r="OUV441" s="1545"/>
      <c r="OUW441" s="1545"/>
      <c r="OUX441" s="1545"/>
      <c r="OUY441" s="1545"/>
      <c r="OUZ441" s="1545"/>
      <c r="OVA441" s="1545"/>
      <c r="OVB441" s="1545"/>
      <c r="OVC441" s="1545"/>
      <c r="OVD441" s="1545"/>
      <c r="OVE441" s="1545"/>
      <c r="OVF441" s="1545"/>
      <c r="OVG441" s="1545"/>
      <c r="OVH441" s="1545"/>
      <c r="OVI441" s="1545"/>
      <c r="OVJ441" s="1545"/>
      <c r="OVK441" s="1545"/>
      <c r="OVL441" s="1545"/>
      <c r="OVM441" s="1545"/>
      <c r="OVN441" s="1545"/>
      <c r="OVO441" s="1545"/>
      <c r="OVP441" s="1545"/>
      <c r="OVQ441" s="1545"/>
      <c r="OVR441" s="1545"/>
      <c r="OVS441" s="1545"/>
      <c r="OVT441" s="1545"/>
      <c r="OVU441" s="1545"/>
      <c r="OVV441" s="1545"/>
      <c r="OVW441" s="1545"/>
      <c r="OVX441" s="1545"/>
      <c r="OVY441" s="1545"/>
      <c r="OVZ441" s="1545"/>
      <c r="OWA441" s="1545"/>
      <c r="OWB441" s="1545"/>
      <c r="OWC441" s="1545"/>
      <c r="OWD441" s="1545"/>
      <c r="OWE441" s="1545"/>
      <c r="OWF441" s="1545"/>
      <c r="OWG441" s="1545"/>
      <c r="OWH441" s="1545"/>
      <c r="OWI441" s="1545"/>
      <c r="OWJ441" s="1545"/>
      <c r="OWK441" s="1545"/>
      <c r="OWL441" s="1545"/>
      <c r="OWM441" s="1545"/>
      <c r="OWN441" s="1545"/>
      <c r="OWO441" s="1545"/>
      <c r="OWP441" s="1545"/>
      <c r="OWQ441" s="1545"/>
      <c r="OWR441" s="1545"/>
      <c r="OWS441" s="1545"/>
      <c r="OWT441" s="1545"/>
      <c r="OWU441" s="1545"/>
      <c r="OWV441" s="1545"/>
      <c r="OWW441" s="1545"/>
      <c r="OWX441" s="1545"/>
      <c r="OWY441" s="1545"/>
      <c r="OWZ441" s="1545"/>
      <c r="OXA441" s="1545"/>
      <c r="OXB441" s="1545"/>
      <c r="OXC441" s="1545"/>
      <c r="OXD441" s="1545"/>
      <c r="OXE441" s="1545"/>
      <c r="OXF441" s="1545"/>
      <c r="OXG441" s="1545"/>
      <c r="OXH441" s="1545"/>
      <c r="OXI441" s="1545"/>
      <c r="OXJ441" s="1545"/>
      <c r="OXK441" s="1545"/>
      <c r="OXL441" s="1545"/>
      <c r="OXM441" s="1545"/>
      <c r="OXN441" s="1545"/>
      <c r="OXO441" s="1545"/>
      <c r="OXP441" s="1545"/>
      <c r="OXQ441" s="1545"/>
      <c r="OXR441" s="1545"/>
      <c r="OXS441" s="1545"/>
      <c r="OXT441" s="1545"/>
      <c r="OXU441" s="1545"/>
      <c r="OXV441" s="1545"/>
      <c r="OXW441" s="1545"/>
      <c r="OXX441" s="1545"/>
      <c r="OXY441" s="1545"/>
      <c r="OXZ441" s="1545"/>
      <c r="OYA441" s="1545"/>
      <c r="OYB441" s="1545"/>
      <c r="OYC441" s="1545"/>
      <c r="OYD441" s="1545"/>
      <c r="OYE441" s="1545"/>
      <c r="OYF441" s="1545"/>
      <c r="OYG441" s="1545"/>
      <c r="OYH441" s="1545"/>
      <c r="OYI441" s="1545"/>
      <c r="OYJ441" s="1545"/>
      <c r="OYK441" s="1545"/>
      <c r="OYL441" s="1545"/>
      <c r="OYM441" s="1545"/>
      <c r="OYN441" s="1545"/>
      <c r="OYO441" s="1545"/>
      <c r="OYP441" s="1545"/>
      <c r="OYQ441" s="1545"/>
      <c r="OYR441" s="1545"/>
      <c r="OYS441" s="1545"/>
      <c r="OYT441" s="1545"/>
      <c r="OYU441" s="1545"/>
      <c r="OYV441" s="1545"/>
      <c r="OYW441" s="1545"/>
      <c r="OYX441" s="1545"/>
      <c r="OYY441" s="1545"/>
      <c r="OYZ441" s="1545"/>
      <c r="OZA441" s="1545"/>
      <c r="OZB441" s="1545"/>
      <c r="OZC441" s="1545"/>
      <c r="OZD441" s="1545"/>
      <c r="OZE441" s="1545"/>
      <c r="OZF441" s="1545"/>
      <c r="OZG441" s="1545"/>
      <c r="OZH441" s="1545"/>
      <c r="OZI441" s="1545"/>
      <c r="OZJ441" s="1545"/>
      <c r="OZK441" s="1545"/>
      <c r="OZL441" s="1545"/>
      <c r="OZM441" s="1545"/>
      <c r="OZN441" s="1545"/>
      <c r="OZO441" s="1545"/>
      <c r="OZP441" s="1545"/>
      <c r="OZQ441" s="1545"/>
      <c r="OZR441" s="1545"/>
      <c r="OZS441" s="1545"/>
      <c r="OZT441" s="1545"/>
      <c r="OZU441" s="1545"/>
      <c r="OZV441" s="1545"/>
      <c r="OZW441" s="1545"/>
      <c r="OZX441" s="1545"/>
      <c r="OZY441" s="1545"/>
      <c r="OZZ441" s="1545"/>
      <c r="PAA441" s="1545"/>
      <c r="PAB441" s="1545"/>
      <c r="PAC441" s="1545"/>
      <c r="PAD441" s="1545"/>
      <c r="PAE441" s="1545"/>
      <c r="PAF441" s="1545"/>
      <c r="PAG441" s="1545"/>
      <c r="PAH441" s="1545"/>
      <c r="PAI441" s="1545"/>
      <c r="PAJ441" s="1545"/>
      <c r="PAK441" s="1545"/>
      <c r="PAL441" s="1545"/>
      <c r="PAM441" s="1545"/>
      <c r="PAN441" s="1545"/>
      <c r="PAO441" s="1545"/>
      <c r="PAP441" s="1545"/>
      <c r="PAQ441" s="1545"/>
      <c r="PAR441" s="1545"/>
      <c r="PAS441" s="1545"/>
      <c r="PAT441" s="1545"/>
      <c r="PAU441" s="1545"/>
      <c r="PAV441" s="1545"/>
      <c r="PAW441" s="1545"/>
      <c r="PAX441" s="1545"/>
      <c r="PAY441" s="1545"/>
      <c r="PAZ441" s="1545"/>
      <c r="PBA441" s="1545"/>
      <c r="PBB441" s="1545"/>
      <c r="PBC441" s="1545"/>
      <c r="PBD441" s="1545"/>
      <c r="PBE441" s="1545"/>
      <c r="PBF441" s="1545"/>
      <c r="PBG441" s="1545"/>
      <c r="PBH441" s="1545"/>
      <c r="PBI441" s="1545"/>
      <c r="PBJ441" s="1545"/>
      <c r="PBK441" s="1545"/>
      <c r="PBL441" s="1545"/>
      <c r="PBM441" s="1545"/>
      <c r="PBN441" s="1545"/>
      <c r="PBO441" s="1545"/>
      <c r="PBP441" s="1545"/>
      <c r="PBQ441" s="1545"/>
      <c r="PBR441" s="1545"/>
      <c r="PBS441" s="1545"/>
      <c r="PBT441" s="1545"/>
      <c r="PBU441" s="1545"/>
      <c r="PBV441" s="1545"/>
      <c r="PBW441" s="1545"/>
      <c r="PBX441" s="1545"/>
      <c r="PBY441" s="1545"/>
      <c r="PBZ441" s="1545"/>
      <c r="PCA441" s="1545"/>
      <c r="PCB441" s="1545"/>
      <c r="PCC441" s="1545"/>
      <c r="PCD441" s="1545"/>
      <c r="PCE441" s="1545"/>
      <c r="PCF441" s="1545"/>
      <c r="PCG441" s="1545"/>
      <c r="PCH441" s="1545"/>
      <c r="PCI441" s="1545"/>
      <c r="PCJ441" s="1545"/>
      <c r="PCK441" s="1545"/>
      <c r="PCL441" s="1545"/>
      <c r="PCM441" s="1545"/>
      <c r="PCN441" s="1545"/>
      <c r="PCO441" s="1545"/>
      <c r="PCP441" s="1545"/>
      <c r="PCQ441" s="1545"/>
      <c r="PCR441" s="1545"/>
      <c r="PCS441" s="1545"/>
      <c r="PCT441" s="1545"/>
      <c r="PCU441" s="1545"/>
      <c r="PCV441" s="1545"/>
      <c r="PCW441" s="1545"/>
      <c r="PCX441" s="1545"/>
      <c r="PCY441" s="1545"/>
      <c r="PCZ441" s="1545"/>
      <c r="PDA441" s="1545"/>
      <c r="PDB441" s="1545"/>
      <c r="PDC441" s="1545"/>
      <c r="PDD441" s="1545"/>
      <c r="PDE441" s="1545"/>
      <c r="PDF441" s="1545"/>
      <c r="PDG441" s="1545"/>
      <c r="PDH441" s="1545"/>
      <c r="PDI441" s="1545"/>
      <c r="PDJ441" s="1545"/>
      <c r="PDK441" s="1545"/>
      <c r="PDL441" s="1545"/>
      <c r="PDM441" s="1545"/>
      <c r="PDN441" s="1545"/>
      <c r="PDO441" s="1545"/>
      <c r="PDP441" s="1545"/>
      <c r="PDQ441" s="1545"/>
      <c r="PDR441" s="1545"/>
      <c r="PDS441" s="1545"/>
      <c r="PDT441" s="1545"/>
      <c r="PDU441" s="1545"/>
      <c r="PDV441" s="1545"/>
      <c r="PDW441" s="1545"/>
      <c r="PDX441" s="1545"/>
      <c r="PDY441" s="1545"/>
      <c r="PDZ441" s="1545"/>
      <c r="PEA441" s="1545"/>
      <c r="PEB441" s="1545"/>
      <c r="PEC441" s="1545"/>
      <c r="PED441" s="1545"/>
      <c r="PEE441" s="1545"/>
      <c r="PEF441" s="1545"/>
      <c r="PEG441" s="1545"/>
      <c r="PEH441" s="1545"/>
      <c r="PEI441" s="1545"/>
      <c r="PEJ441" s="1545"/>
      <c r="PEK441" s="1545"/>
      <c r="PEL441" s="1545"/>
      <c r="PEM441" s="1545"/>
      <c r="PEN441" s="1545"/>
      <c r="PEO441" s="1545"/>
      <c r="PEP441" s="1545"/>
      <c r="PEQ441" s="1545"/>
      <c r="PER441" s="1545"/>
      <c r="PES441" s="1545"/>
      <c r="PET441" s="1545"/>
      <c r="PEU441" s="1545"/>
      <c r="PEV441" s="1545"/>
      <c r="PEW441" s="1545"/>
      <c r="PEX441" s="1545"/>
      <c r="PEY441" s="1545"/>
      <c r="PEZ441" s="1545"/>
      <c r="PFA441" s="1545"/>
      <c r="PFB441" s="1545"/>
      <c r="PFC441" s="1545"/>
      <c r="PFD441" s="1545"/>
      <c r="PFE441" s="1545"/>
      <c r="PFF441" s="1545"/>
      <c r="PFG441" s="1545"/>
      <c r="PFH441" s="1545"/>
      <c r="PFI441" s="1545"/>
      <c r="PFJ441" s="1545"/>
      <c r="PFK441" s="1545"/>
      <c r="PFL441" s="1545"/>
      <c r="PFM441" s="1545"/>
      <c r="PFN441" s="1545"/>
      <c r="PFO441" s="1545"/>
      <c r="PFP441" s="1545"/>
      <c r="PFQ441" s="1545"/>
      <c r="PFR441" s="1545"/>
      <c r="PFS441" s="1545"/>
      <c r="PFT441" s="1545"/>
      <c r="PFU441" s="1545"/>
      <c r="PFV441" s="1545"/>
      <c r="PFW441" s="1545"/>
      <c r="PFX441" s="1545"/>
      <c r="PFY441" s="1545"/>
      <c r="PFZ441" s="1545"/>
      <c r="PGA441" s="1545"/>
      <c r="PGB441" s="1545"/>
      <c r="PGC441" s="1545"/>
      <c r="PGD441" s="1545"/>
      <c r="PGE441" s="1545"/>
      <c r="PGF441" s="1545"/>
      <c r="PGG441" s="1545"/>
      <c r="PGH441" s="1545"/>
      <c r="PGI441" s="1545"/>
      <c r="PGJ441" s="1545"/>
      <c r="PGK441" s="1545"/>
      <c r="PGL441" s="1545"/>
      <c r="PGM441" s="1545"/>
      <c r="PGN441" s="1545"/>
      <c r="PGO441" s="1545"/>
      <c r="PGP441" s="1545"/>
      <c r="PGQ441" s="1545"/>
      <c r="PGR441" s="1545"/>
      <c r="PGS441" s="1545"/>
      <c r="PGT441" s="1545"/>
      <c r="PGU441" s="1545"/>
      <c r="PGV441" s="1545"/>
      <c r="PGW441" s="1545"/>
      <c r="PGX441" s="1545"/>
      <c r="PGY441" s="1545"/>
      <c r="PGZ441" s="1545"/>
      <c r="PHA441" s="1545"/>
      <c r="PHB441" s="1545"/>
      <c r="PHC441" s="1545"/>
      <c r="PHD441" s="1545"/>
      <c r="PHE441" s="1545"/>
      <c r="PHF441" s="1545"/>
      <c r="PHG441" s="1545"/>
      <c r="PHH441" s="1545"/>
      <c r="PHI441" s="1545"/>
      <c r="PHJ441" s="1545"/>
      <c r="PHK441" s="1545"/>
      <c r="PHL441" s="1545"/>
      <c r="PHM441" s="1545"/>
      <c r="PHN441" s="1545"/>
      <c r="PHO441" s="1545"/>
      <c r="PHP441" s="1545"/>
      <c r="PHQ441" s="1545"/>
      <c r="PHR441" s="1545"/>
      <c r="PHS441" s="1545"/>
      <c r="PHT441" s="1545"/>
      <c r="PHU441" s="1545"/>
      <c r="PHV441" s="1545"/>
      <c r="PHW441" s="1545"/>
      <c r="PHX441" s="1545"/>
      <c r="PHY441" s="1545"/>
      <c r="PHZ441" s="1545"/>
      <c r="PIA441" s="1545"/>
      <c r="PIB441" s="1545"/>
      <c r="PIC441" s="1545"/>
      <c r="PID441" s="1545"/>
      <c r="PIE441" s="1545"/>
      <c r="PIF441" s="1545"/>
      <c r="PIG441" s="1545"/>
      <c r="PIH441" s="1545"/>
      <c r="PII441" s="1545"/>
      <c r="PIJ441" s="1545"/>
      <c r="PIK441" s="1545"/>
      <c r="PIL441" s="1545"/>
      <c r="PIM441" s="1545"/>
      <c r="PIN441" s="1545"/>
      <c r="PIO441" s="1545"/>
      <c r="PIP441" s="1545"/>
      <c r="PIQ441" s="1545"/>
      <c r="PIR441" s="1545"/>
      <c r="PIS441" s="1545"/>
      <c r="PIT441" s="1545"/>
      <c r="PIU441" s="1545"/>
      <c r="PIV441" s="1545"/>
      <c r="PIW441" s="1545"/>
      <c r="PIX441" s="1545"/>
      <c r="PIY441" s="1545"/>
      <c r="PIZ441" s="1545"/>
      <c r="PJA441" s="1545"/>
      <c r="PJB441" s="1545"/>
      <c r="PJC441" s="1545"/>
      <c r="PJD441" s="1545"/>
      <c r="PJE441" s="1545"/>
      <c r="PJF441" s="1545"/>
      <c r="PJG441" s="1545"/>
      <c r="PJH441" s="1545"/>
      <c r="PJI441" s="1545"/>
      <c r="PJJ441" s="1545"/>
      <c r="PJK441" s="1545"/>
      <c r="PJL441" s="1545"/>
      <c r="PJM441" s="1545"/>
      <c r="PJN441" s="1545"/>
      <c r="PJO441" s="1545"/>
      <c r="PJP441" s="1545"/>
      <c r="PJQ441" s="1545"/>
      <c r="PJR441" s="1545"/>
      <c r="PJS441" s="1545"/>
      <c r="PJT441" s="1545"/>
      <c r="PJU441" s="1545"/>
      <c r="PJV441" s="1545"/>
      <c r="PJW441" s="1545"/>
      <c r="PJX441" s="1545"/>
      <c r="PJY441" s="1545"/>
      <c r="PJZ441" s="1545"/>
      <c r="PKA441" s="1545"/>
      <c r="PKB441" s="1545"/>
      <c r="PKC441" s="1545"/>
      <c r="PKD441" s="1545"/>
      <c r="PKE441" s="1545"/>
      <c r="PKF441" s="1545"/>
      <c r="PKG441" s="1545"/>
      <c r="PKH441" s="1545"/>
      <c r="PKI441" s="1545"/>
      <c r="PKJ441" s="1545"/>
      <c r="PKK441" s="1545"/>
      <c r="PKL441" s="1545"/>
      <c r="PKM441" s="1545"/>
      <c r="PKN441" s="1545"/>
      <c r="PKO441" s="1545"/>
      <c r="PKP441" s="1545"/>
      <c r="PKQ441" s="1545"/>
      <c r="PKR441" s="1545"/>
      <c r="PKS441" s="1545"/>
      <c r="PKT441" s="1545"/>
      <c r="PKU441" s="1545"/>
      <c r="PKV441" s="1545"/>
      <c r="PKW441" s="1545"/>
      <c r="PKX441" s="1545"/>
      <c r="PKY441" s="1545"/>
      <c r="PKZ441" s="1545"/>
      <c r="PLA441" s="1545"/>
      <c r="PLB441" s="1545"/>
      <c r="PLC441" s="1545"/>
      <c r="PLD441" s="1545"/>
      <c r="PLE441" s="1545"/>
      <c r="PLF441" s="1545"/>
      <c r="PLG441" s="1545"/>
      <c r="PLH441" s="1545"/>
      <c r="PLI441" s="1545"/>
      <c r="PLJ441" s="1545"/>
      <c r="PLK441" s="1545"/>
      <c r="PLL441" s="1545"/>
      <c r="PLM441" s="1545"/>
      <c r="PLN441" s="1545"/>
      <c r="PLO441" s="1545"/>
      <c r="PLP441" s="1545"/>
      <c r="PLQ441" s="1545"/>
      <c r="PLR441" s="1545"/>
      <c r="PLS441" s="1545"/>
      <c r="PLT441" s="1545"/>
      <c r="PLU441" s="1545"/>
      <c r="PLV441" s="1545"/>
      <c r="PLW441" s="1545"/>
      <c r="PLX441" s="1545"/>
      <c r="PLY441" s="1545"/>
      <c r="PLZ441" s="1545"/>
      <c r="PMA441" s="1545"/>
      <c r="PMB441" s="1545"/>
      <c r="PMC441" s="1545"/>
      <c r="PMD441" s="1545"/>
      <c r="PME441" s="1545"/>
      <c r="PMF441" s="1545"/>
      <c r="PMG441" s="1545"/>
      <c r="PMH441" s="1545"/>
      <c r="PMI441" s="1545"/>
      <c r="PMJ441" s="1545"/>
      <c r="PMK441" s="1545"/>
      <c r="PML441" s="1545"/>
      <c r="PMM441" s="1545"/>
      <c r="PMN441" s="1545"/>
      <c r="PMO441" s="1545"/>
      <c r="PMP441" s="1545"/>
      <c r="PMQ441" s="1545"/>
      <c r="PMR441" s="1545"/>
      <c r="PMS441" s="1545"/>
      <c r="PMT441" s="1545"/>
      <c r="PMU441" s="1545"/>
      <c r="PMV441" s="1545"/>
      <c r="PMW441" s="1545"/>
      <c r="PMX441" s="1545"/>
      <c r="PMY441" s="1545"/>
      <c r="PMZ441" s="1545"/>
      <c r="PNA441" s="1545"/>
      <c r="PNB441" s="1545"/>
      <c r="PNC441" s="1545"/>
      <c r="PND441" s="1545"/>
      <c r="PNE441" s="1545"/>
      <c r="PNF441" s="1545"/>
      <c r="PNG441" s="1545"/>
      <c r="PNH441" s="1545"/>
      <c r="PNI441" s="1545"/>
      <c r="PNJ441" s="1545"/>
      <c r="PNK441" s="1545"/>
      <c r="PNL441" s="1545"/>
      <c r="PNM441" s="1545"/>
      <c r="PNN441" s="1545"/>
      <c r="PNO441" s="1545"/>
      <c r="PNP441" s="1545"/>
      <c r="PNQ441" s="1545"/>
      <c r="PNR441" s="1545"/>
      <c r="PNS441" s="1545"/>
      <c r="PNT441" s="1545"/>
      <c r="PNU441" s="1545"/>
      <c r="PNV441" s="1545"/>
      <c r="PNW441" s="1545"/>
      <c r="PNX441" s="1545"/>
      <c r="PNY441" s="1545"/>
      <c r="PNZ441" s="1545"/>
      <c r="POA441" s="1545"/>
      <c r="POB441" s="1545"/>
      <c r="POC441" s="1545"/>
      <c r="POD441" s="1545"/>
      <c r="POE441" s="1545"/>
      <c r="POF441" s="1545"/>
      <c r="POG441" s="1545"/>
      <c r="POH441" s="1545"/>
      <c r="POI441" s="1545"/>
      <c r="POJ441" s="1545"/>
      <c r="POK441" s="1545"/>
      <c r="POL441" s="1545"/>
      <c r="POM441" s="1545"/>
      <c r="PON441" s="1545"/>
      <c r="POO441" s="1545"/>
      <c r="POP441" s="1545"/>
      <c r="POQ441" s="1545"/>
      <c r="POR441" s="1545"/>
      <c r="POS441" s="1545"/>
      <c r="POT441" s="1545"/>
      <c r="POU441" s="1545"/>
      <c r="POV441" s="1545"/>
      <c r="POW441" s="1545"/>
      <c r="POX441" s="1545"/>
      <c r="POY441" s="1545"/>
      <c r="POZ441" s="1545"/>
      <c r="PPA441" s="1545"/>
      <c r="PPB441" s="1545"/>
      <c r="PPC441" s="1545"/>
      <c r="PPD441" s="1545"/>
      <c r="PPE441" s="1545"/>
      <c r="PPF441" s="1545"/>
      <c r="PPG441" s="1545"/>
      <c r="PPH441" s="1545"/>
      <c r="PPI441" s="1545"/>
      <c r="PPJ441" s="1545"/>
      <c r="PPK441" s="1545"/>
      <c r="PPL441" s="1545"/>
      <c r="PPM441" s="1545"/>
      <c r="PPN441" s="1545"/>
      <c r="PPO441" s="1545"/>
      <c r="PPP441" s="1545"/>
      <c r="PPQ441" s="1545"/>
      <c r="PPR441" s="1545"/>
      <c r="PPS441" s="1545"/>
      <c r="PPT441" s="1545"/>
      <c r="PPU441" s="1545"/>
      <c r="PPV441" s="1545"/>
      <c r="PPW441" s="1545"/>
      <c r="PPX441" s="1545"/>
      <c r="PPY441" s="1545"/>
      <c r="PPZ441" s="1545"/>
      <c r="PQA441" s="1545"/>
      <c r="PQB441" s="1545"/>
      <c r="PQC441" s="1545"/>
      <c r="PQD441" s="1545"/>
      <c r="PQE441" s="1545"/>
      <c r="PQF441" s="1545"/>
      <c r="PQG441" s="1545"/>
      <c r="PQH441" s="1545"/>
      <c r="PQI441" s="1545"/>
      <c r="PQJ441" s="1545"/>
      <c r="PQK441" s="1545"/>
      <c r="PQL441" s="1545"/>
      <c r="PQM441" s="1545"/>
      <c r="PQN441" s="1545"/>
      <c r="PQO441" s="1545"/>
      <c r="PQP441" s="1545"/>
      <c r="PQQ441" s="1545"/>
      <c r="PQR441" s="1545"/>
      <c r="PQS441" s="1545"/>
      <c r="PQT441" s="1545"/>
      <c r="PQU441" s="1545"/>
      <c r="PQV441" s="1545"/>
      <c r="PQW441" s="1545"/>
      <c r="PQX441" s="1545"/>
      <c r="PQY441" s="1545"/>
      <c r="PQZ441" s="1545"/>
      <c r="PRA441" s="1545"/>
      <c r="PRB441" s="1545"/>
      <c r="PRC441" s="1545"/>
      <c r="PRD441" s="1545"/>
      <c r="PRE441" s="1545"/>
      <c r="PRF441" s="1545"/>
      <c r="PRG441" s="1545"/>
      <c r="PRH441" s="1545"/>
      <c r="PRI441" s="1545"/>
      <c r="PRJ441" s="1545"/>
      <c r="PRK441" s="1545"/>
      <c r="PRL441" s="1545"/>
      <c r="PRM441" s="1545"/>
      <c r="PRN441" s="1545"/>
      <c r="PRO441" s="1545"/>
      <c r="PRP441" s="1545"/>
      <c r="PRQ441" s="1545"/>
      <c r="PRR441" s="1545"/>
      <c r="PRS441" s="1545"/>
      <c r="PRT441" s="1545"/>
      <c r="PRU441" s="1545"/>
      <c r="PRV441" s="1545"/>
      <c r="PRW441" s="1545"/>
      <c r="PRX441" s="1545"/>
      <c r="PRY441" s="1545"/>
      <c r="PRZ441" s="1545"/>
      <c r="PSA441" s="1545"/>
      <c r="PSB441" s="1545"/>
      <c r="PSC441" s="1545"/>
      <c r="PSD441" s="1545"/>
      <c r="PSE441" s="1545"/>
      <c r="PSF441" s="1545"/>
      <c r="PSG441" s="1545"/>
      <c r="PSH441" s="1545"/>
      <c r="PSI441" s="1545"/>
      <c r="PSJ441" s="1545"/>
      <c r="PSK441" s="1545"/>
      <c r="PSL441" s="1545"/>
      <c r="PSM441" s="1545"/>
      <c r="PSN441" s="1545"/>
      <c r="PSO441" s="1545"/>
      <c r="PSP441" s="1545"/>
      <c r="PSQ441" s="1545"/>
      <c r="PSR441" s="1545"/>
      <c r="PSS441" s="1545"/>
      <c r="PST441" s="1545"/>
      <c r="PSU441" s="1545"/>
      <c r="PSV441" s="1545"/>
      <c r="PSW441" s="1545"/>
      <c r="PSX441" s="1545"/>
      <c r="PSY441" s="1545"/>
      <c r="PSZ441" s="1545"/>
      <c r="PTA441" s="1545"/>
      <c r="PTB441" s="1545"/>
      <c r="PTC441" s="1545"/>
      <c r="PTD441" s="1545"/>
      <c r="PTE441" s="1545"/>
      <c r="PTF441" s="1545"/>
      <c r="PTG441" s="1545"/>
      <c r="PTH441" s="1545"/>
      <c r="PTI441" s="1545"/>
      <c r="PTJ441" s="1545"/>
      <c r="PTK441" s="1545"/>
      <c r="PTL441" s="1545"/>
      <c r="PTM441" s="1545"/>
      <c r="PTN441" s="1545"/>
      <c r="PTO441" s="1545"/>
      <c r="PTP441" s="1545"/>
      <c r="PTQ441" s="1545"/>
      <c r="PTR441" s="1545"/>
      <c r="PTS441" s="1545"/>
      <c r="PTT441" s="1545"/>
      <c r="PTU441" s="1545"/>
      <c r="PTV441" s="1545"/>
      <c r="PTW441" s="1545"/>
      <c r="PTX441" s="1545"/>
      <c r="PTY441" s="1545"/>
      <c r="PTZ441" s="1545"/>
      <c r="PUA441" s="1545"/>
      <c r="PUB441" s="1545"/>
      <c r="PUC441" s="1545"/>
      <c r="PUD441" s="1545"/>
      <c r="PUE441" s="1545"/>
      <c r="PUF441" s="1545"/>
      <c r="PUG441" s="1545"/>
      <c r="PUH441" s="1545"/>
      <c r="PUI441" s="1545"/>
      <c r="PUJ441" s="1545"/>
      <c r="PUK441" s="1545"/>
      <c r="PUL441" s="1545"/>
      <c r="PUM441" s="1545"/>
      <c r="PUN441" s="1545"/>
      <c r="PUO441" s="1545"/>
      <c r="PUP441" s="1545"/>
      <c r="PUQ441" s="1545"/>
      <c r="PUR441" s="1545"/>
      <c r="PUS441" s="1545"/>
      <c r="PUT441" s="1545"/>
      <c r="PUU441" s="1545"/>
      <c r="PUV441" s="1545"/>
      <c r="PUW441" s="1545"/>
      <c r="PUX441" s="1545"/>
      <c r="PUY441" s="1545"/>
      <c r="PUZ441" s="1545"/>
      <c r="PVA441" s="1545"/>
      <c r="PVB441" s="1545"/>
      <c r="PVC441" s="1545"/>
      <c r="PVD441" s="1545"/>
      <c r="PVE441" s="1545"/>
      <c r="PVF441" s="1545"/>
      <c r="PVG441" s="1545"/>
      <c r="PVH441" s="1545"/>
      <c r="PVI441" s="1545"/>
      <c r="PVJ441" s="1545"/>
      <c r="PVK441" s="1545"/>
      <c r="PVL441" s="1545"/>
      <c r="PVM441" s="1545"/>
      <c r="PVN441" s="1545"/>
      <c r="PVO441" s="1545"/>
      <c r="PVP441" s="1545"/>
      <c r="PVQ441" s="1545"/>
      <c r="PVR441" s="1545"/>
      <c r="PVS441" s="1545"/>
      <c r="PVT441" s="1545"/>
      <c r="PVU441" s="1545"/>
      <c r="PVV441" s="1545"/>
      <c r="PVW441" s="1545"/>
      <c r="PVX441" s="1545"/>
      <c r="PVY441" s="1545"/>
      <c r="PVZ441" s="1545"/>
      <c r="PWA441" s="1545"/>
      <c r="PWB441" s="1545"/>
      <c r="PWC441" s="1545"/>
      <c r="PWD441" s="1545"/>
      <c r="PWE441" s="1545"/>
      <c r="PWF441" s="1545"/>
      <c r="PWG441" s="1545"/>
      <c r="PWH441" s="1545"/>
      <c r="PWI441" s="1545"/>
      <c r="PWJ441" s="1545"/>
      <c r="PWK441" s="1545"/>
      <c r="PWL441" s="1545"/>
      <c r="PWM441" s="1545"/>
      <c r="PWN441" s="1545"/>
      <c r="PWO441" s="1545"/>
      <c r="PWP441" s="1545"/>
      <c r="PWQ441" s="1545"/>
      <c r="PWR441" s="1545"/>
      <c r="PWS441" s="1545"/>
      <c r="PWT441" s="1545"/>
      <c r="PWU441" s="1545"/>
      <c r="PWV441" s="1545"/>
      <c r="PWW441" s="1545"/>
      <c r="PWX441" s="1545"/>
      <c r="PWY441" s="1545"/>
      <c r="PWZ441" s="1545"/>
      <c r="PXA441" s="1545"/>
      <c r="PXB441" s="1545"/>
      <c r="PXC441" s="1545"/>
      <c r="PXD441" s="1545"/>
      <c r="PXE441" s="1545"/>
      <c r="PXF441" s="1545"/>
      <c r="PXG441" s="1545"/>
      <c r="PXH441" s="1545"/>
      <c r="PXI441" s="1545"/>
      <c r="PXJ441" s="1545"/>
      <c r="PXK441" s="1545"/>
      <c r="PXL441" s="1545"/>
      <c r="PXM441" s="1545"/>
      <c r="PXN441" s="1545"/>
      <c r="PXO441" s="1545"/>
      <c r="PXP441" s="1545"/>
      <c r="PXQ441" s="1545"/>
      <c r="PXR441" s="1545"/>
      <c r="PXS441" s="1545"/>
      <c r="PXT441" s="1545"/>
      <c r="PXU441" s="1545"/>
      <c r="PXV441" s="1545"/>
      <c r="PXW441" s="1545"/>
      <c r="PXX441" s="1545"/>
      <c r="PXY441" s="1545"/>
      <c r="PXZ441" s="1545"/>
      <c r="PYA441" s="1545"/>
      <c r="PYB441" s="1545"/>
      <c r="PYC441" s="1545"/>
      <c r="PYD441" s="1545"/>
      <c r="PYE441" s="1545"/>
      <c r="PYF441" s="1545"/>
      <c r="PYG441" s="1545"/>
      <c r="PYH441" s="1545"/>
      <c r="PYI441" s="1545"/>
      <c r="PYJ441" s="1545"/>
      <c r="PYK441" s="1545"/>
      <c r="PYL441" s="1545"/>
      <c r="PYM441" s="1545"/>
      <c r="PYN441" s="1545"/>
      <c r="PYO441" s="1545"/>
      <c r="PYP441" s="1545"/>
      <c r="PYQ441" s="1545"/>
      <c r="PYR441" s="1545"/>
      <c r="PYS441" s="1545"/>
      <c r="PYT441" s="1545"/>
      <c r="PYU441" s="1545"/>
      <c r="PYV441" s="1545"/>
      <c r="PYW441" s="1545"/>
      <c r="PYX441" s="1545"/>
      <c r="PYY441" s="1545"/>
      <c r="PYZ441" s="1545"/>
      <c r="PZA441" s="1545"/>
      <c r="PZB441" s="1545"/>
      <c r="PZC441" s="1545"/>
      <c r="PZD441" s="1545"/>
      <c r="PZE441" s="1545"/>
      <c r="PZF441" s="1545"/>
      <c r="PZG441" s="1545"/>
      <c r="PZH441" s="1545"/>
      <c r="PZI441" s="1545"/>
      <c r="PZJ441" s="1545"/>
      <c r="PZK441" s="1545"/>
      <c r="PZL441" s="1545"/>
      <c r="PZM441" s="1545"/>
      <c r="PZN441" s="1545"/>
      <c r="PZO441" s="1545"/>
      <c r="PZP441" s="1545"/>
      <c r="PZQ441" s="1545"/>
      <c r="PZR441" s="1545"/>
      <c r="PZS441" s="1545"/>
      <c r="PZT441" s="1545"/>
      <c r="PZU441" s="1545"/>
      <c r="PZV441" s="1545"/>
      <c r="PZW441" s="1545"/>
      <c r="PZX441" s="1545"/>
      <c r="PZY441" s="1545"/>
      <c r="PZZ441" s="1545"/>
      <c r="QAA441" s="1545"/>
      <c r="QAB441" s="1545"/>
      <c r="QAC441" s="1545"/>
      <c r="QAD441" s="1545"/>
      <c r="QAE441" s="1545"/>
      <c r="QAF441" s="1545"/>
      <c r="QAG441" s="1545"/>
      <c r="QAH441" s="1545"/>
      <c r="QAI441" s="1545"/>
      <c r="QAJ441" s="1545"/>
      <c r="QAK441" s="1545"/>
      <c r="QAL441" s="1545"/>
      <c r="QAM441" s="1545"/>
      <c r="QAN441" s="1545"/>
      <c r="QAO441" s="1545"/>
      <c r="QAP441" s="1545"/>
      <c r="QAQ441" s="1545"/>
      <c r="QAR441" s="1545"/>
      <c r="QAS441" s="1545"/>
      <c r="QAT441" s="1545"/>
      <c r="QAU441" s="1545"/>
      <c r="QAV441" s="1545"/>
      <c r="QAW441" s="1545"/>
      <c r="QAX441" s="1545"/>
      <c r="QAY441" s="1545"/>
      <c r="QAZ441" s="1545"/>
      <c r="QBA441" s="1545"/>
      <c r="QBB441" s="1545"/>
      <c r="QBC441" s="1545"/>
      <c r="QBD441" s="1545"/>
      <c r="QBE441" s="1545"/>
      <c r="QBF441" s="1545"/>
      <c r="QBG441" s="1545"/>
      <c r="QBH441" s="1545"/>
      <c r="QBI441" s="1545"/>
      <c r="QBJ441" s="1545"/>
      <c r="QBK441" s="1545"/>
      <c r="QBL441" s="1545"/>
      <c r="QBM441" s="1545"/>
      <c r="QBN441" s="1545"/>
      <c r="QBO441" s="1545"/>
      <c r="QBP441" s="1545"/>
      <c r="QBQ441" s="1545"/>
      <c r="QBR441" s="1545"/>
      <c r="QBS441" s="1545"/>
      <c r="QBT441" s="1545"/>
      <c r="QBU441" s="1545"/>
      <c r="QBV441" s="1545"/>
      <c r="QBW441" s="1545"/>
      <c r="QBX441" s="1545"/>
      <c r="QBY441" s="1545"/>
      <c r="QBZ441" s="1545"/>
      <c r="QCA441" s="1545"/>
      <c r="QCB441" s="1545"/>
      <c r="QCC441" s="1545"/>
      <c r="QCD441" s="1545"/>
      <c r="QCE441" s="1545"/>
      <c r="QCF441" s="1545"/>
      <c r="QCG441" s="1545"/>
      <c r="QCH441" s="1545"/>
      <c r="QCI441" s="1545"/>
      <c r="QCJ441" s="1545"/>
      <c r="QCK441" s="1545"/>
      <c r="QCL441" s="1545"/>
      <c r="QCM441" s="1545"/>
      <c r="QCN441" s="1545"/>
      <c r="QCO441" s="1545"/>
      <c r="QCP441" s="1545"/>
      <c r="QCQ441" s="1545"/>
      <c r="QCR441" s="1545"/>
      <c r="QCS441" s="1545"/>
      <c r="QCT441" s="1545"/>
      <c r="QCU441" s="1545"/>
      <c r="QCV441" s="1545"/>
      <c r="QCW441" s="1545"/>
      <c r="QCX441" s="1545"/>
      <c r="QCY441" s="1545"/>
      <c r="QCZ441" s="1545"/>
      <c r="QDA441" s="1545"/>
      <c r="QDB441" s="1545"/>
      <c r="QDC441" s="1545"/>
      <c r="QDD441" s="1545"/>
      <c r="QDE441" s="1545"/>
      <c r="QDF441" s="1545"/>
      <c r="QDG441" s="1545"/>
      <c r="QDH441" s="1545"/>
      <c r="QDI441" s="1545"/>
      <c r="QDJ441" s="1545"/>
      <c r="QDK441" s="1545"/>
      <c r="QDL441" s="1545"/>
      <c r="QDM441" s="1545"/>
      <c r="QDN441" s="1545"/>
      <c r="QDO441" s="1545"/>
      <c r="QDP441" s="1545"/>
      <c r="QDQ441" s="1545"/>
      <c r="QDR441" s="1545"/>
      <c r="QDS441" s="1545"/>
      <c r="QDT441" s="1545"/>
      <c r="QDU441" s="1545"/>
      <c r="QDV441" s="1545"/>
      <c r="QDW441" s="1545"/>
      <c r="QDX441" s="1545"/>
      <c r="QDY441" s="1545"/>
      <c r="QDZ441" s="1545"/>
      <c r="QEA441" s="1545"/>
      <c r="QEB441" s="1545"/>
      <c r="QEC441" s="1545"/>
      <c r="QED441" s="1545"/>
      <c r="QEE441" s="1545"/>
      <c r="QEF441" s="1545"/>
      <c r="QEG441" s="1545"/>
      <c r="QEH441" s="1545"/>
      <c r="QEI441" s="1545"/>
      <c r="QEJ441" s="1545"/>
      <c r="QEK441" s="1545"/>
      <c r="QEL441" s="1545"/>
      <c r="QEM441" s="1545"/>
      <c r="QEN441" s="1545"/>
      <c r="QEO441" s="1545"/>
      <c r="QEP441" s="1545"/>
      <c r="QEQ441" s="1545"/>
      <c r="QER441" s="1545"/>
      <c r="QES441" s="1545"/>
      <c r="QET441" s="1545"/>
      <c r="QEU441" s="1545"/>
      <c r="QEV441" s="1545"/>
      <c r="QEW441" s="1545"/>
      <c r="QEX441" s="1545"/>
      <c r="QEY441" s="1545"/>
      <c r="QEZ441" s="1545"/>
      <c r="QFA441" s="1545"/>
      <c r="QFB441" s="1545"/>
      <c r="QFC441" s="1545"/>
      <c r="QFD441" s="1545"/>
      <c r="QFE441" s="1545"/>
      <c r="QFF441" s="1545"/>
      <c r="QFG441" s="1545"/>
      <c r="QFH441" s="1545"/>
      <c r="QFI441" s="1545"/>
      <c r="QFJ441" s="1545"/>
      <c r="QFK441" s="1545"/>
      <c r="QFL441" s="1545"/>
      <c r="QFM441" s="1545"/>
      <c r="QFN441" s="1545"/>
      <c r="QFO441" s="1545"/>
      <c r="QFP441" s="1545"/>
      <c r="QFQ441" s="1545"/>
      <c r="QFR441" s="1545"/>
      <c r="QFS441" s="1545"/>
      <c r="QFT441" s="1545"/>
      <c r="QFU441" s="1545"/>
      <c r="QFV441" s="1545"/>
      <c r="QFW441" s="1545"/>
      <c r="QFX441" s="1545"/>
      <c r="QFY441" s="1545"/>
      <c r="QFZ441" s="1545"/>
      <c r="QGA441" s="1545"/>
      <c r="QGB441" s="1545"/>
      <c r="QGC441" s="1545"/>
      <c r="QGD441" s="1545"/>
      <c r="QGE441" s="1545"/>
      <c r="QGF441" s="1545"/>
      <c r="QGG441" s="1545"/>
      <c r="QGH441" s="1545"/>
      <c r="QGI441" s="1545"/>
      <c r="QGJ441" s="1545"/>
      <c r="QGK441" s="1545"/>
      <c r="QGL441" s="1545"/>
      <c r="QGM441" s="1545"/>
      <c r="QGN441" s="1545"/>
      <c r="QGO441" s="1545"/>
      <c r="QGP441" s="1545"/>
      <c r="QGQ441" s="1545"/>
      <c r="QGR441" s="1545"/>
      <c r="QGS441" s="1545"/>
      <c r="QGT441" s="1545"/>
      <c r="QGU441" s="1545"/>
      <c r="QGV441" s="1545"/>
      <c r="QGW441" s="1545"/>
      <c r="QGX441" s="1545"/>
      <c r="QGY441" s="1545"/>
      <c r="QGZ441" s="1545"/>
      <c r="QHA441" s="1545"/>
      <c r="QHB441" s="1545"/>
      <c r="QHC441" s="1545"/>
      <c r="QHD441" s="1545"/>
      <c r="QHE441" s="1545"/>
      <c r="QHF441" s="1545"/>
      <c r="QHG441" s="1545"/>
      <c r="QHH441" s="1545"/>
      <c r="QHI441" s="1545"/>
      <c r="QHJ441" s="1545"/>
      <c r="QHK441" s="1545"/>
      <c r="QHL441" s="1545"/>
      <c r="QHM441" s="1545"/>
      <c r="QHN441" s="1545"/>
      <c r="QHO441" s="1545"/>
      <c r="QHP441" s="1545"/>
      <c r="QHQ441" s="1545"/>
      <c r="QHR441" s="1545"/>
      <c r="QHS441" s="1545"/>
      <c r="QHT441" s="1545"/>
      <c r="QHU441" s="1545"/>
      <c r="QHV441" s="1545"/>
      <c r="QHW441" s="1545"/>
      <c r="QHX441" s="1545"/>
      <c r="QHY441" s="1545"/>
      <c r="QHZ441" s="1545"/>
      <c r="QIA441" s="1545"/>
      <c r="QIB441" s="1545"/>
      <c r="QIC441" s="1545"/>
      <c r="QID441" s="1545"/>
      <c r="QIE441" s="1545"/>
      <c r="QIF441" s="1545"/>
      <c r="QIG441" s="1545"/>
      <c r="QIH441" s="1545"/>
      <c r="QII441" s="1545"/>
      <c r="QIJ441" s="1545"/>
      <c r="QIK441" s="1545"/>
      <c r="QIL441" s="1545"/>
      <c r="QIM441" s="1545"/>
      <c r="QIN441" s="1545"/>
      <c r="QIO441" s="1545"/>
      <c r="QIP441" s="1545"/>
      <c r="QIQ441" s="1545"/>
      <c r="QIR441" s="1545"/>
      <c r="QIS441" s="1545"/>
      <c r="QIT441" s="1545"/>
      <c r="QIU441" s="1545"/>
      <c r="QIV441" s="1545"/>
      <c r="QIW441" s="1545"/>
      <c r="QIX441" s="1545"/>
      <c r="QIY441" s="1545"/>
      <c r="QIZ441" s="1545"/>
      <c r="QJA441" s="1545"/>
      <c r="QJB441" s="1545"/>
      <c r="QJC441" s="1545"/>
      <c r="QJD441" s="1545"/>
      <c r="QJE441" s="1545"/>
      <c r="QJF441" s="1545"/>
      <c r="QJG441" s="1545"/>
      <c r="QJH441" s="1545"/>
      <c r="QJI441" s="1545"/>
      <c r="QJJ441" s="1545"/>
      <c r="QJK441" s="1545"/>
      <c r="QJL441" s="1545"/>
      <c r="QJM441" s="1545"/>
      <c r="QJN441" s="1545"/>
      <c r="QJO441" s="1545"/>
      <c r="QJP441" s="1545"/>
      <c r="QJQ441" s="1545"/>
      <c r="QJR441" s="1545"/>
      <c r="QJS441" s="1545"/>
      <c r="QJT441" s="1545"/>
      <c r="QJU441" s="1545"/>
      <c r="QJV441" s="1545"/>
      <c r="QJW441" s="1545"/>
      <c r="QJX441" s="1545"/>
      <c r="QJY441" s="1545"/>
      <c r="QJZ441" s="1545"/>
      <c r="QKA441" s="1545"/>
      <c r="QKB441" s="1545"/>
      <c r="QKC441" s="1545"/>
      <c r="QKD441" s="1545"/>
      <c r="QKE441" s="1545"/>
      <c r="QKF441" s="1545"/>
      <c r="QKG441" s="1545"/>
      <c r="QKH441" s="1545"/>
      <c r="QKI441" s="1545"/>
      <c r="QKJ441" s="1545"/>
      <c r="QKK441" s="1545"/>
      <c r="QKL441" s="1545"/>
      <c r="QKM441" s="1545"/>
      <c r="QKN441" s="1545"/>
      <c r="QKO441" s="1545"/>
      <c r="QKP441" s="1545"/>
      <c r="QKQ441" s="1545"/>
      <c r="QKR441" s="1545"/>
      <c r="QKS441" s="1545"/>
      <c r="QKT441" s="1545"/>
      <c r="QKU441" s="1545"/>
      <c r="QKV441" s="1545"/>
      <c r="QKW441" s="1545"/>
      <c r="QKX441" s="1545"/>
      <c r="QKY441" s="1545"/>
      <c r="QKZ441" s="1545"/>
      <c r="QLA441" s="1545"/>
      <c r="QLB441" s="1545"/>
      <c r="QLC441" s="1545"/>
      <c r="QLD441" s="1545"/>
      <c r="QLE441" s="1545"/>
      <c r="QLF441" s="1545"/>
      <c r="QLG441" s="1545"/>
      <c r="QLH441" s="1545"/>
      <c r="QLI441" s="1545"/>
      <c r="QLJ441" s="1545"/>
      <c r="QLK441" s="1545"/>
      <c r="QLL441" s="1545"/>
      <c r="QLM441" s="1545"/>
      <c r="QLN441" s="1545"/>
      <c r="QLO441" s="1545"/>
      <c r="QLP441" s="1545"/>
      <c r="QLQ441" s="1545"/>
      <c r="QLR441" s="1545"/>
      <c r="QLS441" s="1545"/>
      <c r="QLT441" s="1545"/>
      <c r="QLU441" s="1545"/>
      <c r="QLV441" s="1545"/>
      <c r="QLW441" s="1545"/>
      <c r="QLX441" s="1545"/>
      <c r="QLY441" s="1545"/>
      <c r="QLZ441" s="1545"/>
      <c r="QMA441" s="1545"/>
      <c r="QMB441" s="1545"/>
      <c r="QMC441" s="1545"/>
      <c r="QMD441" s="1545"/>
      <c r="QME441" s="1545"/>
      <c r="QMF441" s="1545"/>
      <c r="QMG441" s="1545"/>
      <c r="QMH441" s="1545"/>
      <c r="QMI441" s="1545"/>
      <c r="QMJ441" s="1545"/>
      <c r="QMK441" s="1545"/>
      <c r="QML441" s="1545"/>
      <c r="QMM441" s="1545"/>
      <c r="QMN441" s="1545"/>
      <c r="QMO441" s="1545"/>
      <c r="QMP441" s="1545"/>
      <c r="QMQ441" s="1545"/>
      <c r="QMR441" s="1545"/>
      <c r="QMS441" s="1545"/>
      <c r="QMT441" s="1545"/>
      <c r="QMU441" s="1545"/>
      <c r="QMV441" s="1545"/>
      <c r="QMW441" s="1545"/>
      <c r="QMX441" s="1545"/>
      <c r="QMY441" s="1545"/>
      <c r="QMZ441" s="1545"/>
      <c r="QNA441" s="1545"/>
      <c r="QNB441" s="1545"/>
      <c r="QNC441" s="1545"/>
      <c r="QND441" s="1545"/>
      <c r="QNE441" s="1545"/>
      <c r="QNF441" s="1545"/>
      <c r="QNG441" s="1545"/>
      <c r="QNH441" s="1545"/>
      <c r="QNI441" s="1545"/>
      <c r="QNJ441" s="1545"/>
      <c r="QNK441" s="1545"/>
      <c r="QNL441" s="1545"/>
      <c r="QNM441" s="1545"/>
      <c r="QNN441" s="1545"/>
      <c r="QNO441" s="1545"/>
      <c r="QNP441" s="1545"/>
      <c r="QNQ441" s="1545"/>
      <c r="QNR441" s="1545"/>
      <c r="QNS441" s="1545"/>
      <c r="QNT441" s="1545"/>
      <c r="QNU441" s="1545"/>
      <c r="QNV441" s="1545"/>
      <c r="QNW441" s="1545"/>
      <c r="QNX441" s="1545"/>
      <c r="QNY441" s="1545"/>
      <c r="QNZ441" s="1545"/>
      <c r="QOA441" s="1545"/>
      <c r="QOB441" s="1545"/>
      <c r="QOC441" s="1545"/>
      <c r="QOD441" s="1545"/>
      <c r="QOE441" s="1545"/>
      <c r="QOF441" s="1545"/>
      <c r="QOG441" s="1545"/>
      <c r="QOH441" s="1545"/>
      <c r="QOI441" s="1545"/>
      <c r="QOJ441" s="1545"/>
      <c r="QOK441" s="1545"/>
      <c r="QOL441" s="1545"/>
      <c r="QOM441" s="1545"/>
      <c r="QON441" s="1545"/>
      <c r="QOO441" s="1545"/>
      <c r="QOP441" s="1545"/>
      <c r="QOQ441" s="1545"/>
      <c r="QOR441" s="1545"/>
      <c r="QOS441" s="1545"/>
      <c r="QOT441" s="1545"/>
      <c r="QOU441" s="1545"/>
      <c r="QOV441" s="1545"/>
      <c r="QOW441" s="1545"/>
      <c r="QOX441" s="1545"/>
      <c r="QOY441" s="1545"/>
      <c r="QOZ441" s="1545"/>
      <c r="QPA441" s="1545"/>
      <c r="QPB441" s="1545"/>
      <c r="QPC441" s="1545"/>
      <c r="QPD441" s="1545"/>
      <c r="QPE441" s="1545"/>
      <c r="QPF441" s="1545"/>
      <c r="QPG441" s="1545"/>
      <c r="QPH441" s="1545"/>
      <c r="QPI441" s="1545"/>
      <c r="QPJ441" s="1545"/>
      <c r="QPK441" s="1545"/>
      <c r="QPL441" s="1545"/>
      <c r="QPM441" s="1545"/>
      <c r="QPN441" s="1545"/>
      <c r="QPO441" s="1545"/>
      <c r="QPP441" s="1545"/>
      <c r="QPQ441" s="1545"/>
      <c r="QPR441" s="1545"/>
      <c r="QPS441" s="1545"/>
      <c r="QPT441" s="1545"/>
      <c r="QPU441" s="1545"/>
      <c r="QPV441" s="1545"/>
      <c r="QPW441" s="1545"/>
      <c r="QPX441" s="1545"/>
      <c r="QPY441" s="1545"/>
      <c r="QPZ441" s="1545"/>
      <c r="QQA441" s="1545"/>
      <c r="QQB441" s="1545"/>
      <c r="QQC441" s="1545"/>
      <c r="QQD441" s="1545"/>
      <c r="QQE441" s="1545"/>
      <c r="QQF441" s="1545"/>
      <c r="QQG441" s="1545"/>
      <c r="QQH441" s="1545"/>
      <c r="QQI441" s="1545"/>
      <c r="QQJ441" s="1545"/>
      <c r="QQK441" s="1545"/>
      <c r="QQL441" s="1545"/>
      <c r="QQM441" s="1545"/>
      <c r="QQN441" s="1545"/>
      <c r="QQO441" s="1545"/>
      <c r="QQP441" s="1545"/>
      <c r="QQQ441" s="1545"/>
      <c r="QQR441" s="1545"/>
      <c r="QQS441" s="1545"/>
      <c r="QQT441" s="1545"/>
      <c r="QQU441" s="1545"/>
      <c r="QQV441" s="1545"/>
      <c r="QQW441" s="1545"/>
      <c r="QQX441" s="1545"/>
      <c r="QQY441" s="1545"/>
      <c r="QQZ441" s="1545"/>
      <c r="QRA441" s="1545"/>
      <c r="QRB441" s="1545"/>
      <c r="QRC441" s="1545"/>
      <c r="QRD441" s="1545"/>
      <c r="QRE441" s="1545"/>
      <c r="QRF441" s="1545"/>
      <c r="QRG441" s="1545"/>
      <c r="QRH441" s="1545"/>
      <c r="QRI441" s="1545"/>
      <c r="QRJ441" s="1545"/>
      <c r="QRK441" s="1545"/>
      <c r="QRL441" s="1545"/>
      <c r="QRM441" s="1545"/>
      <c r="QRN441" s="1545"/>
      <c r="QRO441" s="1545"/>
      <c r="QRP441" s="1545"/>
      <c r="QRQ441" s="1545"/>
      <c r="QRR441" s="1545"/>
      <c r="QRS441" s="1545"/>
      <c r="QRT441" s="1545"/>
      <c r="QRU441" s="1545"/>
      <c r="QRV441" s="1545"/>
      <c r="QRW441" s="1545"/>
      <c r="QRX441" s="1545"/>
      <c r="QRY441" s="1545"/>
      <c r="QRZ441" s="1545"/>
      <c r="QSA441" s="1545"/>
      <c r="QSB441" s="1545"/>
      <c r="QSC441" s="1545"/>
      <c r="QSD441" s="1545"/>
      <c r="QSE441" s="1545"/>
      <c r="QSF441" s="1545"/>
      <c r="QSG441" s="1545"/>
      <c r="QSH441" s="1545"/>
      <c r="QSI441" s="1545"/>
      <c r="QSJ441" s="1545"/>
      <c r="QSK441" s="1545"/>
      <c r="QSL441" s="1545"/>
      <c r="QSM441" s="1545"/>
      <c r="QSN441" s="1545"/>
      <c r="QSO441" s="1545"/>
      <c r="QSP441" s="1545"/>
      <c r="QSQ441" s="1545"/>
      <c r="QSR441" s="1545"/>
      <c r="QSS441" s="1545"/>
      <c r="QST441" s="1545"/>
      <c r="QSU441" s="1545"/>
      <c r="QSV441" s="1545"/>
      <c r="QSW441" s="1545"/>
      <c r="QSX441" s="1545"/>
      <c r="QSY441" s="1545"/>
      <c r="QSZ441" s="1545"/>
      <c r="QTA441" s="1545"/>
      <c r="QTB441" s="1545"/>
      <c r="QTC441" s="1545"/>
      <c r="QTD441" s="1545"/>
      <c r="QTE441" s="1545"/>
      <c r="QTF441" s="1545"/>
      <c r="QTG441" s="1545"/>
      <c r="QTH441" s="1545"/>
      <c r="QTI441" s="1545"/>
      <c r="QTJ441" s="1545"/>
      <c r="QTK441" s="1545"/>
      <c r="QTL441" s="1545"/>
      <c r="QTM441" s="1545"/>
      <c r="QTN441" s="1545"/>
      <c r="QTO441" s="1545"/>
      <c r="QTP441" s="1545"/>
      <c r="QTQ441" s="1545"/>
      <c r="QTR441" s="1545"/>
      <c r="QTS441" s="1545"/>
      <c r="QTT441" s="1545"/>
      <c r="QTU441" s="1545"/>
      <c r="QTV441" s="1545"/>
      <c r="QTW441" s="1545"/>
      <c r="QTX441" s="1545"/>
      <c r="QTY441" s="1545"/>
      <c r="QTZ441" s="1545"/>
      <c r="QUA441" s="1545"/>
      <c r="QUB441" s="1545"/>
      <c r="QUC441" s="1545"/>
      <c r="QUD441" s="1545"/>
      <c r="QUE441" s="1545"/>
      <c r="QUF441" s="1545"/>
      <c r="QUG441" s="1545"/>
      <c r="QUH441" s="1545"/>
      <c r="QUI441" s="1545"/>
      <c r="QUJ441" s="1545"/>
      <c r="QUK441" s="1545"/>
      <c r="QUL441" s="1545"/>
      <c r="QUM441" s="1545"/>
      <c r="QUN441" s="1545"/>
      <c r="QUO441" s="1545"/>
      <c r="QUP441" s="1545"/>
      <c r="QUQ441" s="1545"/>
      <c r="QUR441" s="1545"/>
      <c r="QUS441" s="1545"/>
      <c r="QUT441" s="1545"/>
      <c r="QUU441" s="1545"/>
      <c r="QUV441" s="1545"/>
      <c r="QUW441" s="1545"/>
      <c r="QUX441" s="1545"/>
      <c r="QUY441" s="1545"/>
      <c r="QUZ441" s="1545"/>
      <c r="QVA441" s="1545"/>
      <c r="QVB441" s="1545"/>
      <c r="QVC441" s="1545"/>
      <c r="QVD441" s="1545"/>
      <c r="QVE441" s="1545"/>
      <c r="QVF441" s="1545"/>
      <c r="QVG441" s="1545"/>
      <c r="QVH441" s="1545"/>
      <c r="QVI441" s="1545"/>
      <c r="QVJ441" s="1545"/>
      <c r="QVK441" s="1545"/>
      <c r="QVL441" s="1545"/>
      <c r="QVM441" s="1545"/>
      <c r="QVN441" s="1545"/>
      <c r="QVO441" s="1545"/>
      <c r="QVP441" s="1545"/>
      <c r="QVQ441" s="1545"/>
      <c r="QVR441" s="1545"/>
      <c r="QVS441" s="1545"/>
      <c r="QVT441" s="1545"/>
      <c r="QVU441" s="1545"/>
      <c r="QVV441" s="1545"/>
      <c r="QVW441" s="1545"/>
      <c r="QVX441" s="1545"/>
      <c r="QVY441" s="1545"/>
      <c r="QVZ441" s="1545"/>
      <c r="QWA441" s="1545"/>
      <c r="QWB441" s="1545"/>
      <c r="QWC441" s="1545"/>
      <c r="QWD441" s="1545"/>
      <c r="QWE441" s="1545"/>
      <c r="QWF441" s="1545"/>
      <c r="QWG441" s="1545"/>
      <c r="QWH441" s="1545"/>
      <c r="QWI441" s="1545"/>
      <c r="QWJ441" s="1545"/>
      <c r="QWK441" s="1545"/>
      <c r="QWL441" s="1545"/>
      <c r="QWM441" s="1545"/>
      <c r="QWN441" s="1545"/>
      <c r="QWO441" s="1545"/>
      <c r="QWP441" s="1545"/>
      <c r="QWQ441" s="1545"/>
      <c r="QWR441" s="1545"/>
      <c r="QWS441" s="1545"/>
      <c r="QWT441" s="1545"/>
      <c r="QWU441" s="1545"/>
      <c r="QWV441" s="1545"/>
      <c r="QWW441" s="1545"/>
      <c r="QWX441" s="1545"/>
      <c r="QWY441" s="1545"/>
      <c r="QWZ441" s="1545"/>
      <c r="QXA441" s="1545"/>
      <c r="QXB441" s="1545"/>
      <c r="QXC441" s="1545"/>
      <c r="QXD441" s="1545"/>
      <c r="QXE441" s="1545"/>
      <c r="QXF441" s="1545"/>
      <c r="QXG441" s="1545"/>
      <c r="QXH441" s="1545"/>
      <c r="QXI441" s="1545"/>
      <c r="QXJ441" s="1545"/>
      <c r="QXK441" s="1545"/>
      <c r="QXL441" s="1545"/>
      <c r="QXM441" s="1545"/>
      <c r="QXN441" s="1545"/>
      <c r="QXO441" s="1545"/>
      <c r="QXP441" s="1545"/>
      <c r="QXQ441" s="1545"/>
      <c r="QXR441" s="1545"/>
      <c r="QXS441" s="1545"/>
      <c r="QXT441" s="1545"/>
      <c r="QXU441" s="1545"/>
      <c r="QXV441" s="1545"/>
      <c r="QXW441" s="1545"/>
      <c r="QXX441" s="1545"/>
      <c r="QXY441" s="1545"/>
      <c r="QXZ441" s="1545"/>
      <c r="QYA441" s="1545"/>
      <c r="QYB441" s="1545"/>
      <c r="QYC441" s="1545"/>
      <c r="QYD441" s="1545"/>
      <c r="QYE441" s="1545"/>
      <c r="QYF441" s="1545"/>
      <c r="QYG441" s="1545"/>
      <c r="QYH441" s="1545"/>
      <c r="QYI441" s="1545"/>
      <c r="QYJ441" s="1545"/>
      <c r="QYK441" s="1545"/>
      <c r="QYL441" s="1545"/>
      <c r="QYM441" s="1545"/>
      <c r="QYN441" s="1545"/>
      <c r="QYO441" s="1545"/>
      <c r="QYP441" s="1545"/>
      <c r="QYQ441" s="1545"/>
      <c r="QYR441" s="1545"/>
      <c r="QYS441" s="1545"/>
      <c r="QYT441" s="1545"/>
      <c r="QYU441" s="1545"/>
      <c r="QYV441" s="1545"/>
      <c r="QYW441" s="1545"/>
      <c r="QYX441" s="1545"/>
      <c r="QYY441" s="1545"/>
      <c r="QYZ441" s="1545"/>
      <c r="QZA441" s="1545"/>
      <c r="QZB441" s="1545"/>
      <c r="QZC441" s="1545"/>
      <c r="QZD441" s="1545"/>
      <c r="QZE441" s="1545"/>
      <c r="QZF441" s="1545"/>
      <c r="QZG441" s="1545"/>
      <c r="QZH441" s="1545"/>
      <c r="QZI441" s="1545"/>
      <c r="QZJ441" s="1545"/>
      <c r="QZK441" s="1545"/>
      <c r="QZL441" s="1545"/>
      <c r="QZM441" s="1545"/>
      <c r="QZN441" s="1545"/>
      <c r="QZO441" s="1545"/>
      <c r="QZP441" s="1545"/>
      <c r="QZQ441" s="1545"/>
      <c r="QZR441" s="1545"/>
      <c r="QZS441" s="1545"/>
      <c r="QZT441" s="1545"/>
      <c r="QZU441" s="1545"/>
      <c r="QZV441" s="1545"/>
      <c r="QZW441" s="1545"/>
      <c r="QZX441" s="1545"/>
      <c r="QZY441" s="1545"/>
      <c r="QZZ441" s="1545"/>
      <c r="RAA441" s="1545"/>
      <c r="RAB441" s="1545"/>
      <c r="RAC441" s="1545"/>
      <c r="RAD441" s="1545"/>
      <c r="RAE441" s="1545"/>
      <c r="RAF441" s="1545"/>
      <c r="RAG441" s="1545"/>
      <c r="RAH441" s="1545"/>
      <c r="RAI441" s="1545"/>
      <c r="RAJ441" s="1545"/>
      <c r="RAK441" s="1545"/>
      <c r="RAL441" s="1545"/>
      <c r="RAM441" s="1545"/>
      <c r="RAN441" s="1545"/>
      <c r="RAO441" s="1545"/>
      <c r="RAP441" s="1545"/>
      <c r="RAQ441" s="1545"/>
      <c r="RAR441" s="1545"/>
      <c r="RAS441" s="1545"/>
      <c r="RAT441" s="1545"/>
      <c r="RAU441" s="1545"/>
      <c r="RAV441" s="1545"/>
      <c r="RAW441" s="1545"/>
      <c r="RAX441" s="1545"/>
      <c r="RAY441" s="1545"/>
      <c r="RAZ441" s="1545"/>
      <c r="RBA441" s="1545"/>
      <c r="RBB441" s="1545"/>
      <c r="RBC441" s="1545"/>
      <c r="RBD441" s="1545"/>
      <c r="RBE441" s="1545"/>
      <c r="RBF441" s="1545"/>
      <c r="RBG441" s="1545"/>
      <c r="RBH441" s="1545"/>
      <c r="RBI441" s="1545"/>
      <c r="RBJ441" s="1545"/>
      <c r="RBK441" s="1545"/>
      <c r="RBL441" s="1545"/>
      <c r="RBM441" s="1545"/>
      <c r="RBN441" s="1545"/>
      <c r="RBO441" s="1545"/>
      <c r="RBP441" s="1545"/>
      <c r="RBQ441" s="1545"/>
      <c r="RBR441" s="1545"/>
      <c r="RBS441" s="1545"/>
      <c r="RBT441" s="1545"/>
      <c r="RBU441" s="1545"/>
      <c r="RBV441" s="1545"/>
      <c r="RBW441" s="1545"/>
      <c r="RBX441" s="1545"/>
      <c r="RBY441" s="1545"/>
      <c r="RBZ441" s="1545"/>
      <c r="RCA441" s="1545"/>
      <c r="RCB441" s="1545"/>
      <c r="RCC441" s="1545"/>
      <c r="RCD441" s="1545"/>
      <c r="RCE441" s="1545"/>
      <c r="RCF441" s="1545"/>
      <c r="RCG441" s="1545"/>
      <c r="RCH441" s="1545"/>
      <c r="RCI441" s="1545"/>
      <c r="RCJ441" s="1545"/>
      <c r="RCK441" s="1545"/>
      <c r="RCL441" s="1545"/>
      <c r="RCM441" s="1545"/>
      <c r="RCN441" s="1545"/>
      <c r="RCO441" s="1545"/>
      <c r="RCP441" s="1545"/>
      <c r="RCQ441" s="1545"/>
      <c r="RCR441" s="1545"/>
      <c r="RCS441" s="1545"/>
      <c r="RCT441" s="1545"/>
      <c r="RCU441" s="1545"/>
      <c r="RCV441" s="1545"/>
      <c r="RCW441" s="1545"/>
      <c r="RCX441" s="1545"/>
      <c r="RCY441" s="1545"/>
      <c r="RCZ441" s="1545"/>
      <c r="RDA441" s="1545"/>
      <c r="RDB441" s="1545"/>
      <c r="RDC441" s="1545"/>
      <c r="RDD441" s="1545"/>
      <c r="RDE441" s="1545"/>
      <c r="RDF441" s="1545"/>
      <c r="RDG441" s="1545"/>
      <c r="RDH441" s="1545"/>
      <c r="RDI441" s="1545"/>
      <c r="RDJ441" s="1545"/>
      <c r="RDK441" s="1545"/>
      <c r="RDL441" s="1545"/>
      <c r="RDM441" s="1545"/>
      <c r="RDN441" s="1545"/>
      <c r="RDO441" s="1545"/>
      <c r="RDP441" s="1545"/>
      <c r="RDQ441" s="1545"/>
      <c r="RDR441" s="1545"/>
      <c r="RDS441" s="1545"/>
      <c r="RDT441" s="1545"/>
      <c r="RDU441" s="1545"/>
      <c r="RDV441" s="1545"/>
      <c r="RDW441" s="1545"/>
      <c r="RDX441" s="1545"/>
      <c r="RDY441" s="1545"/>
      <c r="RDZ441" s="1545"/>
      <c r="REA441" s="1545"/>
      <c r="REB441" s="1545"/>
      <c r="REC441" s="1545"/>
      <c r="RED441" s="1545"/>
      <c r="REE441" s="1545"/>
      <c r="REF441" s="1545"/>
      <c r="REG441" s="1545"/>
      <c r="REH441" s="1545"/>
      <c r="REI441" s="1545"/>
      <c r="REJ441" s="1545"/>
      <c r="REK441" s="1545"/>
      <c r="REL441" s="1545"/>
      <c r="REM441" s="1545"/>
      <c r="REN441" s="1545"/>
      <c r="REO441" s="1545"/>
      <c r="REP441" s="1545"/>
      <c r="REQ441" s="1545"/>
      <c r="RER441" s="1545"/>
      <c r="RES441" s="1545"/>
      <c r="RET441" s="1545"/>
      <c r="REU441" s="1545"/>
      <c r="REV441" s="1545"/>
      <c r="REW441" s="1545"/>
      <c r="REX441" s="1545"/>
      <c r="REY441" s="1545"/>
      <c r="REZ441" s="1545"/>
      <c r="RFA441" s="1545"/>
      <c r="RFB441" s="1545"/>
      <c r="RFC441" s="1545"/>
      <c r="RFD441" s="1545"/>
      <c r="RFE441" s="1545"/>
      <c r="RFF441" s="1545"/>
      <c r="RFG441" s="1545"/>
      <c r="RFH441" s="1545"/>
      <c r="RFI441" s="1545"/>
      <c r="RFJ441" s="1545"/>
      <c r="RFK441" s="1545"/>
      <c r="RFL441" s="1545"/>
      <c r="RFM441" s="1545"/>
      <c r="RFN441" s="1545"/>
      <c r="RFO441" s="1545"/>
      <c r="RFP441" s="1545"/>
      <c r="RFQ441" s="1545"/>
      <c r="RFR441" s="1545"/>
      <c r="RFS441" s="1545"/>
      <c r="RFT441" s="1545"/>
      <c r="RFU441" s="1545"/>
      <c r="RFV441" s="1545"/>
      <c r="RFW441" s="1545"/>
      <c r="RFX441" s="1545"/>
      <c r="RFY441" s="1545"/>
      <c r="RFZ441" s="1545"/>
      <c r="RGA441" s="1545"/>
      <c r="RGB441" s="1545"/>
      <c r="RGC441" s="1545"/>
      <c r="RGD441" s="1545"/>
      <c r="RGE441" s="1545"/>
      <c r="RGF441" s="1545"/>
      <c r="RGG441" s="1545"/>
      <c r="RGH441" s="1545"/>
      <c r="RGI441" s="1545"/>
      <c r="RGJ441" s="1545"/>
      <c r="RGK441" s="1545"/>
      <c r="RGL441" s="1545"/>
      <c r="RGM441" s="1545"/>
      <c r="RGN441" s="1545"/>
      <c r="RGO441" s="1545"/>
      <c r="RGP441" s="1545"/>
      <c r="RGQ441" s="1545"/>
      <c r="RGR441" s="1545"/>
      <c r="RGS441" s="1545"/>
      <c r="RGT441" s="1545"/>
      <c r="RGU441" s="1545"/>
      <c r="RGV441" s="1545"/>
      <c r="RGW441" s="1545"/>
      <c r="RGX441" s="1545"/>
      <c r="RGY441" s="1545"/>
      <c r="RGZ441" s="1545"/>
      <c r="RHA441" s="1545"/>
      <c r="RHB441" s="1545"/>
      <c r="RHC441" s="1545"/>
      <c r="RHD441" s="1545"/>
      <c r="RHE441" s="1545"/>
      <c r="RHF441" s="1545"/>
      <c r="RHG441" s="1545"/>
      <c r="RHH441" s="1545"/>
      <c r="RHI441" s="1545"/>
      <c r="RHJ441" s="1545"/>
      <c r="RHK441" s="1545"/>
      <c r="RHL441" s="1545"/>
      <c r="RHM441" s="1545"/>
      <c r="RHN441" s="1545"/>
      <c r="RHO441" s="1545"/>
      <c r="RHP441" s="1545"/>
      <c r="RHQ441" s="1545"/>
      <c r="RHR441" s="1545"/>
      <c r="RHS441" s="1545"/>
      <c r="RHT441" s="1545"/>
      <c r="RHU441" s="1545"/>
      <c r="RHV441" s="1545"/>
      <c r="RHW441" s="1545"/>
      <c r="RHX441" s="1545"/>
      <c r="RHY441" s="1545"/>
      <c r="RHZ441" s="1545"/>
      <c r="RIA441" s="1545"/>
      <c r="RIB441" s="1545"/>
      <c r="RIC441" s="1545"/>
      <c r="RID441" s="1545"/>
      <c r="RIE441" s="1545"/>
      <c r="RIF441" s="1545"/>
      <c r="RIG441" s="1545"/>
      <c r="RIH441" s="1545"/>
      <c r="RII441" s="1545"/>
      <c r="RIJ441" s="1545"/>
      <c r="RIK441" s="1545"/>
      <c r="RIL441" s="1545"/>
      <c r="RIM441" s="1545"/>
      <c r="RIN441" s="1545"/>
      <c r="RIO441" s="1545"/>
      <c r="RIP441" s="1545"/>
      <c r="RIQ441" s="1545"/>
      <c r="RIR441" s="1545"/>
      <c r="RIS441" s="1545"/>
      <c r="RIT441" s="1545"/>
      <c r="RIU441" s="1545"/>
      <c r="RIV441" s="1545"/>
      <c r="RIW441" s="1545"/>
      <c r="RIX441" s="1545"/>
      <c r="RIY441" s="1545"/>
      <c r="RIZ441" s="1545"/>
      <c r="RJA441" s="1545"/>
      <c r="RJB441" s="1545"/>
      <c r="RJC441" s="1545"/>
      <c r="RJD441" s="1545"/>
      <c r="RJE441" s="1545"/>
      <c r="RJF441" s="1545"/>
      <c r="RJG441" s="1545"/>
      <c r="RJH441" s="1545"/>
      <c r="RJI441" s="1545"/>
      <c r="RJJ441" s="1545"/>
      <c r="RJK441" s="1545"/>
      <c r="RJL441" s="1545"/>
      <c r="RJM441" s="1545"/>
      <c r="RJN441" s="1545"/>
      <c r="RJO441" s="1545"/>
      <c r="RJP441" s="1545"/>
      <c r="RJQ441" s="1545"/>
      <c r="RJR441" s="1545"/>
      <c r="RJS441" s="1545"/>
      <c r="RJT441" s="1545"/>
      <c r="RJU441" s="1545"/>
      <c r="RJV441" s="1545"/>
      <c r="RJW441" s="1545"/>
      <c r="RJX441" s="1545"/>
      <c r="RJY441" s="1545"/>
      <c r="RJZ441" s="1545"/>
      <c r="RKA441" s="1545"/>
      <c r="RKB441" s="1545"/>
      <c r="RKC441" s="1545"/>
      <c r="RKD441" s="1545"/>
      <c r="RKE441" s="1545"/>
      <c r="RKF441" s="1545"/>
      <c r="RKG441" s="1545"/>
      <c r="RKH441" s="1545"/>
      <c r="RKI441" s="1545"/>
      <c r="RKJ441" s="1545"/>
      <c r="RKK441" s="1545"/>
      <c r="RKL441" s="1545"/>
      <c r="RKM441" s="1545"/>
      <c r="RKN441" s="1545"/>
      <c r="RKO441" s="1545"/>
      <c r="RKP441" s="1545"/>
      <c r="RKQ441" s="1545"/>
      <c r="RKR441" s="1545"/>
      <c r="RKS441" s="1545"/>
      <c r="RKT441" s="1545"/>
      <c r="RKU441" s="1545"/>
      <c r="RKV441" s="1545"/>
      <c r="RKW441" s="1545"/>
      <c r="RKX441" s="1545"/>
      <c r="RKY441" s="1545"/>
      <c r="RKZ441" s="1545"/>
      <c r="RLA441" s="1545"/>
      <c r="RLB441" s="1545"/>
      <c r="RLC441" s="1545"/>
      <c r="RLD441" s="1545"/>
      <c r="RLE441" s="1545"/>
      <c r="RLF441" s="1545"/>
      <c r="RLG441" s="1545"/>
      <c r="RLH441" s="1545"/>
      <c r="RLI441" s="1545"/>
      <c r="RLJ441" s="1545"/>
      <c r="RLK441" s="1545"/>
      <c r="RLL441" s="1545"/>
      <c r="RLM441" s="1545"/>
      <c r="RLN441" s="1545"/>
      <c r="RLO441" s="1545"/>
      <c r="RLP441" s="1545"/>
      <c r="RLQ441" s="1545"/>
      <c r="RLR441" s="1545"/>
      <c r="RLS441" s="1545"/>
      <c r="RLT441" s="1545"/>
      <c r="RLU441" s="1545"/>
      <c r="RLV441" s="1545"/>
      <c r="RLW441" s="1545"/>
      <c r="RLX441" s="1545"/>
      <c r="RLY441" s="1545"/>
      <c r="RLZ441" s="1545"/>
      <c r="RMA441" s="1545"/>
      <c r="RMB441" s="1545"/>
      <c r="RMC441" s="1545"/>
      <c r="RMD441" s="1545"/>
      <c r="RME441" s="1545"/>
      <c r="RMF441" s="1545"/>
      <c r="RMG441" s="1545"/>
      <c r="RMH441" s="1545"/>
      <c r="RMI441" s="1545"/>
      <c r="RMJ441" s="1545"/>
      <c r="RMK441" s="1545"/>
      <c r="RML441" s="1545"/>
      <c r="RMM441" s="1545"/>
      <c r="RMN441" s="1545"/>
      <c r="RMO441" s="1545"/>
      <c r="RMP441" s="1545"/>
      <c r="RMQ441" s="1545"/>
      <c r="RMR441" s="1545"/>
      <c r="RMS441" s="1545"/>
      <c r="RMT441" s="1545"/>
      <c r="RMU441" s="1545"/>
      <c r="RMV441" s="1545"/>
      <c r="RMW441" s="1545"/>
      <c r="RMX441" s="1545"/>
      <c r="RMY441" s="1545"/>
      <c r="RMZ441" s="1545"/>
      <c r="RNA441" s="1545"/>
      <c r="RNB441" s="1545"/>
      <c r="RNC441" s="1545"/>
      <c r="RND441" s="1545"/>
      <c r="RNE441" s="1545"/>
      <c r="RNF441" s="1545"/>
      <c r="RNG441" s="1545"/>
      <c r="RNH441" s="1545"/>
      <c r="RNI441" s="1545"/>
      <c r="RNJ441" s="1545"/>
      <c r="RNK441" s="1545"/>
      <c r="RNL441" s="1545"/>
      <c r="RNM441" s="1545"/>
      <c r="RNN441" s="1545"/>
      <c r="RNO441" s="1545"/>
      <c r="RNP441" s="1545"/>
      <c r="RNQ441" s="1545"/>
      <c r="RNR441" s="1545"/>
      <c r="RNS441" s="1545"/>
      <c r="RNT441" s="1545"/>
      <c r="RNU441" s="1545"/>
      <c r="RNV441" s="1545"/>
      <c r="RNW441" s="1545"/>
      <c r="RNX441" s="1545"/>
      <c r="RNY441" s="1545"/>
      <c r="RNZ441" s="1545"/>
      <c r="ROA441" s="1545"/>
      <c r="ROB441" s="1545"/>
      <c r="ROC441" s="1545"/>
      <c r="ROD441" s="1545"/>
      <c r="ROE441" s="1545"/>
      <c r="ROF441" s="1545"/>
      <c r="ROG441" s="1545"/>
      <c r="ROH441" s="1545"/>
      <c r="ROI441" s="1545"/>
      <c r="ROJ441" s="1545"/>
      <c r="ROK441" s="1545"/>
      <c r="ROL441" s="1545"/>
      <c r="ROM441" s="1545"/>
      <c r="RON441" s="1545"/>
      <c r="ROO441" s="1545"/>
      <c r="ROP441" s="1545"/>
      <c r="ROQ441" s="1545"/>
      <c r="ROR441" s="1545"/>
      <c r="ROS441" s="1545"/>
      <c r="ROT441" s="1545"/>
      <c r="ROU441" s="1545"/>
      <c r="ROV441" s="1545"/>
      <c r="ROW441" s="1545"/>
      <c r="ROX441" s="1545"/>
      <c r="ROY441" s="1545"/>
      <c r="ROZ441" s="1545"/>
      <c r="RPA441" s="1545"/>
      <c r="RPB441" s="1545"/>
      <c r="RPC441" s="1545"/>
      <c r="RPD441" s="1545"/>
      <c r="RPE441" s="1545"/>
      <c r="RPF441" s="1545"/>
      <c r="RPG441" s="1545"/>
      <c r="RPH441" s="1545"/>
      <c r="RPI441" s="1545"/>
      <c r="RPJ441" s="1545"/>
      <c r="RPK441" s="1545"/>
      <c r="RPL441" s="1545"/>
      <c r="RPM441" s="1545"/>
      <c r="RPN441" s="1545"/>
      <c r="RPO441" s="1545"/>
      <c r="RPP441" s="1545"/>
      <c r="RPQ441" s="1545"/>
      <c r="RPR441" s="1545"/>
      <c r="RPS441" s="1545"/>
      <c r="RPT441" s="1545"/>
      <c r="RPU441" s="1545"/>
      <c r="RPV441" s="1545"/>
      <c r="RPW441" s="1545"/>
      <c r="RPX441" s="1545"/>
      <c r="RPY441" s="1545"/>
      <c r="RPZ441" s="1545"/>
      <c r="RQA441" s="1545"/>
      <c r="RQB441" s="1545"/>
      <c r="RQC441" s="1545"/>
      <c r="RQD441" s="1545"/>
      <c r="RQE441" s="1545"/>
      <c r="RQF441" s="1545"/>
      <c r="RQG441" s="1545"/>
      <c r="RQH441" s="1545"/>
      <c r="RQI441" s="1545"/>
      <c r="RQJ441" s="1545"/>
      <c r="RQK441" s="1545"/>
      <c r="RQL441" s="1545"/>
      <c r="RQM441" s="1545"/>
      <c r="RQN441" s="1545"/>
      <c r="RQO441" s="1545"/>
      <c r="RQP441" s="1545"/>
      <c r="RQQ441" s="1545"/>
      <c r="RQR441" s="1545"/>
      <c r="RQS441" s="1545"/>
      <c r="RQT441" s="1545"/>
      <c r="RQU441" s="1545"/>
      <c r="RQV441" s="1545"/>
      <c r="RQW441" s="1545"/>
      <c r="RQX441" s="1545"/>
      <c r="RQY441" s="1545"/>
      <c r="RQZ441" s="1545"/>
      <c r="RRA441" s="1545"/>
      <c r="RRB441" s="1545"/>
      <c r="RRC441" s="1545"/>
      <c r="RRD441" s="1545"/>
      <c r="RRE441" s="1545"/>
      <c r="RRF441" s="1545"/>
      <c r="RRG441" s="1545"/>
      <c r="RRH441" s="1545"/>
      <c r="RRI441" s="1545"/>
      <c r="RRJ441" s="1545"/>
      <c r="RRK441" s="1545"/>
      <c r="RRL441" s="1545"/>
      <c r="RRM441" s="1545"/>
      <c r="RRN441" s="1545"/>
      <c r="RRO441" s="1545"/>
      <c r="RRP441" s="1545"/>
      <c r="RRQ441" s="1545"/>
      <c r="RRR441" s="1545"/>
      <c r="RRS441" s="1545"/>
      <c r="RRT441" s="1545"/>
      <c r="RRU441" s="1545"/>
      <c r="RRV441" s="1545"/>
      <c r="RRW441" s="1545"/>
      <c r="RRX441" s="1545"/>
      <c r="RRY441" s="1545"/>
      <c r="RRZ441" s="1545"/>
      <c r="RSA441" s="1545"/>
      <c r="RSB441" s="1545"/>
      <c r="RSC441" s="1545"/>
      <c r="RSD441" s="1545"/>
      <c r="RSE441" s="1545"/>
      <c r="RSF441" s="1545"/>
      <c r="RSG441" s="1545"/>
      <c r="RSH441" s="1545"/>
      <c r="RSI441" s="1545"/>
      <c r="RSJ441" s="1545"/>
      <c r="RSK441" s="1545"/>
      <c r="RSL441" s="1545"/>
      <c r="RSM441" s="1545"/>
      <c r="RSN441" s="1545"/>
      <c r="RSO441" s="1545"/>
      <c r="RSP441" s="1545"/>
      <c r="RSQ441" s="1545"/>
      <c r="RSR441" s="1545"/>
      <c r="RSS441" s="1545"/>
      <c r="RST441" s="1545"/>
      <c r="RSU441" s="1545"/>
      <c r="RSV441" s="1545"/>
      <c r="RSW441" s="1545"/>
      <c r="RSX441" s="1545"/>
      <c r="RSY441" s="1545"/>
      <c r="RSZ441" s="1545"/>
      <c r="RTA441" s="1545"/>
      <c r="RTB441" s="1545"/>
      <c r="RTC441" s="1545"/>
      <c r="RTD441" s="1545"/>
      <c r="RTE441" s="1545"/>
      <c r="RTF441" s="1545"/>
      <c r="RTG441" s="1545"/>
      <c r="RTH441" s="1545"/>
      <c r="RTI441" s="1545"/>
      <c r="RTJ441" s="1545"/>
      <c r="RTK441" s="1545"/>
      <c r="RTL441" s="1545"/>
      <c r="RTM441" s="1545"/>
      <c r="RTN441" s="1545"/>
      <c r="RTO441" s="1545"/>
      <c r="RTP441" s="1545"/>
      <c r="RTQ441" s="1545"/>
      <c r="RTR441" s="1545"/>
      <c r="RTS441" s="1545"/>
      <c r="RTT441" s="1545"/>
      <c r="RTU441" s="1545"/>
      <c r="RTV441" s="1545"/>
      <c r="RTW441" s="1545"/>
      <c r="RTX441" s="1545"/>
      <c r="RTY441" s="1545"/>
      <c r="RTZ441" s="1545"/>
      <c r="RUA441" s="1545"/>
      <c r="RUB441" s="1545"/>
      <c r="RUC441" s="1545"/>
      <c r="RUD441" s="1545"/>
      <c r="RUE441" s="1545"/>
      <c r="RUF441" s="1545"/>
      <c r="RUG441" s="1545"/>
      <c r="RUH441" s="1545"/>
      <c r="RUI441" s="1545"/>
      <c r="RUJ441" s="1545"/>
      <c r="RUK441" s="1545"/>
      <c r="RUL441" s="1545"/>
      <c r="RUM441" s="1545"/>
      <c r="RUN441" s="1545"/>
      <c r="RUO441" s="1545"/>
      <c r="RUP441" s="1545"/>
      <c r="RUQ441" s="1545"/>
      <c r="RUR441" s="1545"/>
      <c r="RUS441" s="1545"/>
      <c r="RUT441" s="1545"/>
      <c r="RUU441" s="1545"/>
      <c r="RUV441" s="1545"/>
      <c r="RUW441" s="1545"/>
      <c r="RUX441" s="1545"/>
      <c r="RUY441" s="1545"/>
      <c r="RUZ441" s="1545"/>
      <c r="RVA441" s="1545"/>
      <c r="RVB441" s="1545"/>
      <c r="RVC441" s="1545"/>
      <c r="RVD441" s="1545"/>
      <c r="RVE441" s="1545"/>
      <c r="RVF441" s="1545"/>
      <c r="RVG441" s="1545"/>
      <c r="RVH441" s="1545"/>
      <c r="RVI441" s="1545"/>
      <c r="RVJ441" s="1545"/>
      <c r="RVK441" s="1545"/>
      <c r="RVL441" s="1545"/>
      <c r="RVM441" s="1545"/>
      <c r="RVN441" s="1545"/>
      <c r="RVO441" s="1545"/>
      <c r="RVP441" s="1545"/>
      <c r="RVQ441" s="1545"/>
      <c r="RVR441" s="1545"/>
      <c r="RVS441" s="1545"/>
      <c r="RVT441" s="1545"/>
      <c r="RVU441" s="1545"/>
      <c r="RVV441" s="1545"/>
      <c r="RVW441" s="1545"/>
      <c r="RVX441" s="1545"/>
      <c r="RVY441" s="1545"/>
      <c r="RVZ441" s="1545"/>
      <c r="RWA441" s="1545"/>
      <c r="RWB441" s="1545"/>
      <c r="RWC441" s="1545"/>
      <c r="RWD441" s="1545"/>
      <c r="RWE441" s="1545"/>
      <c r="RWF441" s="1545"/>
      <c r="RWG441" s="1545"/>
      <c r="RWH441" s="1545"/>
      <c r="RWI441" s="1545"/>
      <c r="RWJ441" s="1545"/>
      <c r="RWK441" s="1545"/>
      <c r="RWL441" s="1545"/>
      <c r="RWM441" s="1545"/>
      <c r="RWN441" s="1545"/>
      <c r="RWO441" s="1545"/>
      <c r="RWP441" s="1545"/>
      <c r="RWQ441" s="1545"/>
      <c r="RWR441" s="1545"/>
      <c r="RWS441" s="1545"/>
      <c r="RWT441" s="1545"/>
      <c r="RWU441" s="1545"/>
      <c r="RWV441" s="1545"/>
      <c r="RWW441" s="1545"/>
      <c r="RWX441" s="1545"/>
      <c r="RWY441" s="1545"/>
      <c r="RWZ441" s="1545"/>
      <c r="RXA441" s="1545"/>
      <c r="RXB441" s="1545"/>
      <c r="RXC441" s="1545"/>
      <c r="RXD441" s="1545"/>
      <c r="RXE441" s="1545"/>
      <c r="RXF441" s="1545"/>
      <c r="RXG441" s="1545"/>
      <c r="RXH441" s="1545"/>
      <c r="RXI441" s="1545"/>
      <c r="RXJ441" s="1545"/>
      <c r="RXK441" s="1545"/>
      <c r="RXL441" s="1545"/>
      <c r="RXM441" s="1545"/>
      <c r="RXN441" s="1545"/>
      <c r="RXO441" s="1545"/>
      <c r="RXP441" s="1545"/>
      <c r="RXQ441" s="1545"/>
      <c r="RXR441" s="1545"/>
      <c r="RXS441" s="1545"/>
      <c r="RXT441" s="1545"/>
      <c r="RXU441" s="1545"/>
      <c r="RXV441" s="1545"/>
      <c r="RXW441" s="1545"/>
      <c r="RXX441" s="1545"/>
      <c r="RXY441" s="1545"/>
      <c r="RXZ441" s="1545"/>
      <c r="RYA441" s="1545"/>
      <c r="RYB441" s="1545"/>
      <c r="RYC441" s="1545"/>
      <c r="RYD441" s="1545"/>
      <c r="RYE441" s="1545"/>
      <c r="RYF441" s="1545"/>
      <c r="RYG441" s="1545"/>
      <c r="RYH441" s="1545"/>
      <c r="RYI441" s="1545"/>
      <c r="RYJ441" s="1545"/>
      <c r="RYK441" s="1545"/>
      <c r="RYL441" s="1545"/>
      <c r="RYM441" s="1545"/>
      <c r="RYN441" s="1545"/>
      <c r="RYO441" s="1545"/>
      <c r="RYP441" s="1545"/>
      <c r="RYQ441" s="1545"/>
      <c r="RYR441" s="1545"/>
      <c r="RYS441" s="1545"/>
      <c r="RYT441" s="1545"/>
      <c r="RYU441" s="1545"/>
      <c r="RYV441" s="1545"/>
      <c r="RYW441" s="1545"/>
      <c r="RYX441" s="1545"/>
      <c r="RYY441" s="1545"/>
      <c r="RYZ441" s="1545"/>
      <c r="RZA441" s="1545"/>
      <c r="RZB441" s="1545"/>
      <c r="RZC441" s="1545"/>
      <c r="RZD441" s="1545"/>
      <c r="RZE441" s="1545"/>
      <c r="RZF441" s="1545"/>
      <c r="RZG441" s="1545"/>
      <c r="RZH441" s="1545"/>
      <c r="RZI441" s="1545"/>
      <c r="RZJ441" s="1545"/>
      <c r="RZK441" s="1545"/>
      <c r="RZL441" s="1545"/>
      <c r="RZM441" s="1545"/>
      <c r="RZN441" s="1545"/>
      <c r="RZO441" s="1545"/>
      <c r="RZP441" s="1545"/>
      <c r="RZQ441" s="1545"/>
      <c r="RZR441" s="1545"/>
      <c r="RZS441" s="1545"/>
      <c r="RZT441" s="1545"/>
      <c r="RZU441" s="1545"/>
      <c r="RZV441" s="1545"/>
      <c r="RZW441" s="1545"/>
      <c r="RZX441" s="1545"/>
      <c r="RZY441" s="1545"/>
      <c r="RZZ441" s="1545"/>
      <c r="SAA441" s="1545"/>
      <c r="SAB441" s="1545"/>
      <c r="SAC441" s="1545"/>
      <c r="SAD441" s="1545"/>
      <c r="SAE441" s="1545"/>
      <c r="SAF441" s="1545"/>
      <c r="SAG441" s="1545"/>
      <c r="SAH441" s="1545"/>
      <c r="SAI441" s="1545"/>
      <c r="SAJ441" s="1545"/>
      <c r="SAK441" s="1545"/>
      <c r="SAL441" s="1545"/>
      <c r="SAM441" s="1545"/>
      <c r="SAN441" s="1545"/>
      <c r="SAO441" s="1545"/>
      <c r="SAP441" s="1545"/>
      <c r="SAQ441" s="1545"/>
      <c r="SAR441" s="1545"/>
      <c r="SAS441" s="1545"/>
      <c r="SAT441" s="1545"/>
      <c r="SAU441" s="1545"/>
      <c r="SAV441" s="1545"/>
      <c r="SAW441" s="1545"/>
      <c r="SAX441" s="1545"/>
      <c r="SAY441" s="1545"/>
      <c r="SAZ441" s="1545"/>
      <c r="SBA441" s="1545"/>
      <c r="SBB441" s="1545"/>
      <c r="SBC441" s="1545"/>
      <c r="SBD441" s="1545"/>
      <c r="SBE441" s="1545"/>
      <c r="SBF441" s="1545"/>
      <c r="SBG441" s="1545"/>
      <c r="SBH441" s="1545"/>
      <c r="SBI441" s="1545"/>
      <c r="SBJ441" s="1545"/>
      <c r="SBK441" s="1545"/>
      <c r="SBL441" s="1545"/>
      <c r="SBM441" s="1545"/>
      <c r="SBN441" s="1545"/>
      <c r="SBO441" s="1545"/>
      <c r="SBP441" s="1545"/>
      <c r="SBQ441" s="1545"/>
      <c r="SBR441" s="1545"/>
      <c r="SBS441" s="1545"/>
      <c r="SBT441" s="1545"/>
      <c r="SBU441" s="1545"/>
      <c r="SBV441" s="1545"/>
      <c r="SBW441" s="1545"/>
      <c r="SBX441" s="1545"/>
      <c r="SBY441" s="1545"/>
      <c r="SBZ441" s="1545"/>
      <c r="SCA441" s="1545"/>
      <c r="SCB441" s="1545"/>
      <c r="SCC441" s="1545"/>
      <c r="SCD441" s="1545"/>
      <c r="SCE441" s="1545"/>
      <c r="SCF441" s="1545"/>
      <c r="SCG441" s="1545"/>
      <c r="SCH441" s="1545"/>
      <c r="SCI441" s="1545"/>
      <c r="SCJ441" s="1545"/>
      <c r="SCK441" s="1545"/>
      <c r="SCL441" s="1545"/>
      <c r="SCM441" s="1545"/>
      <c r="SCN441" s="1545"/>
      <c r="SCO441" s="1545"/>
      <c r="SCP441" s="1545"/>
      <c r="SCQ441" s="1545"/>
      <c r="SCR441" s="1545"/>
      <c r="SCS441" s="1545"/>
      <c r="SCT441" s="1545"/>
      <c r="SCU441" s="1545"/>
      <c r="SCV441" s="1545"/>
      <c r="SCW441" s="1545"/>
      <c r="SCX441" s="1545"/>
      <c r="SCY441" s="1545"/>
      <c r="SCZ441" s="1545"/>
      <c r="SDA441" s="1545"/>
      <c r="SDB441" s="1545"/>
      <c r="SDC441" s="1545"/>
      <c r="SDD441" s="1545"/>
      <c r="SDE441" s="1545"/>
      <c r="SDF441" s="1545"/>
      <c r="SDG441" s="1545"/>
      <c r="SDH441" s="1545"/>
      <c r="SDI441" s="1545"/>
      <c r="SDJ441" s="1545"/>
      <c r="SDK441" s="1545"/>
      <c r="SDL441" s="1545"/>
      <c r="SDM441" s="1545"/>
      <c r="SDN441" s="1545"/>
      <c r="SDO441" s="1545"/>
      <c r="SDP441" s="1545"/>
      <c r="SDQ441" s="1545"/>
      <c r="SDR441" s="1545"/>
      <c r="SDS441" s="1545"/>
      <c r="SDT441" s="1545"/>
      <c r="SDU441" s="1545"/>
      <c r="SDV441" s="1545"/>
      <c r="SDW441" s="1545"/>
      <c r="SDX441" s="1545"/>
      <c r="SDY441" s="1545"/>
      <c r="SDZ441" s="1545"/>
      <c r="SEA441" s="1545"/>
      <c r="SEB441" s="1545"/>
      <c r="SEC441" s="1545"/>
      <c r="SED441" s="1545"/>
      <c r="SEE441" s="1545"/>
      <c r="SEF441" s="1545"/>
      <c r="SEG441" s="1545"/>
      <c r="SEH441" s="1545"/>
      <c r="SEI441" s="1545"/>
      <c r="SEJ441" s="1545"/>
      <c r="SEK441" s="1545"/>
      <c r="SEL441" s="1545"/>
      <c r="SEM441" s="1545"/>
      <c r="SEN441" s="1545"/>
      <c r="SEO441" s="1545"/>
      <c r="SEP441" s="1545"/>
      <c r="SEQ441" s="1545"/>
      <c r="SER441" s="1545"/>
      <c r="SES441" s="1545"/>
      <c r="SET441" s="1545"/>
      <c r="SEU441" s="1545"/>
      <c r="SEV441" s="1545"/>
      <c r="SEW441" s="1545"/>
      <c r="SEX441" s="1545"/>
      <c r="SEY441" s="1545"/>
      <c r="SEZ441" s="1545"/>
      <c r="SFA441" s="1545"/>
      <c r="SFB441" s="1545"/>
      <c r="SFC441" s="1545"/>
      <c r="SFD441" s="1545"/>
      <c r="SFE441" s="1545"/>
      <c r="SFF441" s="1545"/>
      <c r="SFG441" s="1545"/>
      <c r="SFH441" s="1545"/>
      <c r="SFI441" s="1545"/>
      <c r="SFJ441" s="1545"/>
      <c r="SFK441" s="1545"/>
      <c r="SFL441" s="1545"/>
      <c r="SFM441" s="1545"/>
      <c r="SFN441" s="1545"/>
      <c r="SFO441" s="1545"/>
      <c r="SFP441" s="1545"/>
      <c r="SFQ441" s="1545"/>
      <c r="SFR441" s="1545"/>
      <c r="SFS441" s="1545"/>
      <c r="SFT441" s="1545"/>
      <c r="SFU441" s="1545"/>
      <c r="SFV441" s="1545"/>
      <c r="SFW441" s="1545"/>
      <c r="SFX441" s="1545"/>
      <c r="SFY441" s="1545"/>
      <c r="SFZ441" s="1545"/>
      <c r="SGA441" s="1545"/>
      <c r="SGB441" s="1545"/>
      <c r="SGC441" s="1545"/>
      <c r="SGD441" s="1545"/>
      <c r="SGE441" s="1545"/>
      <c r="SGF441" s="1545"/>
      <c r="SGG441" s="1545"/>
      <c r="SGH441" s="1545"/>
      <c r="SGI441" s="1545"/>
      <c r="SGJ441" s="1545"/>
      <c r="SGK441" s="1545"/>
      <c r="SGL441" s="1545"/>
      <c r="SGM441" s="1545"/>
      <c r="SGN441" s="1545"/>
      <c r="SGO441" s="1545"/>
      <c r="SGP441" s="1545"/>
      <c r="SGQ441" s="1545"/>
      <c r="SGR441" s="1545"/>
      <c r="SGS441" s="1545"/>
      <c r="SGT441" s="1545"/>
      <c r="SGU441" s="1545"/>
      <c r="SGV441" s="1545"/>
      <c r="SGW441" s="1545"/>
      <c r="SGX441" s="1545"/>
      <c r="SGY441" s="1545"/>
      <c r="SGZ441" s="1545"/>
      <c r="SHA441" s="1545"/>
      <c r="SHB441" s="1545"/>
      <c r="SHC441" s="1545"/>
      <c r="SHD441" s="1545"/>
      <c r="SHE441" s="1545"/>
      <c r="SHF441" s="1545"/>
      <c r="SHG441" s="1545"/>
      <c r="SHH441" s="1545"/>
      <c r="SHI441" s="1545"/>
      <c r="SHJ441" s="1545"/>
      <c r="SHK441" s="1545"/>
      <c r="SHL441" s="1545"/>
      <c r="SHM441" s="1545"/>
      <c r="SHN441" s="1545"/>
      <c r="SHO441" s="1545"/>
      <c r="SHP441" s="1545"/>
      <c r="SHQ441" s="1545"/>
      <c r="SHR441" s="1545"/>
      <c r="SHS441" s="1545"/>
      <c r="SHT441" s="1545"/>
      <c r="SHU441" s="1545"/>
      <c r="SHV441" s="1545"/>
      <c r="SHW441" s="1545"/>
      <c r="SHX441" s="1545"/>
      <c r="SHY441" s="1545"/>
      <c r="SHZ441" s="1545"/>
      <c r="SIA441" s="1545"/>
      <c r="SIB441" s="1545"/>
      <c r="SIC441" s="1545"/>
      <c r="SID441" s="1545"/>
      <c r="SIE441" s="1545"/>
      <c r="SIF441" s="1545"/>
      <c r="SIG441" s="1545"/>
      <c r="SIH441" s="1545"/>
      <c r="SII441" s="1545"/>
      <c r="SIJ441" s="1545"/>
      <c r="SIK441" s="1545"/>
      <c r="SIL441" s="1545"/>
      <c r="SIM441" s="1545"/>
      <c r="SIN441" s="1545"/>
      <c r="SIO441" s="1545"/>
      <c r="SIP441" s="1545"/>
      <c r="SIQ441" s="1545"/>
      <c r="SIR441" s="1545"/>
      <c r="SIS441" s="1545"/>
      <c r="SIT441" s="1545"/>
      <c r="SIU441" s="1545"/>
      <c r="SIV441" s="1545"/>
      <c r="SIW441" s="1545"/>
      <c r="SIX441" s="1545"/>
      <c r="SIY441" s="1545"/>
      <c r="SIZ441" s="1545"/>
      <c r="SJA441" s="1545"/>
      <c r="SJB441" s="1545"/>
      <c r="SJC441" s="1545"/>
      <c r="SJD441" s="1545"/>
      <c r="SJE441" s="1545"/>
      <c r="SJF441" s="1545"/>
      <c r="SJG441" s="1545"/>
      <c r="SJH441" s="1545"/>
      <c r="SJI441" s="1545"/>
      <c r="SJJ441" s="1545"/>
      <c r="SJK441" s="1545"/>
      <c r="SJL441" s="1545"/>
      <c r="SJM441" s="1545"/>
      <c r="SJN441" s="1545"/>
      <c r="SJO441" s="1545"/>
      <c r="SJP441" s="1545"/>
      <c r="SJQ441" s="1545"/>
      <c r="SJR441" s="1545"/>
      <c r="SJS441" s="1545"/>
      <c r="SJT441" s="1545"/>
      <c r="SJU441" s="1545"/>
      <c r="SJV441" s="1545"/>
      <c r="SJW441" s="1545"/>
      <c r="SJX441" s="1545"/>
      <c r="SJY441" s="1545"/>
      <c r="SJZ441" s="1545"/>
      <c r="SKA441" s="1545"/>
      <c r="SKB441" s="1545"/>
      <c r="SKC441" s="1545"/>
      <c r="SKD441" s="1545"/>
      <c r="SKE441" s="1545"/>
      <c r="SKF441" s="1545"/>
      <c r="SKG441" s="1545"/>
      <c r="SKH441" s="1545"/>
      <c r="SKI441" s="1545"/>
      <c r="SKJ441" s="1545"/>
      <c r="SKK441" s="1545"/>
      <c r="SKL441" s="1545"/>
      <c r="SKM441" s="1545"/>
      <c r="SKN441" s="1545"/>
      <c r="SKO441" s="1545"/>
      <c r="SKP441" s="1545"/>
      <c r="SKQ441" s="1545"/>
      <c r="SKR441" s="1545"/>
      <c r="SKS441" s="1545"/>
      <c r="SKT441" s="1545"/>
      <c r="SKU441" s="1545"/>
      <c r="SKV441" s="1545"/>
      <c r="SKW441" s="1545"/>
      <c r="SKX441" s="1545"/>
      <c r="SKY441" s="1545"/>
      <c r="SKZ441" s="1545"/>
      <c r="SLA441" s="1545"/>
      <c r="SLB441" s="1545"/>
      <c r="SLC441" s="1545"/>
      <c r="SLD441" s="1545"/>
      <c r="SLE441" s="1545"/>
      <c r="SLF441" s="1545"/>
      <c r="SLG441" s="1545"/>
      <c r="SLH441" s="1545"/>
      <c r="SLI441" s="1545"/>
      <c r="SLJ441" s="1545"/>
      <c r="SLK441" s="1545"/>
      <c r="SLL441" s="1545"/>
      <c r="SLM441" s="1545"/>
      <c r="SLN441" s="1545"/>
      <c r="SLO441" s="1545"/>
      <c r="SLP441" s="1545"/>
      <c r="SLQ441" s="1545"/>
      <c r="SLR441" s="1545"/>
      <c r="SLS441" s="1545"/>
      <c r="SLT441" s="1545"/>
      <c r="SLU441" s="1545"/>
      <c r="SLV441" s="1545"/>
      <c r="SLW441" s="1545"/>
      <c r="SLX441" s="1545"/>
      <c r="SLY441" s="1545"/>
      <c r="SLZ441" s="1545"/>
      <c r="SMA441" s="1545"/>
      <c r="SMB441" s="1545"/>
      <c r="SMC441" s="1545"/>
      <c r="SMD441" s="1545"/>
      <c r="SME441" s="1545"/>
      <c r="SMF441" s="1545"/>
      <c r="SMG441" s="1545"/>
      <c r="SMH441" s="1545"/>
      <c r="SMI441" s="1545"/>
      <c r="SMJ441" s="1545"/>
      <c r="SMK441" s="1545"/>
      <c r="SML441" s="1545"/>
      <c r="SMM441" s="1545"/>
      <c r="SMN441" s="1545"/>
      <c r="SMO441" s="1545"/>
      <c r="SMP441" s="1545"/>
      <c r="SMQ441" s="1545"/>
      <c r="SMR441" s="1545"/>
      <c r="SMS441" s="1545"/>
      <c r="SMT441" s="1545"/>
      <c r="SMU441" s="1545"/>
      <c r="SMV441" s="1545"/>
      <c r="SMW441" s="1545"/>
      <c r="SMX441" s="1545"/>
      <c r="SMY441" s="1545"/>
      <c r="SMZ441" s="1545"/>
      <c r="SNA441" s="1545"/>
      <c r="SNB441" s="1545"/>
      <c r="SNC441" s="1545"/>
      <c r="SND441" s="1545"/>
      <c r="SNE441" s="1545"/>
      <c r="SNF441" s="1545"/>
      <c r="SNG441" s="1545"/>
      <c r="SNH441" s="1545"/>
      <c r="SNI441" s="1545"/>
      <c r="SNJ441" s="1545"/>
      <c r="SNK441" s="1545"/>
      <c r="SNL441" s="1545"/>
      <c r="SNM441" s="1545"/>
      <c r="SNN441" s="1545"/>
      <c r="SNO441" s="1545"/>
      <c r="SNP441" s="1545"/>
      <c r="SNQ441" s="1545"/>
      <c r="SNR441" s="1545"/>
      <c r="SNS441" s="1545"/>
      <c r="SNT441" s="1545"/>
      <c r="SNU441" s="1545"/>
      <c r="SNV441" s="1545"/>
      <c r="SNW441" s="1545"/>
      <c r="SNX441" s="1545"/>
      <c r="SNY441" s="1545"/>
      <c r="SNZ441" s="1545"/>
      <c r="SOA441" s="1545"/>
      <c r="SOB441" s="1545"/>
      <c r="SOC441" s="1545"/>
      <c r="SOD441" s="1545"/>
      <c r="SOE441" s="1545"/>
      <c r="SOF441" s="1545"/>
      <c r="SOG441" s="1545"/>
      <c r="SOH441" s="1545"/>
      <c r="SOI441" s="1545"/>
      <c r="SOJ441" s="1545"/>
      <c r="SOK441" s="1545"/>
      <c r="SOL441" s="1545"/>
      <c r="SOM441" s="1545"/>
      <c r="SON441" s="1545"/>
      <c r="SOO441" s="1545"/>
      <c r="SOP441" s="1545"/>
      <c r="SOQ441" s="1545"/>
      <c r="SOR441" s="1545"/>
      <c r="SOS441" s="1545"/>
      <c r="SOT441" s="1545"/>
      <c r="SOU441" s="1545"/>
      <c r="SOV441" s="1545"/>
      <c r="SOW441" s="1545"/>
      <c r="SOX441" s="1545"/>
      <c r="SOY441" s="1545"/>
      <c r="SOZ441" s="1545"/>
      <c r="SPA441" s="1545"/>
      <c r="SPB441" s="1545"/>
      <c r="SPC441" s="1545"/>
      <c r="SPD441" s="1545"/>
      <c r="SPE441" s="1545"/>
      <c r="SPF441" s="1545"/>
      <c r="SPG441" s="1545"/>
      <c r="SPH441" s="1545"/>
      <c r="SPI441" s="1545"/>
      <c r="SPJ441" s="1545"/>
      <c r="SPK441" s="1545"/>
      <c r="SPL441" s="1545"/>
      <c r="SPM441" s="1545"/>
      <c r="SPN441" s="1545"/>
      <c r="SPO441" s="1545"/>
      <c r="SPP441" s="1545"/>
      <c r="SPQ441" s="1545"/>
      <c r="SPR441" s="1545"/>
      <c r="SPS441" s="1545"/>
      <c r="SPT441" s="1545"/>
      <c r="SPU441" s="1545"/>
      <c r="SPV441" s="1545"/>
      <c r="SPW441" s="1545"/>
      <c r="SPX441" s="1545"/>
      <c r="SPY441" s="1545"/>
      <c r="SPZ441" s="1545"/>
      <c r="SQA441" s="1545"/>
      <c r="SQB441" s="1545"/>
      <c r="SQC441" s="1545"/>
      <c r="SQD441" s="1545"/>
      <c r="SQE441" s="1545"/>
      <c r="SQF441" s="1545"/>
      <c r="SQG441" s="1545"/>
      <c r="SQH441" s="1545"/>
      <c r="SQI441" s="1545"/>
      <c r="SQJ441" s="1545"/>
      <c r="SQK441" s="1545"/>
      <c r="SQL441" s="1545"/>
      <c r="SQM441" s="1545"/>
      <c r="SQN441" s="1545"/>
      <c r="SQO441" s="1545"/>
      <c r="SQP441" s="1545"/>
      <c r="SQQ441" s="1545"/>
      <c r="SQR441" s="1545"/>
      <c r="SQS441" s="1545"/>
      <c r="SQT441" s="1545"/>
      <c r="SQU441" s="1545"/>
      <c r="SQV441" s="1545"/>
      <c r="SQW441" s="1545"/>
      <c r="SQX441" s="1545"/>
      <c r="SQY441" s="1545"/>
      <c r="SQZ441" s="1545"/>
      <c r="SRA441" s="1545"/>
      <c r="SRB441" s="1545"/>
      <c r="SRC441" s="1545"/>
      <c r="SRD441" s="1545"/>
      <c r="SRE441" s="1545"/>
      <c r="SRF441" s="1545"/>
      <c r="SRG441" s="1545"/>
      <c r="SRH441" s="1545"/>
      <c r="SRI441" s="1545"/>
      <c r="SRJ441" s="1545"/>
      <c r="SRK441" s="1545"/>
      <c r="SRL441" s="1545"/>
      <c r="SRM441" s="1545"/>
      <c r="SRN441" s="1545"/>
      <c r="SRO441" s="1545"/>
      <c r="SRP441" s="1545"/>
      <c r="SRQ441" s="1545"/>
      <c r="SRR441" s="1545"/>
      <c r="SRS441" s="1545"/>
      <c r="SRT441" s="1545"/>
      <c r="SRU441" s="1545"/>
      <c r="SRV441" s="1545"/>
      <c r="SRW441" s="1545"/>
      <c r="SRX441" s="1545"/>
      <c r="SRY441" s="1545"/>
      <c r="SRZ441" s="1545"/>
      <c r="SSA441" s="1545"/>
      <c r="SSB441" s="1545"/>
      <c r="SSC441" s="1545"/>
      <c r="SSD441" s="1545"/>
      <c r="SSE441" s="1545"/>
      <c r="SSF441" s="1545"/>
      <c r="SSG441" s="1545"/>
      <c r="SSH441" s="1545"/>
      <c r="SSI441" s="1545"/>
      <c r="SSJ441" s="1545"/>
      <c r="SSK441" s="1545"/>
      <c r="SSL441" s="1545"/>
      <c r="SSM441" s="1545"/>
      <c r="SSN441" s="1545"/>
      <c r="SSO441" s="1545"/>
      <c r="SSP441" s="1545"/>
      <c r="SSQ441" s="1545"/>
      <c r="SSR441" s="1545"/>
      <c r="SSS441" s="1545"/>
      <c r="SST441" s="1545"/>
      <c r="SSU441" s="1545"/>
      <c r="SSV441" s="1545"/>
      <c r="SSW441" s="1545"/>
      <c r="SSX441" s="1545"/>
      <c r="SSY441" s="1545"/>
      <c r="SSZ441" s="1545"/>
      <c r="STA441" s="1545"/>
      <c r="STB441" s="1545"/>
      <c r="STC441" s="1545"/>
      <c r="STD441" s="1545"/>
      <c r="STE441" s="1545"/>
      <c r="STF441" s="1545"/>
      <c r="STG441" s="1545"/>
      <c r="STH441" s="1545"/>
      <c r="STI441" s="1545"/>
      <c r="STJ441" s="1545"/>
      <c r="STK441" s="1545"/>
      <c r="STL441" s="1545"/>
      <c r="STM441" s="1545"/>
      <c r="STN441" s="1545"/>
      <c r="STO441" s="1545"/>
      <c r="STP441" s="1545"/>
      <c r="STQ441" s="1545"/>
      <c r="STR441" s="1545"/>
      <c r="STS441" s="1545"/>
      <c r="STT441" s="1545"/>
      <c r="STU441" s="1545"/>
      <c r="STV441" s="1545"/>
      <c r="STW441" s="1545"/>
      <c r="STX441" s="1545"/>
      <c r="STY441" s="1545"/>
      <c r="STZ441" s="1545"/>
      <c r="SUA441" s="1545"/>
      <c r="SUB441" s="1545"/>
      <c r="SUC441" s="1545"/>
      <c r="SUD441" s="1545"/>
      <c r="SUE441" s="1545"/>
      <c r="SUF441" s="1545"/>
      <c r="SUG441" s="1545"/>
      <c r="SUH441" s="1545"/>
      <c r="SUI441" s="1545"/>
      <c r="SUJ441" s="1545"/>
      <c r="SUK441" s="1545"/>
      <c r="SUL441" s="1545"/>
      <c r="SUM441" s="1545"/>
      <c r="SUN441" s="1545"/>
      <c r="SUO441" s="1545"/>
      <c r="SUP441" s="1545"/>
      <c r="SUQ441" s="1545"/>
      <c r="SUR441" s="1545"/>
      <c r="SUS441" s="1545"/>
      <c r="SUT441" s="1545"/>
      <c r="SUU441" s="1545"/>
      <c r="SUV441" s="1545"/>
      <c r="SUW441" s="1545"/>
      <c r="SUX441" s="1545"/>
      <c r="SUY441" s="1545"/>
      <c r="SUZ441" s="1545"/>
      <c r="SVA441" s="1545"/>
      <c r="SVB441" s="1545"/>
      <c r="SVC441" s="1545"/>
      <c r="SVD441" s="1545"/>
      <c r="SVE441" s="1545"/>
      <c r="SVF441" s="1545"/>
      <c r="SVG441" s="1545"/>
      <c r="SVH441" s="1545"/>
      <c r="SVI441" s="1545"/>
      <c r="SVJ441" s="1545"/>
      <c r="SVK441" s="1545"/>
      <c r="SVL441" s="1545"/>
      <c r="SVM441" s="1545"/>
      <c r="SVN441" s="1545"/>
      <c r="SVO441" s="1545"/>
      <c r="SVP441" s="1545"/>
      <c r="SVQ441" s="1545"/>
      <c r="SVR441" s="1545"/>
      <c r="SVS441" s="1545"/>
      <c r="SVT441" s="1545"/>
      <c r="SVU441" s="1545"/>
      <c r="SVV441" s="1545"/>
      <c r="SVW441" s="1545"/>
      <c r="SVX441" s="1545"/>
      <c r="SVY441" s="1545"/>
      <c r="SVZ441" s="1545"/>
      <c r="SWA441" s="1545"/>
      <c r="SWB441" s="1545"/>
      <c r="SWC441" s="1545"/>
      <c r="SWD441" s="1545"/>
      <c r="SWE441" s="1545"/>
      <c r="SWF441" s="1545"/>
      <c r="SWG441" s="1545"/>
      <c r="SWH441" s="1545"/>
      <c r="SWI441" s="1545"/>
      <c r="SWJ441" s="1545"/>
      <c r="SWK441" s="1545"/>
      <c r="SWL441" s="1545"/>
      <c r="SWM441" s="1545"/>
      <c r="SWN441" s="1545"/>
      <c r="SWO441" s="1545"/>
      <c r="SWP441" s="1545"/>
      <c r="SWQ441" s="1545"/>
      <c r="SWR441" s="1545"/>
      <c r="SWS441" s="1545"/>
      <c r="SWT441" s="1545"/>
      <c r="SWU441" s="1545"/>
      <c r="SWV441" s="1545"/>
      <c r="SWW441" s="1545"/>
      <c r="SWX441" s="1545"/>
      <c r="SWY441" s="1545"/>
      <c r="SWZ441" s="1545"/>
      <c r="SXA441" s="1545"/>
      <c r="SXB441" s="1545"/>
      <c r="SXC441" s="1545"/>
      <c r="SXD441" s="1545"/>
      <c r="SXE441" s="1545"/>
      <c r="SXF441" s="1545"/>
      <c r="SXG441" s="1545"/>
      <c r="SXH441" s="1545"/>
      <c r="SXI441" s="1545"/>
      <c r="SXJ441" s="1545"/>
      <c r="SXK441" s="1545"/>
      <c r="SXL441" s="1545"/>
      <c r="SXM441" s="1545"/>
      <c r="SXN441" s="1545"/>
      <c r="SXO441" s="1545"/>
      <c r="SXP441" s="1545"/>
      <c r="SXQ441" s="1545"/>
      <c r="SXR441" s="1545"/>
      <c r="SXS441" s="1545"/>
      <c r="SXT441" s="1545"/>
      <c r="SXU441" s="1545"/>
      <c r="SXV441" s="1545"/>
      <c r="SXW441" s="1545"/>
      <c r="SXX441" s="1545"/>
      <c r="SXY441" s="1545"/>
      <c r="SXZ441" s="1545"/>
      <c r="SYA441" s="1545"/>
      <c r="SYB441" s="1545"/>
      <c r="SYC441" s="1545"/>
      <c r="SYD441" s="1545"/>
      <c r="SYE441" s="1545"/>
      <c r="SYF441" s="1545"/>
      <c r="SYG441" s="1545"/>
      <c r="SYH441" s="1545"/>
      <c r="SYI441" s="1545"/>
      <c r="SYJ441" s="1545"/>
      <c r="SYK441" s="1545"/>
      <c r="SYL441" s="1545"/>
      <c r="SYM441" s="1545"/>
      <c r="SYN441" s="1545"/>
      <c r="SYO441" s="1545"/>
      <c r="SYP441" s="1545"/>
      <c r="SYQ441" s="1545"/>
      <c r="SYR441" s="1545"/>
      <c r="SYS441" s="1545"/>
      <c r="SYT441" s="1545"/>
      <c r="SYU441" s="1545"/>
      <c r="SYV441" s="1545"/>
      <c r="SYW441" s="1545"/>
      <c r="SYX441" s="1545"/>
      <c r="SYY441" s="1545"/>
      <c r="SYZ441" s="1545"/>
      <c r="SZA441" s="1545"/>
      <c r="SZB441" s="1545"/>
      <c r="SZC441" s="1545"/>
      <c r="SZD441" s="1545"/>
      <c r="SZE441" s="1545"/>
      <c r="SZF441" s="1545"/>
      <c r="SZG441" s="1545"/>
      <c r="SZH441" s="1545"/>
      <c r="SZI441" s="1545"/>
      <c r="SZJ441" s="1545"/>
      <c r="SZK441" s="1545"/>
      <c r="SZL441" s="1545"/>
      <c r="SZM441" s="1545"/>
      <c r="SZN441" s="1545"/>
      <c r="SZO441" s="1545"/>
      <c r="SZP441" s="1545"/>
      <c r="SZQ441" s="1545"/>
      <c r="SZR441" s="1545"/>
      <c r="SZS441" s="1545"/>
      <c r="SZT441" s="1545"/>
      <c r="SZU441" s="1545"/>
      <c r="SZV441" s="1545"/>
      <c r="SZW441" s="1545"/>
      <c r="SZX441" s="1545"/>
      <c r="SZY441" s="1545"/>
      <c r="SZZ441" s="1545"/>
      <c r="TAA441" s="1545"/>
      <c r="TAB441" s="1545"/>
      <c r="TAC441" s="1545"/>
      <c r="TAD441" s="1545"/>
      <c r="TAE441" s="1545"/>
      <c r="TAF441" s="1545"/>
      <c r="TAG441" s="1545"/>
      <c r="TAH441" s="1545"/>
      <c r="TAI441" s="1545"/>
      <c r="TAJ441" s="1545"/>
      <c r="TAK441" s="1545"/>
      <c r="TAL441" s="1545"/>
      <c r="TAM441" s="1545"/>
      <c r="TAN441" s="1545"/>
      <c r="TAO441" s="1545"/>
      <c r="TAP441" s="1545"/>
      <c r="TAQ441" s="1545"/>
      <c r="TAR441" s="1545"/>
      <c r="TAS441" s="1545"/>
      <c r="TAT441" s="1545"/>
      <c r="TAU441" s="1545"/>
      <c r="TAV441" s="1545"/>
      <c r="TAW441" s="1545"/>
      <c r="TAX441" s="1545"/>
      <c r="TAY441" s="1545"/>
      <c r="TAZ441" s="1545"/>
      <c r="TBA441" s="1545"/>
      <c r="TBB441" s="1545"/>
      <c r="TBC441" s="1545"/>
      <c r="TBD441" s="1545"/>
      <c r="TBE441" s="1545"/>
      <c r="TBF441" s="1545"/>
      <c r="TBG441" s="1545"/>
      <c r="TBH441" s="1545"/>
      <c r="TBI441" s="1545"/>
      <c r="TBJ441" s="1545"/>
      <c r="TBK441" s="1545"/>
      <c r="TBL441" s="1545"/>
      <c r="TBM441" s="1545"/>
      <c r="TBN441" s="1545"/>
      <c r="TBO441" s="1545"/>
      <c r="TBP441" s="1545"/>
      <c r="TBQ441" s="1545"/>
      <c r="TBR441" s="1545"/>
      <c r="TBS441" s="1545"/>
      <c r="TBT441" s="1545"/>
      <c r="TBU441" s="1545"/>
      <c r="TBV441" s="1545"/>
      <c r="TBW441" s="1545"/>
      <c r="TBX441" s="1545"/>
      <c r="TBY441" s="1545"/>
      <c r="TBZ441" s="1545"/>
      <c r="TCA441" s="1545"/>
      <c r="TCB441" s="1545"/>
      <c r="TCC441" s="1545"/>
      <c r="TCD441" s="1545"/>
      <c r="TCE441" s="1545"/>
      <c r="TCF441" s="1545"/>
      <c r="TCG441" s="1545"/>
      <c r="TCH441" s="1545"/>
      <c r="TCI441" s="1545"/>
      <c r="TCJ441" s="1545"/>
      <c r="TCK441" s="1545"/>
      <c r="TCL441" s="1545"/>
      <c r="TCM441" s="1545"/>
      <c r="TCN441" s="1545"/>
      <c r="TCO441" s="1545"/>
      <c r="TCP441" s="1545"/>
      <c r="TCQ441" s="1545"/>
      <c r="TCR441" s="1545"/>
      <c r="TCS441" s="1545"/>
      <c r="TCT441" s="1545"/>
      <c r="TCU441" s="1545"/>
      <c r="TCV441" s="1545"/>
      <c r="TCW441" s="1545"/>
      <c r="TCX441" s="1545"/>
      <c r="TCY441" s="1545"/>
      <c r="TCZ441" s="1545"/>
      <c r="TDA441" s="1545"/>
      <c r="TDB441" s="1545"/>
      <c r="TDC441" s="1545"/>
      <c r="TDD441" s="1545"/>
      <c r="TDE441" s="1545"/>
      <c r="TDF441" s="1545"/>
      <c r="TDG441" s="1545"/>
      <c r="TDH441" s="1545"/>
      <c r="TDI441" s="1545"/>
      <c r="TDJ441" s="1545"/>
      <c r="TDK441" s="1545"/>
      <c r="TDL441" s="1545"/>
      <c r="TDM441" s="1545"/>
      <c r="TDN441" s="1545"/>
      <c r="TDO441" s="1545"/>
      <c r="TDP441" s="1545"/>
      <c r="TDQ441" s="1545"/>
      <c r="TDR441" s="1545"/>
      <c r="TDS441" s="1545"/>
      <c r="TDT441" s="1545"/>
      <c r="TDU441" s="1545"/>
      <c r="TDV441" s="1545"/>
      <c r="TDW441" s="1545"/>
      <c r="TDX441" s="1545"/>
      <c r="TDY441" s="1545"/>
      <c r="TDZ441" s="1545"/>
      <c r="TEA441" s="1545"/>
      <c r="TEB441" s="1545"/>
      <c r="TEC441" s="1545"/>
      <c r="TED441" s="1545"/>
      <c r="TEE441" s="1545"/>
      <c r="TEF441" s="1545"/>
      <c r="TEG441" s="1545"/>
      <c r="TEH441" s="1545"/>
      <c r="TEI441" s="1545"/>
      <c r="TEJ441" s="1545"/>
      <c r="TEK441" s="1545"/>
      <c r="TEL441" s="1545"/>
      <c r="TEM441" s="1545"/>
      <c r="TEN441" s="1545"/>
      <c r="TEO441" s="1545"/>
      <c r="TEP441" s="1545"/>
      <c r="TEQ441" s="1545"/>
      <c r="TER441" s="1545"/>
      <c r="TES441" s="1545"/>
      <c r="TET441" s="1545"/>
      <c r="TEU441" s="1545"/>
      <c r="TEV441" s="1545"/>
      <c r="TEW441" s="1545"/>
      <c r="TEX441" s="1545"/>
      <c r="TEY441" s="1545"/>
      <c r="TEZ441" s="1545"/>
      <c r="TFA441" s="1545"/>
      <c r="TFB441" s="1545"/>
      <c r="TFC441" s="1545"/>
      <c r="TFD441" s="1545"/>
      <c r="TFE441" s="1545"/>
      <c r="TFF441" s="1545"/>
      <c r="TFG441" s="1545"/>
      <c r="TFH441" s="1545"/>
      <c r="TFI441" s="1545"/>
      <c r="TFJ441" s="1545"/>
      <c r="TFK441" s="1545"/>
      <c r="TFL441" s="1545"/>
      <c r="TFM441" s="1545"/>
      <c r="TFN441" s="1545"/>
      <c r="TFO441" s="1545"/>
      <c r="TFP441" s="1545"/>
      <c r="TFQ441" s="1545"/>
      <c r="TFR441" s="1545"/>
      <c r="TFS441" s="1545"/>
      <c r="TFT441" s="1545"/>
      <c r="TFU441" s="1545"/>
      <c r="TFV441" s="1545"/>
      <c r="TFW441" s="1545"/>
      <c r="TFX441" s="1545"/>
      <c r="TFY441" s="1545"/>
      <c r="TFZ441" s="1545"/>
      <c r="TGA441" s="1545"/>
      <c r="TGB441" s="1545"/>
      <c r="TGC441" s="1545"/>
      <c r="TGD441" s="1545"/>
      <c r="TGE441" s="1545"/>
      <c r="TGF441" s="1545"/>
      <c r="TGG441" s="1545"/>
      <c r="TGH441" s="1545"/>
      <c r="TGI441" s="1545"/>
      <c r="TGJ441" s="1545"/>
      <c r="TGK441" s="1545"/>
      <c r="TGL441" s="1545"/>
      <c r="TGM441" s="1545"/>
      <c r="TGN441" s="1545"/>
      <c r="TGO441" s="1545"/>
      <c r="TGP441" s="1545"/>
      <c r="TGQ441" s="1545"/>
      <c r="TGR441" s="1545"/>
      <c r="TGS441" s="1545"/>
      <c r="TGT441" s="1545"/>
      <c r="TGU441" s="1545"/>
      <c r="TGV441" s="1545"/>
      <c r="TGW441" s="1545"/>
      <c r="TGX441" s="1545"/>
      <c r="TGY441" s="1545"/>
      <c r="TGZ441" s="1545"/>
      <c r="THA441" s="1545"/>
      <c r="THB441" s="1545"/>
      <c r="THC441" s="1545"/>
      <c r="THD441" s="1545"/>
      <c r="THE441" s="1545"/>
      <c r="THF441" s="1545"/>
      <c r="THG441" s="1545"/>
      <c r="THH441" s="1545"/>
      <c r="THI441" s="1545"/>
      <c r="THJ441" s="1545"/>
      <c r="THK441" s="1545"/>
      <c r="THL441" s="1545"/>
      <c r="THM441" s="1545"/>
      <c r="THN441" s="1545"/>
      <c r="THO441" s="1545"/>
      <c r="THP441" s="1545"/>
      <c r="THQ441" s="1545"/>
      <c r="THR441" s="1545"/>
      <c r="THS441" s="1545"/>
      <c r="THT441" s="1545"/>
      <c r="THU441" s="1545"/>
      <c r="THV441" s="1545"/>
      <c r="THW441" s="1545"/>
      <c r="THX441" s="1545"/>
      <c r="THY441" s="1545"/>
      <c r="THZ441" s="1545"/>
      <c r="TIA441" s="1545"/>
      <c r="TIB441" s="1545"/>
      <c r="TIC441" s="1545"/>
      <c r="TID441" s="1545"/>
      <c r="TIE441" s="1545"/>
      <c r="TIF441" s="1545"/>
      <c r="TIG441" s="1545"/>
      <c r="TIH441" s="1545"/>
      <c r="TII441" s="1545"/>
      <c r="TIJ441" s="1545"/>
      <c r="TIK441" s="1545"/>
      <c r="TIL441" s="1545"/>
      <c r="TIM441" s="1545"/>
      <c r="TIN441" s="1545"/>
      <c r="TIO441" s="1545"/>
      <c r="TIP441" s="1545"/>
      <c r="TIQ441" s="1545"/>
      <c r="TIR441" s="1545"/>
      <c r="TIS441" s="1545"/>
      <c r="TIT441" s="1545"/>
      <c r="TIU441" s="1545"/>
      <c r="TIV441" s="1545"/>
      <c r="TIW441" s="1545"/>
      <c r="TIX441" s="1545"/>
      <c r="TIY441" s="1545"/>
      <c r="TIZ441" s="1545"/>
      <c r="TJA441" s="1545"/>
      <c r="TJB441" s="1545"/>
      <c r="TJC441" s="1545"/>
      <c r="TJD441" s="1545"/>
      <c r="TJE441" s="1545"/>
      <c r="TJF441" s="1545"/>
      <c r="TJG441" s="1545"/>
      <c r="TJH441" s="1545"/>
      <c r="TJI441" s="1545"/>
      <c r="TJJ441" s="1545"/>
      <c r="TJK441" s="1545"/>
      <c r="TJL441" s="1545"/>
      <c r="TJM441" s="1545"/>
      <c r="TJN441" s="1545"/>
      <c r="TJO441" s="1545"/>
      <c r="TJP441" s="1545"/>
      <c r="TJQ441" s="1545"/>
      <c r="TJR441" s="1545"/>
      <c r="TJS441" s="1545"/>
      <c r="TJT441" s="1545"/>
      <c r="TJU441" s="1545"/>
      <c r="TJV441" s="1545"/>
      <c r="TJW441" s="1545"/>
      <c r="TJX441" s="1545"/>
      <c r="TJY441" s="1545"/>
      <c r="TJZ441" s="1545"/>
      <c r="TKA441" s="1545"/>
      <c r="TKB441" s="1545"/>
      <c r="TKC441" s="1545"/>
      <c r="TKD441" s="1545"/>
      <c r="TKE441" s="1545"/>
      <c r="TKF441" s="1545"/>
      <c r="TKG441" s="1545"/>
      <c r="TKH441" s="1545"/>
      <c r="TKI441" s="1545"/>
      <c r="TKJ441" s="1545"/>
      <c r="TKK441" s="1545"/>
      <c r="TKL441" s="1545"/>
      <c r="TKM441" s="1545"/>
      <c r="TKN441" s="1545"/>
      <c r="TKO441" s="1545"/>
      <c r="TKP441" s="1545"/>
      <c r="TKQ441" s="1545"/>
      <c r="TKR441" s="1545"/>
      <c r="TKS441" s="1545"/>
      <c r="TKT441" s="1545"/>
      <c r="TKU441" s="1545"/>
      <c r="TKV441" s="1545"/>
      <c r="TKW441" s="1545"/>
      <c r="TKX441" s="1545"/>
      <c r="TKY441" s="1545"/>
      <c r="TKZ441" s="1545"/>
      <c r="TLA441" s="1545"/>
      <c r="TLB441" s="1545"/>
      <c r="TLC441" s="1545"/>
      <c r="TLD441" s="1545"/>
      <c r="TLE441" s="1545"/>
      <c r="TLF441" s="1545"/>
      <c r="TLG441" s="1545"/>
      <c r="TLH441" s="1545"/>
      <c r="TLI441" s="1545"/>
      <c r="TLJ441" s="1545"/>
      <c r="TLK441" s="1545"/>
      <c r="TLL441" s="1545"/>
      <c r="TLM441" s="1545"/>
      <c r="TLN441" s="1545"/>
      <c r="TLO441" s="1545"/>
      <c r="TLP441" s="1545"/>
      <c r="TLQ441" s="1545"/>
      <c r="TLR441" s="1545"/>
      <c r="TLS441" s="1545"/>
      <c r="TLT441" s="1545"/>
      <c r="TLU441" s="1545"/>
      <c r="TLV441" s="1545"/>
      <c r="TLW441" s="1545"/>
      <c r="TLX441" s="1545"/>
      <c r="TLY441" s="1545"/>
      <c r="TLZ441" s="1545"/>
      <c r="TMA441" s="1545"/>
      <c r="TMB441" s="1545"/>
      <c r="TMC441" s="1545"/>
      <c r="TMD441" s="1545"/>
      <c r="TME441" s="1545"/>
      <c r="TMF441" s="1545"/>
      <c r="TMG441" s="1545"/>
      <c r="TMH441" s="1545"/>
      <c r="TMI441" s="1545"/>
      <c r="TMJ441" s="1545"/>
      <c r="TMK441" s="1545"/>
      <c r="TML441" s="1545"/>
      <c r="TMM441" s="1545"/>
      <c r="TMN441" s="1545"/>
      <c r="TMO441" s="1545"/>
      <c r="TMP441" s="1545"/>
      <c r="TMQ441" s="1545"/>
      <c r="TMR441" s="1545"/>
      <c r="TMS441" s="1545"/>
      <c r="TMT441" s="1545"/>
      <c r="TMU441" s="1545"/>
      <c r="TMV441" s="1545"/>
      <c r="TMW441" s="1545"/>
      <c r="TMX441" s="1545"/>
      <c r="TMY441" s="1545"/>
      <c r="TMZ441" s="1545"/>
      <c r="TNA441" s="1545"/>
      <c r="TNB441" s="1545"/>
      <c r="TNC441" s="1545"/>
      <c r="TND441" s="1545"/>
      <c r="TNE441" s="1545"/>
      <c r="TNF441" s="1545"/>
      <c r="TNG441" s="1545"/>
      <c r="TNH441" s="1545"/>
      <c r="TNI441" s="1545"/>
      <c r="TNJ441" s="1545"/>
      <c r="TNK441" s="1545"/>
      <c r="TNL441" s="1545"/>
      <c r="TNM441" s="1545"/>
      <c r="TNN441" s="1545"/>
      <c r="TNO441" s="1545"/>
      <c r="TNP441" s="1545"/>
      <c r="TNQ441" s="1545"/>
      <c r="TNR441" s="1545"/>
      <c r="TNS441" s="1545"/>
      <c r="TNT441" s="1545"/>
      <c r="TNU441" s="1545"/>
      <c r="TNV441" s="1545"/>
      <c r="TNW441" s="1545"/>
      <c r="TNX441" s="1545"/>
      <c r="TNY441" s="1545"/>
      <c r="TNZ441" s="1545"/>
      <c r="TOA441" s="1545"/>
      <c r="TOB441" s="1545"/>
      <c r="TOC441" s="1545"/>
      <c r="TOD441" s="1545"/>
      <c r="TOE441" s="1545"/>
      <c r="TOF441" s="1545"/>
      <c r="TOG441" s="1545"/>
      <c r="TOH441" s="1545"/>
      <c r="TOI441" s="1545"/>
      <c r="TOJ441" s="1545"/>
      <c r="TOK441" s="1545"/>
      <c r="TOL441" s="1545"/>
      <c r="TOM441" s="1545"/>
      <c r="TON441" s="1545"/>
      <c r="TOO441" s="1545"/>
      <c r="TOP441" s="1545"/>
      <c r="TOQ441" s="1545"/>
      <c r="TOR441" s="1545"/>
      <c r="TOS441" s="1545"/>
      <c r="TOT441" s="1545"/>
      <c r="TOU441" s="1545"/>
      <c r="TOV441" s="1545"/>
      <c r="TOW441" s="1545"/>
      <c r="TOX441" s="1545"/>
      <c r="TOY441" s="1545"/>
      <c r="TOZ441" s="1545"/>
      <c r="TPA441" s="1545"/>
      <c r="TPB441" s="1545"/>
      <c r="TPC441" s="1545"/>
      <c r="TPD441" s="1545"/>
      <c r="TPE441" s="1545"/>
      <c r="TPF441" s="1545"/>
      <c r="TPG441" s="1545"/>
      <c r="TPH441" s="1545"/>
      <c r="TPI441" s="1545"/>
      <c r="TPJ441" s="1545"/>
      <c r="TPK441" s="1545"/>
      <c r="TPL441" s="1545"/>
      <c r="TPM441" s="1545"/>
      <c r="TPN441" s="1545"/>
      <c r="TPO441" s="1545"/>
      <c r="TPP441" s="1545"/>
      <c r="TPQ441" s="1545"/>
      <c r="TPR441" s="1545"/>
      <c r="TPS441" s="1545"/>
      <c r="TPT441" s="1545"/>
      <c r="TPU441" s="1545"/>
      <c r="TPV441" s="1545"/>
      <c r="TPW441" s="1545"/>
      <c r="TPX441" s="1545"/>
      <c r="TPY441" s="1545"/>
      <c r="TPZ441" s="1545"/>
      <c r="TQA441" s="1545"/>
      <c r="TQB441" s="1545"/>
      <c r="TQC441" s="1545"/>
      <c r="TQD441" s="1545"/>
      <c r="TQE441" s="1545"/>
      <c r="TQF441" s="1545"/>
      <c r="TQG441" s="1545"/>
      <c r="TQH441" s="1545"/>
      <c r="TQI441" s="1545"/>
      <c r="TQJ441" s="1545"/>
      <c r="TQK441" s="1545"/>
      <c r="TQL441" s="1545"/>
      <c r="TQM441" s="1545"/>
      <c r="TQN441" s="1545"/>
      <c r="TQO441" s="1545"/>
      <c r="TQP441" s="1545"/>
      <c r="TQQ441" s="1545"/>
      <c r="TQR441" s="1545"/>
      <c r="TQS441" s="1545"/>
      <c r="TQT441" s="1545"/>
      <c r="TQU441" s="1545"/>
      <c r="TQV441" s="1545"/>
      <c r="TQW441" s="1545"/>
      <c r="TQX441" s="1545"/>
      <c r="TQY441" s="1545"/>
      <c r="TQZ441" s="1545"/>
      <c r="TRA441" s="1545"/>
      <c r="TRB441" s="1545"/>
      <c r="TRC441" s="1545"/>
      <c r="TRD441" s="1545"/>
      <c r="TRE441" s="1545"/>
      <c r="TRF441" s="1545"/>
      <c r="TRG441" s="1545"/>
      <c r="TRH441" s="1545"/>
      <c r="TRI441" s="1545"/>
      <c r="TRJ441" s="1545"/>
      <c r="TRK441" s="1545"/>
      <c r="TRL441" s="1545"/>
      <c r="TRM441" s="1545"/>
      <c r="TRN441" s="1545"/>
      <c r="TRO441" s="1545"/>
      <c r="TRP441" s="1545"/>
      <c r="TRQ441" s="1545"/>
      <c r="TRR441" s="1545"/>
      <c r="TRS441" s="1545"/>
      <c r="TRT441" s="1545"/>
      <c r="TRU441" s="1545"/>
      <c r="TRV441" s="1545"/>
      <c r="TRW441" s="1545"/>
      <c r="TRX441" s="1545"/>
      <c r="TRY441" s="1545"/>
      <c r="TRZ441" s="1545"/>
      <c r="TSA441" s="1545"/>
      <c r="TSB441" s="1545"/>
      <c r="TSC441" s="1545"/>
      <c r="TSD441" s="1545"/>
      <c r="TSE441" s="1545"/>
      <c r="TSF441" s="1545"/>
      <c r="TSG441" s="1545"/>
      <c r="TSH441" s="1545"/>
      <c r="TSI441" s="1545"/>
      <c r="TSJ441" s="1545"/>
      <c r="TSK441" s="1545"/>
      <c r="TSL441" s="1545"/>
      <c r="TSM441" s="1545"/>
      <c r="TSN441" s="1545"/>
      <c r="TSO441" s="1545"/>
      <c r="TSP441" s="1545"/>
      <c r="TSQ441" s="1545"/>
      <c r="TSR441" s="1545"/>
      <c r="TSS441" s="1545"/>
      <c r="TST441" s="1545"/>
      <c r="TSU441" s="1545"/>
      <c r="TSV441" s="1545"/>
      <c r="TSW441" s="1545"/>
      <c r="TSX441" s="1545"/>
      <c r="TSY441" s="1545"/>
      <c r="TSZ441" s="1545"/>
      <c r="TTA441" s="1545"/>
      <c r="TTB441" s="1545"/>
      <c r="TTC441" s="1545"/>
      <c r="TTD441" s="1545"/>
      <c r="TTE441" s="1545"/>
      <c r="TTF441" s="1545"/>
      <c r="TTG441" s="1545"/>
      <c r="TTH441" s="1545"/>
      <c r="TTI441" s="1545"/>
      <c r="TTJ441" s="1545"/>
      <c r="TTK441" s="1545"/>
      <c r="TTL441" s="1545"/>
      <c r="TTM441" s="1545"/>
      <c r="TTN441" s="1545"/>
      <c r="TTO441" s="1545"/>
      <c r="TTP441" s="1545"/>
      <c r="TTQ441" s="1545"/>
      <c r="TTR441" s="1545"/>
      <c r="TTS441" s="1545"/>
      <c r="TTT441" s="1545"/>
      <c r="TTU441" s="1545"/>
      <c r="TTV441" s="1545"/>
      <c r="TTW441" s="1545"/>
      <c r="TTX441" s="1545"/>
      <c r="TTY441" s="1545"/>
      <c r="TTZ441" s="1545"/>
      <c r="TUA441" s="1545"/>
      <c r="TUB441" s="1545"/>
      <c r="TUC441" s="1545"/>
      <c r="TUD441" s="1545"/>
      <c r="TUE441" s="1545"/>
      <c r="TUF441" s="1545"/>
      <c r="TUG441" s="1545"/>
      <c r="TUH441" s="1545"/>
      <c r="TUI441" s="1545"/>
      <c r="TUJ441" s="1545"/>
      <c r="TUK441" s="1545"/>
      <c r="TUL441" s="1545"/>
      <c r="TUM441" s="1545"/>
      <c r="TUN441" s="1545"/>
      <c r="TUO441" s="1545"/>
      <c r="TUP441" s="1545"/>
      <c r="TUQ441" s="1545"/>
      <c r="TUR441" s="1545"/>
      <c r="TUS441" s="1545"/>
      <c r="TUT441" s="1545"/>
      <c r="TUU441" s="1545"/>
      <c r="TUV441" s="1545"/>
      <c r="TUW441" s="1545"/>
      <c r="TUX441" s="1545"/>
      <c r="TUY441" s="1545"/>
      <c r="TUZ441" s="1545"/>
      <c r="TVA441" s="1545"/>
      <c r="TVB441" s="1545"/>
      <c r="TVC441" s="1545"/>
      <c r="TVD441" s="1545"/>
      <c r="TVE441" s="1545"/>
      <c r="TVF441" s="1545"/>
      <c r="TVG441" s="1545"/>
      <c r="TVH441" s="1545"/>
      <c r="TVI441" s="1545"/>
      <c r="TVJ441" s="1545"/>
      <c r="TVK441" s="1545"/>
      <c r="TVL441" s="1545"/>
      <c r="TVM441" s="1545"/>
      <c r="TVN441" s="1545"/>
      <c r="TVO441" s="1545"/>
      <c r="TVP441" s="1545"/>
      <c r="TVQ441" s="1545"/>
      <c r="TVR441" s="1545"/>
      <c r="TVS441" s="1545"/>
      <c r="TVT441" s="1545"/>
      <c r="TVU441" s="1545"/>
      <c r="TVV441" s="1545"/>
      <c r="TVW441" s="1545"/>
      <c r="TVX441" s="1545"/>
      <c r="TVY441" s="1545"/>
      <c r="TVZ441" s="1545"/>
      <c r="TWA441" s="1545"/>
      <c r="TWB441" s="1545"/>
      <c r="TWC441" s="1545"/>
      <c r="TWD441" s="1545"/>
      <c r="TWE441" s="1545"/>
      <c r="TWF441" s="1545"/>
      <c r="TWG441" s="1545"/>
      <c r="TWH441" s="1545"/>
      <c r="TWI441" s="1545"/>
      <c r="TWJ441" s="1545"/>
      <c r="TWK441" s="1545"/>
      <c r="TWL441" s="1545"/>
      <c r="TWM441" s="1545"/>
      <c r="TWN441" s="1545"/>
      <c r="TWO441" s="1545"/>
      <c r="TWP441" s="1545"/>
      <c r="TWQ441" s="1545"/>
      <c r="TWR441" s="1545"/>
      <c r="TWS441" s="1545"/>
      <c r="TWT441" s="1545"/>
      <c r="TWU441" s="1545"/>
      <c r="TWV441" s="1545"/>
      <c r="TWW441" s="1545"/>
      <c r="TWX441" s="1545"/>
      <c r="TWY441" s="1545"/>
      <c r="TWZ441" s="1545"/>
      <c r="TXA441" s="1545"/>
      <c r="TXB441" s="1545"/>
      <c r="TXC441" s="1545"/>
      <c r="TXD441" s="1545"/>
      <c r="TXE441" s="1545"/>
      <c r="TXF441" s="1545"/>
      <c r="TXG441" s="1545"/>
      <c r="TXH441" s="1545"/>
      <c r="TXI441" s="1545"/>
      <c r="TXJ441" s="1545"/>
      <c r="TXK441" s="1545"/>
      <c r="TXL441" s="1545"/>
      <c r="TXM441" s="1545"/>
      <c r="TXN441" s="1545"/>
      <c r="TXO441" s="1545"/>
      <c r="TXP441" s="1545"/>
      <c r="TXQ441" s="1545"/>
      <c r="TXR441" s="1545"/>
      <c r="TXS441" s="1545"/>
      <c r="TXT441" s="1545"/>
      <c r="TXU441" s="1545"/>
      <c r="TXV441" s="1545"/>
      <c r="TXW441" s="1545"/>
      <c r="TXX441" s="1545"/>
      <c r="TXY441" s="1545"/>
      <c r="TXZ441" s="1545"/>
      <c r="TYA441" s="1545"/>
      <c r="TYB441" s="1545"/>
      <c r="TYC441" s="1545"/>
      <c r="TYD441" s="1545"/>
      <c r="TYE441" s="1545"/>
      <c r="TYF441" s="1545"/>
      <c r="TYG441" s="1545"/>
      <c r="TYH441" s="1545"/>
      <c r="TYI441" s="1545"/>
      <c r="TYJ441" s="1545"/>
      <c r="TYK441" s="1545"/>
      <c r="TYL441" s="1545"/>
      <c r="TYM441" s="1545"/>
      <c r="TYN441" s="1545"/>
      <c r="TYO441" s="1545"/>
      <c r="TYP441" s="1545"/>
      <c r="TYQ441" s="1545"/>
      <c r="TYR441" s="1545"/>
      <c r="TYS441" s="1545"/>
      <c r="TYT441" s="1545"/>
      <c r="TYU441" s="1545"/>
      <c r="TYV441" s="1545"/>
      <c r="TYW441" s="1545"/>
      <c r="TYX441" s="1545"/>
      <c r="TYY441" s="1545"/>
      <c r="TYZ441" s="1545"/>
      <c r="TZA441" s="1545"/>
      <c r="TZB441" s="1545"/>
      <c r="TZC441" s="1545"/>
      <c r="TZD441" s="1545"/>
      <c r="TZE441" s="1545"/>
      <c r="TZF441" s="1545"/>
      <c r="TZG441" s="1545"/>
      <c r="TZH441" s="1545"/>
      <c r="TZI441" s="1545"/>
      <c r="TZJ441" s="1545"/>
      <c r="TZK441" s="1545"/>
      <c r="TZL441" s="1545"/>
      <c r="TZM441" s="1545"/>
      <c r="TZN441" s="1545"/>
      <c r="TZO441" s="1545"/>
      <c r="TZP441" s="1545"/>
      <c r="TZQ441" s="1545"/>
      <c r="TZR441" s="1545"/>
      <c r="TZS441" s="1545"/>
      <c r="TZT441" s="1545"/>
      <c r="TZU441" s="1545"/>
      <c r="TZV441" s="1545"/>
      <c r="TZW441" s="1545"/>
      <c r="TZX441" s="1545"/>
      <c r="TZY441" s="1545"/>
      <c r="TZZ441" s="1545"/>
      <c r="UAA441" s="1545"/>
      <c r="UAB441" s="1545"/>
      <c r="UAC441" s="1545"/>
      <c r="UAD441" s="1545"/>
      <c r="UAE441" s="1545"/>
      <c r="UAF441" s="1545"/>
      <c r="UAG441" s="1545"/>
      <c r="UAH441" s="1545"/>
      <c r="UAI441" s="1545"/>
      <c r="UAJ441" s="1545"/>
      <c r="UAK441" s="1545"/>
      <c r="UAL441" s="1545"/>
      <c r="UAM441" s="1545"/>
      <c r="UAN441" s="1545"/>
      <c r="UAO441" s="1545"/>
      <c r="UAP441" s="1545"/>
      <c r="UAQ441" s="1545"/>
      <c r="UAR441" s="1545"/>
      <c r="UAS441" s="1545"/>
      <c r="UAT441" s="1545"/>
      <c r="UAU441" s="1545"/>
      <c r="UAV441" s="1545"/>
      <c r="UAW441" s="1545"/>
      <c r="UAX441" s="1545"/>
      <c r="UAY441" s="1545"/>
      <c r="UAZ441" s="1545"/>
      <c r="UBA441" s="1545"/>
      <c r="UBB441" s="1545"/>
      <c r="UBC441" s="1545"/>
      <c r="UBD441" s="1545"/>
      <c r="UBE441" s="1545"/>
      <c r="UBF441" s="1545"/>
      <c r="UBG441" s="1545"/>
      <c r="UBH441" s="1545"/>
      <c r="UBI441" s="1545"/>
      <c r="UBJ441" s="1545"/>
      <c r="UBK441" s="1545"/>
      <c r="UBL441" s="1545"/>
      <c r="UBM441" s="1545"/>
      <c r="UBN441" s="1545"/>
      <c r="UBO441" s="1545"/>
      <c r="UBP441" s="1545"/>
      <c r="UBQ441" s="1545"/>
      <c r="UBR441" s="1545"/>
      <c r="UBS441" s="1545"/>
      <c r="UBT441" s="1545"/>
      <c r="UBU441" s="1545"/>
      <c r="UBV441" s="1545"/>
      <c r="UBW441" s="1545"/>
      <c r="UBX441" s="1545"/>
      <c r="UBY441" s="1545"/>
      <c r="UBZ441" s="1545"/>
      <c r="UCA441" s="1545"/>
      <c r="UCB441" s="1545"/>
      <c r="UCC441" s="1545"/>
      <c r="UCD441" s="1545"/>
      <c r="UCE441" s="1545"/>
      <c r="UCF441" s="1545"/>
      <c r="UCG441" s="1545"/>
      <c r="UCH441" s="1545"/>
      <c r="UCI441" s="1545"/>
      <c r="UCJ441" s="1545"/>
      <c r="UCK441" s="1545"/>
      <c r="UCL441" s="1545"/>
      <c r="UCM441" s="1545"/>
      <c r="UCN441" s="1545"/>
      <c r="UCO441" s="1545"/>
      <c r="UCP441" s="1545"/>
      <c r="UCQ441" s="1545"/>
      <c r="UCR441" s="1545"/>
      <c r="UCS441" s="1545"/>
      <c r="UCT441" s="1545"/>
      <c r="UCU441" s="1545"/>
      <c r="UCV441" s="1545"/>
      <c r="UCW441" s="1545"/>
      <c r="UCX441" s="1545"/>
      <c r="UCY441" s="1545"/>
      <c r="UCZ441" s="1545"/>
      <c r="UDA441" s="1545"/>
      <c r="UDB441" s="1545"/>
      <c r="UDC441" s="1545"/>
      <c r="UDD441" s="1545"/>
      <c r="UDE441" s="1545"/>
      <c r="UDF441" s="1545"/>
      <c r="UDG441" s="1545"/>
      <c r="UDH441" s="1545"/>
      <c r="UDI441" s="1545"/>
      <c r="UDJ441" s="1545"/>
      <c r="UDK441" s="1545"/>
      <c r="UDL441" s="1545"/>
      <c r="UDM441" s="1545"/>
      <c r="UDN441" s="1545"/>
      <c r="UDO441" s="1545"/>
      <c r="UDP441" s="1545"/>
      <c r="UDQ441" s="1545"/>
      <c r="UDR441" s="1545"/>
      <c r="UDS441" s="1545"/>
      <c r="UDT441" s="1545"/>
      <c r="UDU441" s="1545"/>
      <c r="UDV441" s="1545"/>
      <c r="UDW441" s="1545"/>
      <c r="UDX441" s="1545"/>
      <c r="UDY441" s="1545"/>
      <c r="UDZ441" s="1545"/>
      <c r="UEA441" s="1545"/>
      <c r="UEB441" s="1545"/>
      <c r="UEC441" s="1545"/>
      <c r="UED441" s="1545"/>
      <c r="UEE441" s="1545"/>
      <c r="UEF441" s="1545"/>
      <c r="UEG441" s="1545"/>
      <c r="UEH441" s="1545"/>
      <c r="UEI441" s="1545"/>
      <c r="UEJ441" s="1545"/>
      <c r="UEK441" s="1545"/>
      <c r="UEL441" s="1545"/>
      <c r="UEM441" s="1545"/>
      <c r="UEN441" s="1545"/>
      <c r="UEO441" s="1545"/>
      <c r="UEP441" s="1545"/>
      <c r="UEQ441" s="1545"/>
      <c r="UER441" s="1545"/>
      <c r="UES441" s="1545"/>
      <c r="UET441" s="1545"/>
      <c r="UEU441" s="1545"/>
      <c r="UEV441" s="1545"/>
      <c r="UEW441" s="1545"/>
      <c r="UEX441" s="1545"/>
      <c r="UEY441" s="1545"/>
      <c r="UEZ441" s="1545"/>
      <c r="UFA441" s="1545"/>
      <c r="UFB441" s="1545"/>
      <c r="UFC441" s="1545"/>
      <c r="UFD441" s="1545"/>
      <c r="UFE441" s="1545"/>
      <c r="UFF441" s="1545"/>
      <c r="UFG441" s="1545"/>
      <c r="UFH441" s="1545"/>
      <c r="UFI441" s="1545"/>
      <c r="UFJ441" s="1545"/>
      <c r="UFK441" s="1545"/>
      <c r="UFL441" s="1545"/>
      <c r="UFM441" s="1545"/>
      <c r="UFN441" s="1545"/>
      <c r="UFO441" s="1545"/>
      <c r="UFP441" s="1545"/>
      <c r="UFQ441" s="1545"/>
      <c r="UFR441" s="1545"/>
      <c r="UFS441" s="1545"/>
      <c r="UFT441" s="1545"/>
      <c r="UFU441" s="1545"/>
      <c r="UFV441" s="1545"/>
      <c r="UFW441" s="1545"/>
      <c r="UFX441" s="1545"/>
      <c r="UFY441" s="1545"/>
      <c r="UFZ441" s="1545"/>
      <c r="UGA441" s="1545"/>
      <c r="UGB441" s="1545"/>
      <c r="UGC441" s="1545"/>
      <c r="UGD441" s="1545"/>
      <c r="UGE441" s="1545"/>
      <c r="UGF441" s="1545"/>
      <c r="UGG441" s="1545"/>
      <c r="UGH441" s="1545"/>
      <c r="UGI441" s="1545"/>
      <c r="UGJ441" s="1545"/>
      <c r="UGK441" s="1545"/>
      <c r="UGL441" s="1545"/>
      <c r="UGM441" s="1545"/>
      <c r="UGN441" s="1545"/>
      <c r="UGO441" s="1545"/>
      <c r="UGP441" s="1545"/>
      <c r="UGQ441" s="1545"/>
      <c r="UGR441" s="1545"/>
      <c r="UGS441" s="1545"/>
      <c r="UGT441" s="1545"/>
      <c r="UGU441" s="1545"/>
      <c r="UGV441" s="1545"/>
      <c r="UGW441" s="1545"/>
      <c r="UGX441" s="1545"/>
      <c r="UGY441" s="1545"/>
      <c r="UGZ441" s="1545"/>
      <c r="UHA441" s="1545"/>
      <c r="UHB441" s="1545"/>
      <c r="UHC441" s="1545"/>
      <c r="UHD441" s="1545"/>
      <c r="UHE441" s="1545"/>
      <c r="UHF441" s="1545"/>
      <c r="UHG441" s="1545"/>
      <c r="UHH441" s="1545"/>
      <c r="UHI441" s="1545"/>
      <c r="UHJ441" s="1545"/>
      <c r="UHK441" s="1545"/>
      <c r="UHL441" s="1545"/>
      <c r="UHM441" s="1545"/>
      <c r="UHN441" s="1545"/>
      <c r="UHO441" s="1545"/>
      <c r="UHP441" s="1545"/>
      <c r="UHQ441" s="1545"/>
      <c r="UHR441" s="1545"/>
      <c r="UHS441" s="1545"/>
      <c r="UHT441" s="1545"/>
      <c r="UHU441" s="1545"/>
      <c r="UHV441" s="1545"/>
      <c r="UHW441" s="1545"/>
      <c r="UHX441" s="1545"/>
      <c r="UHY441" s="1545"/>
      <c r="UHZ441" s="1545"/>
      <c r="UIA441" s="1545"/>
      <c r="UIB441" s="1545"/>
      <c r="UIC441" s="1545"/>
      <c r="UID441" s="1545"/>
      <c r="UIE441" s="1545"/>
      <c r="UIF441" s="1545"/>
      <c r="UIG441" s="1545"/>
      <c r="UIH441" s="1545"/>
      <c r="UII441" s="1545"/>
      <c r="UIJ441" s="1545"/>
      <c r="UIK441" s="1545"/>
      <c r="UIL441" s="1545"/>
      <c r="UIM441" s="1545"/>
      <c r="UIN441" s="1545"/>
      <c r="UIO441" s="1545"/>
      <c r="UIP441" s="1545"/>
      <c r="UIQ441" s="1545"/>
      <c r="UIR441" s="1545"/>
      <c r="UIS441" s="1545"/>
      <c r="UIT441" s="1545"/>
      <c r="UIU441" s="1545"/>
      <c r="UIV441" s="1545"/>
      <c r="UIW441" s="1545"/>
      <c r="UIX441" s="1545"/>
      <c r="UIY441" s="1545"/>
      <c r="UIZ441" s="1545"/>
      <c r="UJA441" s="1545"/>
      <c r="UJB441" s="1545"/>
      <c r="UJC441" s="1545"/>
      <c r="UJD441" s="1545"/>
      <c r="UJE441" s="1545"/>
      <c r="UJF441" s="1545"/>
      <c r="UJG441" s="1545"/>
      <c r="UJH441" s="1545"/>
      <c r="UJI441" s="1545"/>
      <c r="UJJ441" s="1545"/>
      <c r="UJK441" s="1545"/>
      <c r="UJL441" s="1545"/>
      <c r="UJM441" s="1545"/>
      <c r="UJN441" s="1545"/>
      <c r="UJO441" s="1545"/>
      <c r="UJP441" s="1545"/>
      <c r="UJQ441" s="1545"/>
      <c r="UJR441" s="1545"/>
      <c r="UJS441" s="1545"/>
      <c r="UJT441" s="1545"/>
      <c r="UJU441" s="1545"/>
      <c r="UJV441" s="1545"/>
      <c r="UJW441" s="1545"/>
      <c r="UJX441" s="1545"/>
      <c r="UJY441" s="1545"/>
      <c r="UJZ441" s="1545"/>
      <c r="UKA441" s="1545"/>
      <c r="UKB441" s="1545"/>
      <c r="UKC441" s="1545"/>
      <c r="UKD441" s="1545"/>
      <c r="UKE441" s="1545"/>
      <c r="UKF441" s="1545"/>
      <c r="UKG441" s="1545"/>
      <c r="UKH441" s="1545"/>
      <c r="UKI441" s="1545"/>
      <c r="UKJ441" s="1545"/>
      <c r="UKK441" s="1545"/>
      <c r="UKL441" s="1545"/>
      <c r="UKM441" s="1545"/>
      <c r="UKN441" s="1545"/>
      <c r="UKO441" s="1545"/>
      <c r="UKP441" s="1545"/>
      <c r="UKQ441" s="1545"/>
      <c r="UKR441" s="1545"/>
      <c r="UKS441" s="1545"/>
      <c r="UKT441" s="1545"/>
      <c r="UKU441" s="1545"/>
      <c r="UKV441" s="1545"/>
      <c r="UKW441" s="1545"/>
      <c r="UKX441" s="1545"/>
      <c r="UKY441" s="1545"/>
      <c r="UKZ441" s="1545"/>
      <c r="ULA441" s="1545"/>
      <c r="ULB441" s="1545"/>
      <c r="ULC441" s="1545"/>
      <c r="ULD441" s="1545"/>
      <c r="ULE441" s="1545"/>
      <c r="ULF441" s="1545"/>
      <c r="ULG441" s="1545"/>
      <c r="ULH441" s="1545"/>
      <c r="ULI441" s="1545"/>
      <c r="ULJ441" s="1545"/>
      <c r="ULK441" s="1545"/>
      <c r="ULL441" s="1545"/>
      <c r="ULM441" s="1545"/>
      <c r="ULN441" s="1545"/>
      <c r="ULO441" s="1545"/>
      <c r="ULP441" s="1545"/>
      <c r="ULQ441" s="1545"/>
      <c r="ULR441" s="1545"/>
      <c r="ULS441" s="1545"/>
      <c r="ULT441" s="1545"/>
      <c r="ULU441" s="1545"/>
      <c r="ULV441" s="1545"/>
      <c r="ULW441" s="1545"/>
      <c r="ULX441" s="1545"/>
      <c r="ULY441" s="1545"/>
      <c r="ULZ441" s="1545"/>
      <c r="UMA441" s="1545"/>
      <c r="UMB441" s="1545"/>
      <c r="UMC441" s="1545"/>
      <c r="UMD441" s="1545"/>
      <c r="UME441" s="1545"/>
      <c r="UMF441" s="1545"/>
      <c r="UMG441" s="1545"/>
      <c r="UMH441" s="1545"/>
      <c r="UMI441" s="1545"/>
      <c r="UMJ441" s="1545"/>
      <c r="UMK441" s="1545"/>
      <c r="UML441" s="1545"/>
      <c r="UMM441" s="1545"/>
      <c r="UMN441" s="1545"/>
      <c r="UMO441" s="1545"/>
      <c r="UMP441" s="1545"/>
      <c r="UMQ441" s="1545"/>
      <c r="UMR441" s="1545"/>
      <c r="UMS441" s="1545"/>
      <c r="UMT441" s="1545"/>
      <c r="UMU441" s="1545"/>
      <c r="UMV441" s="1545"/>
      <c r="UMW441" s="1545"/>
      <c r="UMX441" s="1545"/>
      <c r="UMY441" s="1545"/>
      <c r="UMZ441" s="1545"/>
      <c r="UNA441" s="1545"/>
      <c r="UNB441" s="1545"/>
      <c r="UNC441" s="1545"/>
      <c r="UND441" s="1545"/>
      <c r="UNE441" s="1545"/>
      <c r="UNF441" s="1545"/>
      <c r="UNG441" s="1545"/>
      <c r="UNH441" s="1545"/>
      <c r="UNI441" s="1545"/>
      <c r="UNJ441" s="1545"/>
      <c r="UNK441" s="1545"/>
      <c r="UNL441" s="1545"/>
      <c r="UNM441" s="1545"/>
      <c r="UNN441" s="1545"/>
      <c r="UNO441" s="1545"/>
      <c r="UNP441" s="1545"/>
      <c r="UNQ441" s="1545"/>
      <c r="UNR441" s="1545"/>
      <c r="UNS441" s="1545"/>
      <c r="UNT441" s="1545"/>
      <c r="UNU441" s="1545"/>
      <c r="UNV441" s="1545"/>
      <c r="UNW441" s="1545"/>
      <c r="UNX441" s="1545"/>
      <c r="UNY441" s="1545"/>
      <c r="UNZ441" s="1545"/>
      <c r="UOA441" s="1545"/>
      <c r="UOB441" s="1545"/>
      <c r="UOC441" s="1545"/>
      <c r="UOD441" s="1545"/>
      <c r="UOE441" s="1545"/>
      <c r="UOF441" s="1545"/>
      <c r="UOG441" s="1545"/>
      <c r="UOH441" s="1545"/>
      <c r="UOI441" s="1545"/>
      <c r="UOJ441" s="1545"/>
      <c r="UOK441" s="1545"/>
      <c r="UOL441" s="1545"/>
      <c r="UOM441" s="1545"/>
      <c r="UON441" s="1545"/>
      <c r="UOO441" s="1545"/>
      <c r="UOP441" s="1545"/>
      <c r="UOQ441" s="1545"/>
      <c r="UOR441" s="1545"/>
      <c r="UOS441" s="1545"/>
      <c r="UOT441" s="1545"/>
      <c r="UOU441" s="1545"/>
      <c r="UOV441" s="1545"/>
      <c r="UOW441" s="1545"/>
      <c r="UOX441" s="1545"/>
      <c r="UOY441" s="1545"/>
      <c r="UOZ441" s="1545"/>
      <c r="UPA441" s="1545"/>
      <c r="UPB441" s="1545"/>
      <c r="UPC441" s="1545"/>
      <c r="UPD441" s="1545"/>
      <c r="UPE441" s="1545"/>
      <c r="UPF441" s="1545"/>
      <c r="UPG441" s="1545"/>
      <c r="UPH441" s="1545"/>
      <c r="UPI441" s="1545"/>
      <c r="UPJ441" s="1545"/>
      <c r="UPK441" s="1545"/>
      <c r="UPL441" s="1545"/>
      <c r="UPM441" s="1545"/>
      <c r="UPN441" s="1545"/>
      <c r="UPO441" s="1545"/>
      <c r="UPP441" s="1545"/>
      <c r="UPQ441" s="1545"/>
      <c r="UPR441" s="1545"/>
      <c r="UPS441" s="1545"/>
      <c r="UPT441" s="1545"/>
      <c r="UPU441" s="1545"/>
      <c r="UPV441" s="1545"/>
      <c r="UPW441" s="1545"/>
      <c r="UPX441" s="1545"/>
      <c r="UPY441" s="1545"/>
      <c r="UPZ441" s="1545"/>
      <c r="UQA441" s="1545"/>
      <c r="UQB441" s="1545"/>
      <c r="UQC441" s="1545"/>
      <c r="UQD441" s="1545"/>
      <c r="UQE441" s="1545"/>
      <c r="UQF441" s="1545"/>
      <c r="UQG441" s="1545"/>
      <c r="UQH441" s="1545"/>
      <c r="UQI441" s="1545"/>
      <c r="UQJ441" s="1545"/>
      <c r="UQK441" s="1545"/>
      <c r="UQL441" s="1545"/>
      <c r="UQM441" s="1545"/>
      <c r="UQN441" s="1545"/>
      <c r="UQO441" s="1545"/>
      <c r="UQP441" s="1545"/>
      <c r="UQQ441" s="1545"/>
      <c r="UQR441" s="1545"/>
      <c r="UQS441" s="1545"/>
      <c r="UQT441" s="1545"/>
      <c r="UQU441" s="1545"/>
      <c r="UQV441" s="1545"/>
      <c r="UQW441" s="1545"/>
      <c r="UQX441" s="1545"/>
      <c r="UQY441" s="1545"/>
      <c r="UQZ441" s="1545"/>
      <c r="URA441" s="1545"/>
      <c r="URB441" s="1545"/>
      <c r="URC441" s="1545"/>
      <c r="URD441" s="1545"/>
      <c r="URE441" s="1545"/>
      <c r="URF441" s="1545"/>
      <c r="URG441" s="1545"/>
      <c r="URH441" s="1545"/>
      <c r="URI441" s="1545"/>
      <c r="URJ441" s="1545"/>
      <c r="URK441" s="1545"/>
      <c r="URL441" s="1545"/>
      <c r="URM441" s="1545"/>
      <c r="URN441" s="1545"/>
      <c r="URO441" s="1545"/>
      <c r="URP441" s="1545"/>
      <c r="URQ441" s="1545"/>
      <c r="URR441" s="1545"/>
      <c r="URS441" s="1545"/>
      <c r="URT441" s="1545"/>
      <c r="URU441" s="1545"/>
      <c r="URV441" s="1545"/>
      <c r="URW441" s="1545"/>
      <c r="URX441" s="1545"/>
      <c r="URY441" s="1545"/>
      <c r="URZ441" s="1545"/>
      <c r="USA441" s="1545"/>
      <c r="USB441" s="1545"/>
      <c r="USC441" s="1545"/>
      <c r="USD441" s="1545"/>
      <c r="USE441" s="1545"/>
      <c r="USF441" s="1545"/>
      <c r="USG441" s="1545"/>
      <c r="USH441" s="1545"/>
      <c r="USI441" s="1545"/>
      <c r="USJ441" s="1545"/>
      <c r="USK441" s="1545"/>
      <c r="USL441" s="1545"/>
      <c r="USM441" s="1545"/>
      <c r="USN441" s="1545"/>
      <c r="USO441" s="1545"/>
      <c r="USP441" s="1545"/>
      <c r="USQ441" s="1545"/>
      <c r="USR441" s="1545"/>
      <c r="USS441" s="1545"/>
      <c r="UST441" s="1545"/>
      <c r="USU441" s="1545"/>
      <c r="USV441" s="1545"/>
      <c r="USW441" s="1545"/>
      <c r="USX441" s="1545"/>
      <c r="USY441" s="1545"/>
      <c r="USZ441" s="1545"/>
      <c r="UTA441" s="1545"/>
      <c r="UTB441" s="1545"/>
      <c r="UTC441" s="1545"/>
      <c r="UTD441" s="1545"/>
      <c r="UTE441" s="1545"/>
      <c r="UTF441" s="1545"/>
      <c r="UTG441" s="1545"/>
      <c r="UTH441" s="1545"/>
      <c r="UTI441" s="1545"/>
      <c r="UTJ441" s="1545"/>
      <c r="UTK441" s="1545"/>
      <c r="UTL441" s="1545"/>
      <c r="UTM441" s="1545"/>
      <c r="UTN441" s="1545"/>
      <c r="UTO441" s="1545"/>
      <c r="UTP441" s="1545"/>
      <c r="UTQ441" s="1545"/>
      <c r="UTR441" s="1545"/>
      <c r="UTS441" s="1545"/>
      <c r="UTT441" s="1545"/>
      <c r="UTU441" s="1545"/>
      <c r="UTV441" s="1545"/>
      <c r="UTW441" s="1545"/>
      <c r="UTX441" s="1545"/>
      <c r="UTY441" s="1545"/>
      <c r="UTZ441" s="1545"/>
      <c r="UUA441" s="1545"/>
      <c r="UUB441" s="1545"/>
      <c r="UUC441" s="1545"/>
      <c r="UUD441" s="1545"/>
      <c r="UUE441" s="1545"/>
      <c r="UUF441" s="1545"/>
      <c r="UUG441" s="1545"/>
      <c r="UUH441" s="1545"/>
      <c r="UUI441" s="1545"/>
      <c r="UUJ441" s="1545"/>
      <c r="UUK441" s="1545"/>
      <c r="UUL441" s="1545"/>
      <c r="UUM441" s="1545"/>
      <c r="UUN441" s="1545"/>
      <c r="UUO441" s="1545"/>
      <c r="UUP441" s="1545"/>
      <c r="UUQ441" s="1545"/>
      <c r="UUR441" s="1545"/>
      <c r="UUS441" s="1545"/>
      <c r="UUT441" s="1545"/>
      <c r="UUU441" s="1545"/>
      <c r="UUV441" s="1545"/>
      <c r="UUW441" s="1545"/>
      <c r="UUX441" s="1545"/>
      <c r="UUY441" s="1545"/>
      <c r="UUZ441" s="1545"/>
      <c r="UVA441" s="1545"/>
      <c r="UVB441" s="1545"/>
      <c r="UVC441" s="1545"/>
      <c r="UVD441" s="1545"/>
      <c r="UVE441" s="1545"/>
      <c r="UVF441" s="1545"/>
      <c r="UVG441" s="1545"/>
      <c r="UVH441" s="1545"/>
      <c r="UVI441" s="1545"/>
      <c r="UVJ441" s="1545"/>
      <c r="UVK441" s="1545"/>
      <c r="UVL441" s="1545"/>
      <c r="UVM441" s="1545"/>
      <c r="UVN441" s="1545"/>
      <c r="UVO441" s="1545"/>
      <c r="UVP441" s="1545"/>
      <c r="UVQ441" s="1545"/>
      <c r="UVR441" s="1545"/>
      <c r="UVS441" s="1545"/>
      <c r="UVT441" s="1545"/>
      <c r="UVU441" s="1545"/>
      <c r="UVV441" s="1545"/>
      <c r="UVW441" s="1545"/>
      <c r="UVX441" s="1545"/>
      <c r="UVY441" s="1545"/>
      <c r="UVZ441" s="1545"/>
      <c r="UWA441" s="1545"/>
      <c r="UWB441" s="1545"/>
      <c r="UWC441" s="1545"/>
      <c r="UWD441" s="1545"/>
      <c r="UWE441" s="1545"/>
      <c r="UWF441" s="1545"/>
      <c r="UWG441" s="1545"/>
      <c r="UWH441" s="1545"/>
      <c r="UWI441" s="1545"/>
      <c r="UWJ441" s="1545"/>
      <c r="UWK441" s="1545"/>
      <c r="UWL441" s="1545"/>
      <c r="UWM441" s="1545"/>
      <c r="UWN441" s="1545"/>
      <c r="UWO441" s="1545"/>
      <c r="UWP441" s="1545"/>
      <c r="UWQ441" s="1545"/>
      <c r="UWR441" s="1545"/>
      <c r="UWS441" s="1545"/>
      <c r="UWT441" s="1545"/>
      <c r="UWU441" s="1545"/>
      <c r="UWV441" s="1545"/>
      <c r="UWW441" s="1545"/>
      <c r="UWX441" s="1545"/>
      <c r="UWY441" s="1545"/>
      <c r="UWZ441" s="1545"/>
      <c r="UXA441" s="1545"/>
      <c r="UXB441" s="1545"/>
      <c r="UXC441" s="1545"/>
      <c r="UXD441" s="1545"/>
      <c r="UXE441" s="1545"/>
      <c r="UXF441" s="1545"/>
      <c r="UXG441" s="1545"/>
      <c r="UXH441" s="1545"/>
      <c r="UXI441" s="1545"/>
      <c r="UXJ441" s="1545"/>
      <c r="UXK441" s="1545"/>
      <c r="UXL441" s="1545"/>
      <c r="UXM441" s="1545"/>
      <c r="UXN441" s="1545"/>
      <c r="UXO441" s="1545"/>
      <c r="UXP441" s="1545"/>
      <c r="UXQ441" s="1545"/>
      <c r="UXR441" s="1545"/>
      <c r="UXS441" s="1545"/>
      <c r="UXT441" s="1545"/>
      <c r="UXU441" s="1545"/>
      <c r="UXV441" s="1545"/>
      <c r="UXW441" s="1545"/>
      <c r="UXX441" s="1545"/>
      <c r="UXY441" s="1545"/>
      <c r="UXZ441" s="1545"/>
      <c r="UYA441" s="1545"/>
      <c r="UYB441" s="1545"/>
      <c r="UYC441" s="1545"/>
      <c r="UYD441" s="1545"/>
      <c r="UYE441" s="1545"/>
      <c r="UYF441" s="1545"/>
      <c r="UYG441" s="1545"/>
      <c r="UYH441" s="1545"/>
      <c r="UYI441" s="1545"/>
      <c r="UYJ441" s="1545"/>
      <c r="UYK441" s="1545"/>
      <c r="UYL441" s="1545"/>
      <c r="UYM441" s="1545"/>
      <c r="UYN441" s="1545"/>
      <c r="UYO441" s="1545"/>
      <c r="UYP441" s="1545"/>
      <c r="UYQ441" s="1545"/>
      <c r="UYR441" s="1545"/>
      <c r="UYS441" s="1545"/>
      <c r="UYT441" s="1545"/>
      <c r="UYU441" s="1545"/>
      <c r="UYV441" s="1545"/>
      <c r="UYW441" s="1545"/>
      <c r="UYX441" s="1545"/>
      <c r="UYY441" s="1545"/>
      <c r="UYZ441" s="1545"/>
      <c r="UZA441" s="1545"/>
      <c r="UZB441" s="1545"/>
      <c r="UZC441" s="1545"/>
      <c r="UZD441" s="1545"/>
      <c r="UZE441" s="1545"/>
      <c r="UZF441" s="1545"/>
      <c r="UZG441" s="1545"/>
      <c r="UZH441" s="1545"/>
      <c r="UZI441" s="1545"/>
      <c r="UZJ441" s="1545"/>
      <c r="UZK441" s="1545"/>
      <c r="UZL441" s="1545"/>
      <c r="UZM441" s="1545"/>
      <c r="UZN441" s="1545"/>
      <c r="UZO441" s="1545"/>
      <c r="UZP441" s="1545"/>
      <c r="UZQ441" s="1545"/>
      <c r="UZR441" s="1545"/>
      <c r="UZS441" s="1545"/>
      <c r="UZT441" s="1545"/>
      <c r="UZU441" s="1545"/>
      <c r="UZV441" s="1545"/>
      <c r="UZW441" s="1545"/>
      <c r="UZX441" s="1545"/>
      <c r="UZY441" s="1545"/>
      <c r="UZZ441" s="1545"/>
      <c r="VAA441" s="1545"/>
      <c r="VAB441" s="1545"/>
      <c r="VAC441" s="1545"/>
      <c r="VAD441" s="1545"/>
      <c r="VAE441" s="1545"/>
      <c r="VAF441" s="1545"/>
      <c r="VAG441" s="1545"/>
      <c r="VAH441" s="1545"/>
      <c r="VAI441" s="1545"/>
      <c r="VAJ441" s="1545"/>
      <c r="VAK441" s="1545"/>
      <c r="VAL441" s="1545"/>
      <c r="VAM441" s="1545"/>
      <c r="VAN441" s="1545"/>
      <c r="VAO441" s="1545"/>
      <c r="VAP441" s="1545"/>
      <c r="VAQ441" s="1545"/>
      <c r="VAR441" s="1545"/>
      <c r="VAS441" s="1545"/>
      <c r="VAT441" s="1545"/>
      <c r="VAU441" s="1545"/>
      <c r="VAV441" s="1545"/>
      <c r="VAW441" s="1545"/>
      <c r="VAX441" s="1545"/>
      <c r="VAY441" s="1545"/>
      <c r="VAZ441" s="1545"/>
      <c r="VBA441" s="1545"/>
      <c r="VBB441" s="1545"/>
      <c r="VBC441" s="1545"/>
      <c r="VBD441" s="1545"/>
      <c r="VBE441" s="1545"/>
      <c r="VBF441" s="1545"/>
      <c r="VBG441" s="1545"/>
      <c r="VBH441" s="1545"/>
      <c r="VBI441" s="1545"/>
      <c r="VBJ441" s="1545"/>
      <c r="VBK441" s="1545"/>
      <c r="VBL441" s="1545"/>
      <c r="VBM441" s="1545"/>
      <c r="VBN441" s="1545"/>
      <c r="VBO441" s="1545"/>
      <c r="VBP441" s="1545"/>
      <c r="VBQ441" s="1545"/>
      <c r="VBR441" s="1545"/>
      <c r="VBS441" s="1545"/>
      <c r="VBT441" s="1545"/>
      <c r="VBU441" s="1545"/>
      <c r="VBV441" s="1545"/>
      <c r="VBW441" s="1545"/>
      <c r="VBX441" s="1545"/>
      <c r="VBY441" s="1545"/>
      <c r="VBZ441" s="1545"/>
      <c r="VCA441" s="1545"/>
      <c r="VCB441" s="1545"/>
      <c r="VCC441" s="1545"/>
      <c r="VCD441" s="1545"/>
      <c r="VCE441" s="1545"/>
      <c r="VCF441" s="1545"/>
      <c r="VCG441" s="1545"/>
      <c r="VCH441" s="1545"/>
      <c r="VCI441" s="1545"/>
      <c r="VCJ441" s="1545"/>
      <c r="VCK441" s="1545"/>
      <c r="VCL441" s="1545"/>
      <c r="VCM441" s="1545"/>
      <c r="VCN441" s="1545"/>
      <c r="VCO441" s="1545"/>
      <c r="VCP441" s="1545"/>
      <c r="VCQ441" s="1545"/>
      <c r="VCR441" s="1545"/>
      <c r="VCS441" s="1545"/>
      <c r="VCT441" s="1545"/>
      <c r="VCU441" s="1545"/>
      <c r="VCV441" s="1545"/>
      <c r="VCW441" s="1545"/>
      <c r="VCX441" s="1545"/>
      <c r="VCY441" s="1545"/>
      <c r="VCZ441" s="1545"/>
      <c r="VDA441" s="1545"/>
      <c r="VDB441" s="1545"/>
      <c r="VDC441" s="1545"/>
      <c r="VDD441" s="1545"/>
      <c r="VDE441" s="1545"/>
      <c r="VDF441" s="1545"/>
      <c r="VDG441" s="1545"/>
      <c r="VDH441" s="1545"/>
      <c r="VDI441" s="1545"/>
      <c r="VDJ441" s="1545"/>
      <c r="VDK441" s="1545"/>
      <c r="VDL441" s="1545"/>
      <c r="VDM441" s="1545"/>
      <c r="VDN441" s="1545"/>
      <c r="VDO441" s="1545"/>
      <c r="VDP441" s="1545"/>
      <c r="VDQ441" s="1545"/>
      <c r="VDR441" s="1545"/>
      <c r="VDS441" s="1545"/>
      <c r="VDT441" s="1545"/>
      <c r="VDU441" s="1545"/>
      <c r="VDV441" s="1545"/>
      <c r="VDW441" s="1545"/>
      <c r="VDX441" s="1545"/>
      <c r="VDY441" s="1545"/>
      <c r="VDZ441" s="1545"/>
      <c r="VEA441" s="1545"/>
      <c r="VEB441" s="1545"/>
      <c r="VEC441" s="1545"/>
      <c r="VED441" s="1545"/>
      <c r="VEE441" s="1545"/>
      <c r="VEF441" s="1545"/>
      <c r="VEG441" s="1545"/>
      <c r="VEH441" s="1545"/>
      <c r="VEI441" s="1545"/>
      <c r="VEJ441" s="1545"/>
      <c r="VEK441" s="1545"/>
      <c r="VEL441" s="1545"/>
      <c r="VEM441" s="1545"/>
      <c r="VEN441" s="1545"/>
      <c r="VEO441" s="1545"/>
      <c r="VEP441" s="1545"/>
      <c r="VEQ441" s="1545"/>
      <c r="VER441" s="1545"/>
      <c r="VES441" s="1545"/>
      <c r="VET441" s="1545"/>
      <c r="VEU441" s="1545"/>
      <c r="VEV441" s="1545"/>
      <c r="VEW441" s="1545"/>
      <c r="VEX441" s="1545"/>
      <c r="VEY441" s="1545"/>
      <c r="VEZ441" s="1545"/>
      <c r="VFA441" s="1545"/>
      <c r="VFB441" s="1545"/>
      <c r="VFC441" s="1545"/>
      <c r="VFD441" s="1545"/>
      <c r="VFE441" s="1545"/>
      <c r="VFF441" s="1545"/>
      <c r="VFG441" s="1545"/>
      <c r="VFH441" s="1545"/>
      <c r="VFI441" s="1545"/>
      <c r="VFJ441" s="1545"/>
      <c r="VFK441" s="1545"/>
      <c r="VFL441" s="1545"/>
      <c r="VFM441" s="1545"/>
      <c r="VFN441" s="1545"/>
      <c r="VFO441" s="1545"/>
      <c r="VFP441" s="1545"/>
      <c r="VFQ441" s="1545"/>
      <c r="VFR441" s="1545"/>
      <c r="VFS441" s="1545"/>
      <c r="VFT441" s="1545"/>
      <c r="VFU441" s="1545"/>
      <c r="VFV441" s="1545"/>
      <c r="VFW441" s="1545"/>
      <c r="VFX441" s="1545"/>
      <c r="VFY441" s="1545"/>
      <c r="VFZ441" s="1545"/>
      <c r="VGA441" s="1545"/>
      <c r="VGB441" s="1545"/>
      <c r="VGC441" s="1545"/>
      <c r="VGD441" s="1545"/>
      <c r="VGE441" s="1545"/>
      <c r="VGF441" s="1545"/>
      <c r="VGG441" s="1545"/>
      <c r="VGH441" s="1545"/>
      <c r="VGI441" s="1545"/>
      <c r="VGJ441" s="1545"/>
      <c r="VGK441" s="1545"/>
      <c r="VGL441" s="1545"/>
      <c r="VGM441" s="1545"/>
      <c r="VGN441" s="1545"/>
      <c r="VGO441" s="1545"/>
      <c r="VGP441" s="1545"/>
      <c r="VGQ441" s="1545"/>
      <c r="VGR441" s="1545"/>
      <c r="VGS441" s="1545"/>
      <c r="VGT441" s="1545"/>
      <c r="VGU441" s="1545"/>
      <c r="VGV441" s="1545"/>
      <c r="VGW441" s="1545"/>
      <c r="VGX441" s="1545"/>
      <c r="VGY441" s="1545"/>
      <c r="VGZ441" s="1545"/>
      <c r="VHA441" s="1545"/>
      <c r="VHB441" s="1545"/>
      <c r="VHC441" s="1545"/>
      <c r="VHD441" s="1545"/>
      <c r="VHE441" s="1545"/>
      <c r="VHF441" s="1545"/>
      <c r="VHG441" s="1545"/>
      <c r="VHH441" s="1545"/>
      <c r="VHI441" s="1545"/>
      <c r="VHJ441" s="1545"/>
      <c r="VHK441" s="1545"/>
      <c r="VHL441" s="1545"/>
      <c r="VHM441" s="1545"/>
      <c r="VHN441" s="1545"/>
      <c r="VHO441" s="1545"/>
      <c r="VHP441" s="1545"/>
      <c r="VHQ441" s="1545"/>
      <c r="VHR441" s="1545"/>
      <c r="VHS441" s="1545"/>
      <c r="VHT441" s="1545"/>
      <c r="VHU441" s="1545"/>
      <c r="VHV441" s="1545"/>
      <c r="VHW441" s="1545"/>
      <c r="VHX441" s="1545"/>
      <c r="VHY441" s="1545"/>
      <c r="VHZ441" s="1545"/>
      <c r="VIA441" s="1545"/>
      <c r="VIB441" s="1545"/>
      <c r="VIC441" s="1545"/>
      <c r="VID441" s="1545"/>
      <c r="VIE441" s="1545"/>
      <c r="VIF441" s="1545"/>
      <c r="VIG441" s="1545"/>
      <c r="VIH441" s="1545"/>
      <c r="VII441" s="1545"/>
      <c r="VIJ441" s="1545"/>
      <c r="VIK441" s="1545"/>
      <c r="VIL441" s="1545"/>
      <c r="VIM441" s="1545"/>
      <c r="VIN441" s="1545"/>
      <c r="VIO441" s="1545"/>
      <c r="VIP441" s="1545"/>
      <c r="VIQ441" s="1545"/>
      <c r="VIR441" s="1545"/>
      <c r="VIS441" s="1545"/>
      <c r="VIT441" s="1545"/>
      <c r="VIU441" s="1545"/>
      <c r="VIV441" s="1545"/>
      <c r="VIW441" s="1545"/>
      <c r="VIX441" s="1545"/>
      <c r="VIY441" s="1545"/>
      <c r="VIZ441" s="1545"/>
      <c r="VJA441" s="1545"/>
      <c r="VJB441" s="1545"/>
      <c r="VJC441" s="1545"/>
      <c r="VJD441" s="1545"/>
      <c r="VJE441" s="1545"/>
      <c r="VJF441" s="1545"/>
      <c r="VJG441" s="1545"/>
      <c r="VJH441" s="1545"/>
      <c r="VJI441" s="1545"/>
      <c r="VJJ441" s="1545"/>
      <c r="VJK441" s="1545"/>
      <c r="VJL441" s="1545"/>
      <c r="VJM441" s="1545"/>
      <c r="VJN441" s="1545"/>
      <c r="VJO441" s="1545"/>
      <c r="VJP441" s="1545"/>
      <c r="VJQ441" s="1545"/>
      <c r="VJR441" s="1545"/>
      <c r="VJS441" s="1545"/>
      <c r="VJT441" s="1545"/>
      <c r="VJU441" s="1545"/>
      <c r="VJV441" s="1545"/>
      <c r="VJW441" s="1545"/>
      <c r="VJX441" s="1545"/>
      <c r="VJY441" s="1545"/>
      <c r="VJZ441" s="1545"/>
      <c r="VKA441" s="1545"/>
      <c r="VKB441" s="1545"/>
      <c r="VKC441" s="1545"/>
      <c r="VKD441" s="1545"/>
      <c r="VKE441" s="1545"/>
      <c r="VKF441" s="1545"/>
      <c r="VKG441" s="1545"/>
      <c r="VKH441" s="1545"/>
      <c r="VKI441" s="1545"/>
      <c r="VKJ441" s="1545"/>
      <c r="VKK441" s="1545"/>
      <c r="VKL441" s="1545"/>
      <c r="VKM441" s="1545"/>
      <c r="VKN441" s="1545"/>
      <c r="VKO441" s="1545"/>
      <c r="VKP441" s="1545"/>
      <c r="VKQ441" s="1545"/>
      <c r="VKR441" s="1545"/>
      <c r="VKS441" s="1545"/>
      <c r="VKT441" s="1545"/>
      <c r="VKU441" s="1545"/>
      <c r="VKV441" s="1545"/>
      <c r="VKW441" s="1545"/>
      <c r="VKX441" s="1545"/>
      <c r="VKY441" s="1545"/>
      <c r="VKZ441" s="1545"/>
      <c r="VLA441" s="1545"/>
      <c r="VLB441" s="1545"/>
      <c r="VLC441" s="1545"/>
      <c r="VLD441" s="1545"/>
      <c r="VLE441" s="1545"/>
      <c r="VLF441" s="1545"/>
      <c r="VLG441" s="1545"/>
      <c r="VLH441" s="1545"/>
      <c r="VLI441" s="1545"/>
      <c r="VLJ441" s="1545"/>
      <c r="VLK441" s="1545"/>
      <c r="VLL441" s="1545"/>
      <c r="VLM441" s="1545"/>
      <c r="VLN441" s="1545"/>
      <c r="VLO441" s="1545"/>
      <c r="VLP441" s="1545"/>
      <c r="VLQ441" s="1545"/>
      <c r="VLR441" s="1545"/>
      <c r="VLS441" s="1545"/>
      <c r="VLT441" s="1545"/>
      <c r="VLU441" s="1545"/>
      <c r="VLV441" s="1545"/>
      <c r="VLW441" s="1545"/>
      <c r="VLX441" s="1545"/>
      <c r="VLY441" s="1545"/>
      <c r="VLZ441" s="1545"/>
      <c r="VMA441" s="1545"/>
      <c r="VMB441" s="1545"/>
      <c r="VMC441" s="1545"/>
      <c r="VMD441" s="1545"/>
      <c r="VME441" s="1545"/>
      <c r="VMF441" s="1545"/>
      <c r="VMG441" s="1545"/>
      <c r="VMH441" s="1545"/>
      <c r="VMI441" s="1545"/>
      <c r="VMJ441" s="1545"/>
      <c r="VMK441" s="1545"/>
      <c r="VML441" s="1545"/>
      <c r="VMM441" s="1545"/>
      <c r="VMN441" s="1545"/>
      <c r="VMO441" s="1545"/>
      <c r="VMP441" s="1545"/>
      <c r="VMQ441" s="1545"/>
      <c r="VMR441" s="1545"/>
      <c r="VMS441" s="1545"/>
      <c r="VMT441" s="1545"/>
      <c r="VMU441" s="1545"/>
      <c r="VMV441" s="1545"/>
      <c r="VMW441" s="1545"/>
      <c r="VMX441" s="1545"/>
      <c r="VMY441" s="1545"/>
      <c r="VMZ441" s="1545"/>
      <c r="VNA441" s="1545"/>
      <c r="VNB441" s="1545"/>
      <c r="VNC441" s="1545"/>
      <c r="VND441" s="1545"/>
      <c r="VNE441" s="1545"/>
      <c r="VNF441" s="1545"/>
      <c r="VNG441" s="1545"/>
      <c r="VNH441" s="1545"/>
      <c r="VNI441" s="1545"/>
      <c r="VNJ441" s="1545"/>
      <c r="VNK441" s="1545"/>
      <c r="VNL441" s="1545"/>
      <c r="VNM441" s="1545"/>
      <c r="VNN441" s="1545"/>
      <c r="VNO441" s="1545"/>
      <c r="VNP441" s="1545"/>
      <c r="VNQ441" s="1545"/>
      <c r="VNR441" s="1545"/>
      <c r="VNS441" s="1545"/>
      <c r="VNT441" s="1545"/>
      <c r="VNU441" s="1545"/>
      <c r="VNV441" s="1545"/>
      <c r="VNW441" s="1545"/>
      <c r="VNX441" s="1545"/>
      <c r="VNY441" s="1545"/>
      <c r="VNZ441" s="1545"/>
      <c r="VOA441" s="1545"/>
      <c r="VOB441" s="1545"/>
      <c r="VOC441" s="1545"/>
      <c r="VOD441" s="1545"/>
      <c r="VOE441" s="1545"/>
      <c r="VOF441" s="1545"/>
      <c r="VOG441" s="1545"/>
      <c r="VOH441" s="1545"/>
      <c r="VOI441" s="1545"/>
      <c r="VOJ441" s="1545"/>
      <c r="VOK441" s="1545"/>
      <c r="VOL441" s="1545"/>
      <c r="VOM441" s="1545"/>
      <c r="VON441" s="1545"/>
      <c r="VOO441" s="1545"/>
      <c r="VOP441" s="1545"/>
      <c r="VOQ441" s="1545"/>
      <c r="VOR441" s="1545"/>
      <c r="VOS441" s="1545"/>
      <c r="VOT441" s="1545"/>
      <c r="VOU441" s="1545"/>
      <c r="VOV441" s="1545"/>
      <c r="VOW441" s="1545"/>
      <c r="VOX441" s="1545"/>
      <c r="VOY441" s="1545"/>
      <c r="VOZ441" s="1545"/>
      <c r="VPA441" s="1545"/>
      <c r="VPB441" s="1545"/>
      <c r="VPC441" s="1545"/>
      <c r="VPD441" s="1545"/>
      <c r="VPE441" s="1545"/>
      <c r="VPF441" s="1545"/>
      <c r="VPG441" s="1545"/>
      <c r="VPH441" s="1545"/>
      <c r="VPI441" s="1545"/>
      <c r="VPJ441" s="1545"/>
      <c r="VPK441" s="1545"/>
      <c r="VPL441" s="1545"/>
      <c r="VPM441" s="1545"/>
      <c r="VPN441" s="1545"/>
      <c r="VPO441" s="1545"/>
      <c r="VPP441" s="1545"/>
      <c r="VPQ441" s="1545"/>
      <c r="VPR441" s="1545"/>
      <c r="VPS441" s="1545"/>
      <c r="VPT441" s="1545"/>
      <c r="VPU441" s="1545"/>
      <c r="VPV441" s="1545"/>
      <c r="VPW441" s="1545"/>
      <c r="VPX441" s="1545"/>
      <c r="VPY441" s="1545"/>
      <c r="VPZ441" s="1545"/>
      <c r="VQA441" s="1545"/>
      <c r="VQB441" s="1545"/>
      <c r="VQC441" s="1545"/>
      <c r="VQD441" s="1545"/>
      <c r="VQE441" s="1545"/>
      <c r="VQF441" s="1545"/>
      <c r="VQG441" s="1545"/>
      <c r="VQH441" s="1545"/>
      <c r="VQI441" s="1545"/>
      <c r="VQJ441" s="1545"/>
      <c r="VQK441" s="1545"/>
      <c r="VQL441" s="1545"/>
      <c r="VQM441" s="1545"/>
      <c r="VQN441" s="1545"/>
      <c r="VQO441" s="1545"/>
      <c r="VQP441" s="1545"/>
      <c r="VQQ441" s="1545"/>
      <c r="VQR441" s="1545"/>
      <c r="VQS441" s="1545"/>
      <c r="VQT441" s="1545"/>
      <c r="VQU441" s="1545"/>
      <c r="VQV441" s="1545"/>
      <c r="VQW441" s="1545"/>
      <c r="VQX441" s="1545"/>
      <c r="VQY441" s="1545"/>
      <c r="VQZ441" s="1545"/>
      <c r="VRA441" s="1545"/>
      <c r="VRB441" s="1545"/>
      <c r="VRC441" s="1545"/>
      <c r="VRD441" s="1545"/>
      <c r="VRE441" s="1545"/>
      <c r="VRF441" s="1545"/>
      <c r="VRG441" s="1545"/>
      <c r="VRH441" s="1545"/>
      <c r="VRI441" s="1545"/>
      <c r="VRJ441" s="1545"/>
      <c r="VRK441" s="1545"/>
      <c r="VRL441" s="1545"/>
      <c r="VRM441" s="1545"/>
      <c r="VRN441" s="1545"/>
      <c r="VRO441" s="1545"/>
      <c r="VRP441" s="1545"/>
      <c r="VRQ441" s="1545"/>
      <c r="VRR441" s="1545"/>
      <c r="VRS441" s="1545"/>
      <c r="VRT441" s="1545"/>
      <c r="VRU441" s="1545"/>
      <c r="VRV441" s="1545"/>
      <c r="VRW441" s="1545"/>
      <c r="VRX441" s="1545"/>
      <c r="VRY441" s="1545"/>
      <c r="VRZ441" s="1545"/>
      <c r="VSA441" s="1545"/>
      <c r="VSB441" s="1545"/>
      <c r="VSC441" s="1545"/>
      <c r="VSD441" s="1545"/>
      <c r="VSE441" s="1545"/>
      <c r="VSF441" s="1545"/>
      <c r="VSG441" s="1545"/>
      <c r="VSH441" s="1545"/>
      <c r="VSI441" s="1545"/>
      <c r="VSJ441" s="1545"/>
      <c r="VSK441" s="1545"/>
      <c r="VSL441" s="1545"/>
      <c r="VSM441" s="1545"/>
      <c r="VSN441" s="1545"/>
      <c r="VSO441" s="1545"/>
      <c r="VSP441" s="1545"/>
      <c r="VSQ441" s="1545"/>
      <c r="VSR441" s="1545"/>
      <c r="VSS441" s="1545"/>
      <c r="VST441" s="1545"/>
      <c r="VSU441" s="1545"/>
      <c r="VSV441" s="1545"/>
      <c r="VSW441" s="1545"/>
      <c r="VSX441" s="1545"/>
      <c r="VSY441" s="1545"/>
      <c r="VSZ441" s="1545"/>
      <c r="VTA441" s="1545"/>
      <c r="VTB441" s="1545"/>
      <c r="VTC441" s="1545"/>
      <c r="VTD441" s="1545"/>
      <c r="VTE441" s="1545"/>
      <c r="VTF441" s="1545"/>
      <c r="VTG441" s="1545"/>
      <c r="VTH441" s="1545"/>
      <c r="VTI441" s="1545"/>
      <c r="VTJ441" s="1545"/>
      <c r="VTK441" s="1545"/>
      <c r="VTL441" s="1545"/>
      <c r="VTM441" s="1545"/>
      <c r="VTN441" s="1545"/>
      <c r="VTO441" s="1545"/>
      <c r="VTP441" s="1545"/>
      <c r="VTQ441" s="1545"/>
      <c r="VTR441" s="1545"/>
      <c r="VTS441" s="1545"/>
      <c r="VTT441" s="1545"/>
      <c r="VTU441" s="1545"/>
      <c r="VTV441" s="1545"/>
      <c r="VTW441" s="1545"/>
      <c r="VTX441" s="1545"/>
      <c r="VTY441" s="1545"/>
      <c r="VTZ441" s="1545"/>
      <c r="VUA441" s="1545"/>
      <c r="VUB441" s="1545"/>
      <c r="VUC441" s="1545"/>
      <c r="VUD441" s="1545"/>
      <c r="VUE441" s="1545"/>
      <c r="VUF441" s="1545"/>
      <c r="VUG441" s="1545"/>
      <c r="VUH441" s="1545"/>
      <c r="VUI441" s="1545"/>
      <c r="VUJ441" s="1545"/>
      <c r="VUK441" s="1545"/>
      <c r="VUL441" s="1545"/>
      <c r="VUM441" s="1545"/>
      <c r="VUN441" s="1545"/>
      <c r="VUO441" s="1545"/>
      <c r="VUP441" s="1545"/>
      <c r="VUQ441" s="1545"/>
      <c r="VUR441" s="1545"/>
      <c r="VUS441" s="1545"/>
      <c r="VUT441" s="1545"/>
      <c r="VUU441" s="1545"/>
      <c r="VUV441" s="1545"/>
      <c r="VUW441" s="1545"/>
      <c r="VUX441" s="1545"/>
      <c r="VUY441" s="1545"/>
      <c r="VUZ441" s="1545"/>
      <c r="VVA441" s="1545"/>
      <c r="VVB441" s="1545"/>
      <c r="VVC441" s="1545"/>
      <c r="VVD441" s="1545"/>
      <c r="VVE441" s="1545"/>
      <c r="VVF441" s="1545"/>
      <c r="VVG441" s="1545"/>
      <c r="VVH441" s="1545"/>
      <c r="VVI441" s="1545"/>
      <c r="VVJ441" s="1545"/>
      <c r="VVK441" s="1545"/>
      <c r="VVL441" s="1545"/>
      <c r="VVM441" s="1545"/>
      <c r="VVN441" s="1545"/>
      <c r="VVO441" s="1545"/>
      <c r="VVP441" s="1545"/>
      <c r="VVQ441" s="1545"/>
      <c r="VVR441" s="1545"/>
      <c r="VVS441" s="1545"/>
      <c r="VVT441" s="1545"/>
      <c r="VVU441" s="1545"/>
      <c r="VVV441" s="1545"/>
      <c r="VVW441" s="1545"/>
      <c r="VVX441" s="1545"/>
      <c r="VVY441" s="1545"/>
      <c r="VVZ441" s="1545"/>
      <c r="VWA441" s="1545"/>
      <c r="VWB441" s="1545"/>
      <c r="VWC441" s="1545"/>
      <c r="VWD441" s="1545"/>
      <c r="VWE441" s="1545"/>
      <c r="VWF441" s="1545"/>
      <c r="VWG441" s="1545"/>
      <c r="VWH441" s="1545"/>
      <c r="VWI441" s="1545"/>
      <c r="VWJ441" s="1545"/>
      <c r="VWK441" s="1545"/>
      <c r="VWL441" s="1545"/>
      <c r="VWM441" s="1545"/>
      <c r="VWN441" s="1545"/>
      <c r="VWO441" s="1545"/>
      <c r="VWP441" s="1545"/>
      <c r="VWQ441" s="1545"/>
      <c r="VWR441" s="1545"/>
      <c r="VWS441" s="1545"/>
      <c r="VWT441" s="1545"/>
      <c r="VWU441" s="1545"/>
      <c r="VWV441" s="1545"/>
      <c r="VWW441" s="1545"/>
      <c r="VWX441" s="1545"/>
      <c r="VWY441" s="1545"/>
      <c r="VWZ441" s="1545"/>
      <c r="VXA441" s="1545"/>
      <c r="VXB441" s="1545"/>
      <c r="VXC441" s="1545"/>
      <c r="VXD441" s="1545"/>
      <c r="VXE441" s="1545"/>
      <c r="VXF441" s="1545"/>
      <c r="VXG441" s="1545"/>
      <c r="VXH441" s="1545"/>
      <c r="VXI441" s="1545"/>
      <c r="VXJ441" s="1545"/>
      <c r="VXK441" s="1545"/>
      <c r="VXL441" s="1545"/>
      <c r="VXM441" s="1545"/>
      <c r="VXN441" s="1545"/>
      <c r="VXO441" s="1545"/>
      <c r="VXP441" s="1545"/>
      <c r="VXQ441" s="1545"/>
      <c r="VXR441" s="1545"/>
      <c r="VXS441" s="1545"/>
      <c r="VXT441" s="1545"/>
      <c r="VXU441" s="1545"/>
      <c r="VXV441" s="1545"/>
      <c r="VXW441" s="1545"/>
      <c r="VXX441" s="1545"/>
      <c r="VXY441" s="1545"/>
      <c r="VXZ441" s="1545"/>
      <c r="VYA441" s="1545"/>
      <c r="VYB441" s="1545"/>
      <c r="VYC441" s="1545"/>
      <c r="VYD441" s="1545"/>
      <c r="VYE441" s="1545"/>
      <c r="VYF441" s="1545"/>
      <c r="VYG441" s="1545"/>
      <c r="VYH441" s="1545"/>
      <c r="VYI441" s="1545"/>
      <c r="VYJ441" s="1545"/>
      <c r="VYK441" s="1545"/>
      <c r="VYL441" s="1545"/>
      <c r="VYM441" s="1545"/>
      <c r="VYN441" s="1545"/>
      <c r="VYO441" s="1545"/>
      <c r="VYP441" s="1545"/>
      <c r="VYQ441" s="1545"/>
      <c r="VYR441" s="1545"/>
      <c r="VYS441" s="1545"/>
      <c r="VYT441" s="1545"/>
      <c r="VYU441" s="1545"/>
      <c r="VYV441" s="1545"/>
      <c r="VYW441" s="1545"/>
      <c r="VYX441" s="1545"/>
      <c r="VYY441" s="1545"/>
      <c r="VYZ441" s="1545"/>
      <c r="VZA441" s="1545"/>
      <c r="VZB441" s="1545"/>
      <c r="VZC441" s="1545"/>
      <c r="VZD441" s="1545"/>
      <c r="VZE441" s="1545"/>
      <c r="VZF441" s="1545"/>
      <c r="VZG441" s="1545"/>
      <c r="VZH441" s="1545"/>
      <c r="VZI441" s="1545"/>
      <c r="VZJ441" s="1545"/>
      <c r="VZK441" s="1545"/>
      <c r="VZL441" s="1545"/>
      <c r="VZM441" s="1545"/>
      <c r="VZN441" s="1545"/>
      <c r="VZO441" s="1545"/>
      <c r="VZP441" s="1545"/>
      <c r="VZQ441" s="1545"/>
      <c r="VZR441" s="1545"/>
      <c r="VZS441" s="1545"/>
      <c r="VZT441" s="1545"/>
      <c r="VZU441" s="1545"/>
      <c r="VZV441" s="1545"/>
      <c r="VZW441" s="1545"/>
      <c r="VZX441" s="1545"/>
      <c r="VZY441" s="1545"/>
      <c r="VZZ441" s="1545"/>
      <c r="WAA441" s="1545"/>
      <c r="WAB441" s="1545"/>
      <c r="WAC441" s="1545"/>
      <c r="WAD441" s="1545"/>
      <c r="WAE441" s="1545"/>
      <c r="WAF441" s="1545"/>
      <c r="WAG441" s="1545"/>
      <c r="WAH441" s="1545"/>
      <c r="WAI441" s="1545"/>
      <c r="WAJ441" s="1545"/>
      <c r="WAK441" s="1545"/>
      <c r="WAL441" s="1545"/>
      <c r="WAM441" s="1545"/>
      <c r="WAN441" s="1545"/>
      <c r="WAO441" s="1545"/>
      <c r="WAP441" s="1545"/>
      <c r="WAQ441" s="1545"/>
      <c r="WAR441" s="1545"/>
      <c r="WAS441" s="1545"/>
      <c r="WAT441" s="1545"/>
      <c r="WAU441" s="1545"/>
      <c r="WAV441" s="1545"/>
      <c r="WAW441" s="1545"/>
      <c r="WAX441" s="1545"/>
      <c r="WAY441" s="1545"/>
      <c r="WAZ441" s="1545"/>
      <c r="WBA441" s="1545"/>
      <c r="WBB441" s="1545"/>
      <c r="WBC441" s="1545"/>
      <c r="WBD441" s="1545"/>
      <c r="WBE441" s="1545"/>
      <c r="WBF441" s="1545"/>
      <c r="WBG441" s="1545"/>
      <c r="WBH441" s="1545"/>
      <c r="WBI441" s="1545"/>
      <c r="WBJ441" s="1545"/>
      <c r="WBK441" s="1545"/>
      <c r="WBL441" s="1545"/>
      <c r="WBM441" s="1545"/>
      <c r="WBN441" s="1545"/>
      <c r="WBO441" s="1545"/>
      <c r="WBP441" s="1545"/>
      <c r="WBQ441" s="1545"/>
      <c r="WBR441" s="1545"/>
      <c r="WBS441" s="1545"/>
      <c r="WBT441" s="1545"/>
      <c r="WBU441" s="1545"/>
      <c r="WBV441" s="1545"/>
      <c r="WBW441" s="1545"/>
      <c r="WBX441" s="1545"/>
      <c r="WBY441" s="1545"/>
      <c r="WBZ441" s="1545"/>
      <c r="WCA441" s="1545"/>
      <c r="WCB441" s="1545"/>
      <c r="WCC441" s="1545"/>
      <c r="WCD441" s="1545"/>
      <c r="WCE441" s="1545"/>
      <c r="WCF441" s="1545"/>
      <c r="WCG441" s="1545"/>
      <c r="WCH441" s="1545"/>
      <c r="WCI441" s="1545"/>
      <c r="WCJ441" s="1545"/>
      <c r="WCK441" s="1545"/>
      <c r="WCL441" s="1545"/>
      <c r="WCM441" s="1545"/>
      <c r="WCN441" s="1545"/>
      <c r="WCO441" s="1545"/>
      <c r="WCP441" s="1545"/>
      <c r="WCQ441" s="1545"/>
      <c r="WCR441" s="1545"/>
      <c r="WCS441" s="1545"/>
      <c r="WCT441" s="1545"/>
      <c r="WCU441" s="1545"/>
      <c r="WCV441" s="1545"/>
      <c r="WCW441" s="1545"/>
      <c r="WCX441" s="1545"/>
      <c r="WCY441" s="1545"/>
      <c r="WCZ441" s="1545"/>
      <c r="WDA441" s="1545"/>
      <c r="WDB441" s="1545"/>
      <c r="WDC441" s="1545"/>
      <c r="WDD441" s="1545"/>
      <c r="WDE441" s="1545"/>
      <c r="WDF441" s="1545"/>
      <c r="WDG441" s="1545"/>
      <c r="WDH441" s="1545"/>
      <c r="WDI441" s="1545"/>
      <c r="WDJ441" s="1545"/>
      <c r="WDK441" s="1545"/>
      <c r="WDL441" s="1545"/>
      <c r="WDM441" s="1545"/>
      <c r="WDN441" s="1545"/>
      <c r="WDO441" s="1545"/>
      <c r="WDP441" s="1545"/>
      <c r="WDQ441" s="1545"/>
      <c r="WDR441" s="1545"/>
      <c r="WDS441" s="1545"/>
      <c r="WDT441" s="1545"/>
      <c r="WDU441" s="1545"/>
      <c r="WDV441" s="1545"/>
      <c r="WDW441" s="1545"/>
      <c r="WDX441" s="1545"/>
      <c r="WDY441" s="1545"/>
      <c r="WDZ441" s="1545"/>
      <c r="WEA441" s="1545"/>
      <c r="WEB441" s="1545"/>
      <c r="WEC441" s="1545"/>
      <c r="WED441" s="1545"/>
      <c r="WEE441" s="1545"/>
      <c r="WEF441" s="1545"/>
      <c r="WEG441" s="1545"/>
      <c r="WEH441" s="1545"/>
      <c r="WEI441" s="1545"/>
      <c r="WEJ441" s="1545"/>
      <c r="WEK441" s="1545"/>
      <c r="WEL441" s="1545"/>
      <c r="WEM441" s="1545"/>
      <c r="WEN441" s="1545"/>
      <c r="WEO441" s="1545"/>
      <c r="WEP441" s="1545"/>
      <c r="WEQ441" s="1545"/>
      <c r="WER441" s="1545"/>
      <c r="WES441" s="1545"/>
      <c r="WET441" s="1545"/>
      <c r="WEU441" s="1545"/>
      <c r="WEV441" s="1545"/>
      <c r="WEW441" s="1545"/>
      <c r="WEX441" s="1545"/>
      <c r="WEY441" s="1545"/>
      <c r="WEZ441" s="1545"/>
      <c r="WFA441" s="1545"/>
      <c r="WFB441" s="1545"/>
      <c r="WFC441" s="1545"/>
      <c r="WFD441" s="1545"/>
      <c r="WFE441" s="1545"/>
      <c r="WFF441" s="1545"/>
      <c r="WFG441" s="1545"/>
      <c r="WFH441" s="1545"/>
      <c r="WFI441" s="1545"/>
      <c r="WFJ441" s="1545"/>
      <c r="WFK441" s="1545"/>
      <c r="WFL441" s="1545"/>
      <c r="WFM441" s="1545"/>
      <c r="WFN441" s="1545"/>
      <c r="WFO441" s="1545"/>
      <c r="WFP441" s="1545"/>
      <c r="WFQ441" s="1545"/>
      <c r="WFR441" s="1545"/>
      <c r="WFS441" s="1545"/>
      <c r="WFT441" s="1545"/>
      <c r="WFU441" s="1545"/>
      <c r="WFV441" s="1545"/>
      <c r="WFW441" s="1545"/>
      <c r="WFX441" s="1545"/>
      <c r="WFY441" s="1545"/>
      <c r="WFZ441" s="1545"/>
      <c r="WGA441" s="1545"/>
      <c r="WGB441" s="1545"/>
      <c r="WGC441" s="1545"/>
      <c r="WGD441" s="1545"/>
      <c r="WGE441" s="1545"/>
      <c r="WGF441" s="1545"/>
      <c r="WGG441" s="1545"/>
      <c r="WGH441" s="1545"/>
      <c r="WGI441" s="1545"/>
      <c r="WGJ441" s="1545"/>
      <c r="WGK441" s="1545"/>
      <c r="WGL441" s="1545"/>
      <c r="WGM441" s="1545"/>
      <c r="WGN441" s="1545"/>
      <c r="WGO441" s="1545"/>
      <c r="WGP441" s="1545"/>
      <c r="WGQ441" s="1545"/>
      <c r="WGR441" s="1545"/>
      <c r="WGS441" s="1545"/>
      <c r="WGT441" s="1545"/>
      <c r="WGU441" s="1545"/>
      <c r="WGV441" s="1545"/>
      <c r="WGW441" s="1545"/>
      <c r="WGX441" s="1545"/>
      <c r="WGY441" s="1545"/>
      <c r="WGZ441" s="1545"/>
      <c r="WHA441" s="1545"/>
      <c r="WHB441" s="1545"/>
      <c r="WHC441" s="1545"/>
      <c r="WHD441" s="1545"/>
      <c r="WHE441" s="1545"/>
      <c r="WHF441" s="1545"/>
      <c r="WHG441" s="1545"/>
      <c r="WHH441" s="1545"/>
      <c r="WHI441" s="1545"/>
      <c r="WHJ441" s="1545"/>
      <c r="WHK441" s="1545"/>
      <c r="WHL441" s="1545"/>
      <c r="WHM441" s="1545"/>
      <c r="WHN441" s="1545"/>
      <c r="WHO441" s="1545"/>
      <c r="WHP441" s="1545"/>
      <c r="WHQ441" s="1545"/>
      <c r="WHR441" s="1545"/>
      <c r="WHS441" s="1545"/>
      <c r="WHT441" s="1545"/>
      <c r="WHU441" s="1545"/>
      <c r="WHV441" s="1545"/>
      <c r="WHW441" s="1545"/>
      <c r="WHX441" s="1545"/>
      <c r="WHY441" s="1545"/>
      <c r="WHZ441" s="1545"/>
      <c r="WIA441" s="1545"/>
      <c r="WIB441" s="1545"/>
      <c r="WIC441" s="1545"/>
      <c r="WID441" s="1545"/>
      <c r="WIE441" s="1545"/>
      <c r="WIF441" s="1545"/>
      <c r="WIG441" s="1545"/>
      <c r="WIH441" s="1545"/>
      <c r="WII441" s="1545"/>
      <c r="WIJ441" s="1545"/>
      <c r="WIK441" s="1545"/>
      <c r="WIL441" s="1545"/>
      <c r="WIM441" s="1545"/>
      <c r="WIN441" s="1545"/>
      <c r="WIO441" s="1545"/>
      <c r="WIP441" s="1545"/>
      <c r="WIQ441" s="1545"/>
      <c r="WIR441" s="1545"/>
      <c r="WIS441" s="1545"/>
      <c r="WIT441" s="1545"/>
      <c r="WIU441" s="1545"/>
      <c r="WIV441" s="1545"/>
      <c r="WIW441" s="1545"/>
      <c r="WIX441" s="1545"/>
      <c r="WIY441" s="1545"/>
      <c r="WIZ441" s="1545"/>
      <c r="WJA441" s="1545"/>
      <c r="WJB441" s="1545"/>
      <c r="WJC441" s="1545"/>
      <c r="WJD441" s="1545"/>
      <c r="WJE441" s="1545"/>
      <c r="WJF441" s="1545"/>
      <c r="WJG441" s="1545"/>
      <c r="WJH441" s="1545"/>
      <c r="WJI441" s="1545"/>
      <c r="WJJ441" s="1545"/>
      <c r="WJK441" s="1545"/>
      <c r="WJL441" s="1545"/>
      <c r="WJM441" s="1545"/>
      <c r="WJN441" s="1545"/>
      <c r="WJO441" s="1545"/>
      <c r="WJP441" s="1545"/>
      <c r="WJQ441" s="1545"/>
      <c r="WJR441" s="1545"/>
      <c r="WJS441" s="1545"/>
      <c r="WJT441" s="1545"/>
      <c r="WJU441" s="1545"/>
      <c r="WJV441" s="1545"/>
      <c r="WJW441" s="1545"/>
      <c r="WJX441" s="1545"/>
      <c r="WJY441" s="1545"/>
      <c r="WJZ441" s="1545"/>
      <c r="WKA441" s="1545"/>
      <c r="WKB441" s="1545"/>
      <c r="WKC441" s="1545"/>
      <c r="WKD441" s="1545"/>
      <c r="WKE441" s="1545"/>
      <c r="WKF441" s="1545"/>
      <c r="WKG441" s="1545"/>
      <c r="WKH441" s="1545"/>
      <c r="WKI441" s="1545"/>
      <c r="WKJ441" s="1545"/>
      <c r="WKK441" s="1545"/>
      <c r="WKL441" s="1545"/>
      <c r="WKM441" s="1545"/>
      <c r="WKN441" s="1545"/>
      <c r="WKO441" s="1545"/>
      <c r="WKP441" s="1545"/>
      <c r="WKQ441" s="1545"/>
      <c r="WKR441" s="1545"/>
      <c r="WKS441" s="1545"/>
      <c r="WKT441" s="1545"/>
      <c r="WKU441" s="1545"/>
      <c r="WKV441" s="1545"/>
      <c r="WKW441" s="1545"/>
      <c r="WKX441" s="1545"/>
      <c r="WKY441" s="1545"/>
      <c r="WKZ441" s="1545"/>
      <c r="WLA441" s="1545"/>
      <c r="WLB441" s="1545"/>
      <c r="WLC441" s="1545"/>
      <c r="WLD441" s="1545"/>
      <c r="WLE441" s="1545"/>
      <c r="WLF441" s="1545"/>
      <c r="WLG441" s="1545"/>
      <c r="WLH441" s="1545"/>
      <c r="WLI441" s="1545"/>
      <c r="WLJ441" s="1545"/>
      <c r="WLK441" s="1545"/>
      <c r="WLL441" s="1545"/>
      <c r="WLM441" s="1545"/>
      <c r="WLN441" s="1545"/>
      <c r="WLO441" s="1545"/>
      <c r="WLP441" s="1545"/>
      <c r="WLQ441" s="1545"/>
      <c r="WLR441" s="1545"/>
      <c r="WLS441" s="1545"/>
      <c r="WLT441" s="1545"/>
      <c r="WLU441" s="1545"/>
      <c r="WLV441" s="1545"/>
      <c r="WLW441" s="1545"/>
      <c r="WLX441" s="1545"/>
      <c r="WLY441" s="1545"/>
      <c r="WLZ441" s="1545"/>
      <c r="WMA441" s="1545"/>
      <c r="WMB441" s="1545"/>
      <c r="WMC441" s="1545"/>
      <c r="WMD441" s="1545"/>
      <c r="WME441" s="1545"/>
      <c r="WMF441" s="1545"/>
      <c r="WMG441" s="1545"/>
      <c r="WMH441" s="1545"/>
      <c r="WMI441" s="1545"/>
      <c r="WMJ441" s="1545"/>
      <c r="WMK441" s="1545"/>
      <c r="WML441" s="1545"/>
      <c r="WMM441" s="1545"/>
      <c r="WMN441" s="1545"/>
      <c r="WMO441" s="1545"/>
      <c r="WMP441" s="1545"/>
      <c r="WMQ441" s="1545"/>
      <c r="WMR441" s="1545"/>
      <c r="WMS441" s="1545"/>
      <c r="WMT441" s="1545"/>
      <c r="WMU441" s="1545"/>
      <c r="WMV441" s="1545"/>
      <c r="WMW441" s="1545"/>
      <c r="WMX441" s="1545"/>
      <c r="WMY441" s="1545"/>
      <c r="WMZ441" s="1545"/>
      <c r="WNA441" s="1545"/>
      <c r="WNB441" s="1545"/>
      <c r="WNC441" s="1545"/>
      <c r="WND441" s="1545"/>
      <c r="WNE441" s="1545"/>
      <c r="WNF441" s="1545"/>
      <c r="WNG441" s="1545"/>
      <c r="WNH441" s="1545"/>
      <c r="WNI441" s="1545"/>
      <c r="WNJ441" s="1545"/>
      <c r="WNK441" s="1545"/>
      <c r="WNL441" s="1545"/>
      <c r="WNM441" s="1545"/>
      <c r="WNN441" s="1545"/>
      <c r="WNO441" s="1545"/>
      <c r="WNP441" s="1545"/>
      <c r="WNQ441" s="1545"/>
      <c r="WNR441" s="1545"/>
      <c r="WNS441" s="1545"/>
      <c r="WNT441" s="1545"/>
      <c r="WNU441" s="1545"/>
      <c r="WNV441" s="1545"/>
      <c r="WNW441" s="1545"/>
      <c r="WNX441" s="1545"/>
      <c r="WNY441" s="1545"/>
      <c r="WNZ441" s="1545"/>
      <c r="WOA441" s="1545"/>
      <c r="WOB441" s="1545"/>
      <c r="WOC441" s="1545"/>
      <c r="WOD441" s="1545"/>
      <c r="WOE441" s="1545"/>
      <c r="WOF441" s="1545"/>
      <c r="WOG441" s="1545"/>
      <c r="WOH441" s="1545"/>
      <c r="WOI441" s="1545"/>
      <c r="WOJ441" s="1545"/>
      <c r="WOK441" s="1545"/>
      <c r="WOL441" s="1545"/>
      <c r="WOM441" s="1545"/>
      <c r="WON441" s="1545"/>
      <c r="WOO441" s="1545"/>
      <c r="WOP441" s="1545"/>
      <c r="WOQ441" s="1545"/>
      <c r="WOR441" s="1545"/>
      <c r="WOS441" s="1545"/>
      <c r="WOT441" s="1545"/>
      <c r="WOU441" s="1545"/>
      <c r="WOV441" s="1545"/>
      <c r="WOW441" s="1545"/>
      <c r="WOX441" s="1545"/>
      <c r="WOY441" s="1545"/>
      <c r="WOZ441" s="1545"/>
      <c r="WPA441" s="1545"/>
      <c r="WPB441" s="1545"/>
      <c r="WPC441" s="1545"/>
      <c r="WPD441" s="1545"/>
      <c r="WPE441" s="1545"/>
      <c r="WPF441" s="1545"/>
      <c r="WPG441" s="1545"/>
      <c r="WPH441" s="1545"/>
      <c r="WPI441" s="1545"/>
      <c r="WPJ441" s="1545"/>
      <c r="WPK441" s="1545"/>
      <c r="WPL441" s="1545"/>
      <c r="WPM441" s="1545"/>
      <c r="WPN441" s="1545"/>
      <c r="WPO441" s="1545"/>
      <c r="WPP441" s="1545"/>
      <c r="WPQ441" s="1545"/>
      <c r="WPR441" s="1545"/>
      <c r="WPS441" s="1545"/>
      <c r="WPT441" s="1545"/>
      <c r="WPU441" s="1545"/>
      <c r="WPV441" s="1545"/>
      <c r="WPW441" s="1545"/>
      <c r="WPX441" s="1545"/>
      <c r="WPY441" s="1545"/>
      <c r="WPZ441" s="1545"/>
      <c r="WQA441" s="1545"/>
      <c r="WQB441" s="1545"/>
      <c r="WQC441" s="1545"/>
      <c r="WQD441" s="1545"/>
      <c r="WQE441" s="1545"/>
      <c r="WQF441" s="1545"/>
      <c r="WQG441" s="1545"/>
      <c r="WQH441" s="1545"/>
      <c r="WQI441" s="1545"/>
      <c r="WQJ441" s="1545"/>
      <c r="WQK441" s="1545"/>
      <c r="WQL441" s="1545"/>
      <c r="WQM441" s="1545"/>
      <c r="WQN441" s="1545"/>
      <c r="WQO441" s="1545"/>
      <c r="WQP441" s="1545"/>
      <c r="WQQ441" s="1545"/>
      <c r="WQR441" s="1545"/>
      <c r="WQS441" s="1545"/>
      <c r="WQT441" s="1545"/>
      <c r="WQU441" s="1545"/>
      <c r="WQV441" s="1545"/>
      <c r="WQW441" s="1545"/>
      <c r="WQX441" s="1545"/>
      <c r="WQY441" s="1545"/>
      <c r="WQZ441" s="1545"/>
      <c r="WRA441" s="1545"/>
      <c r="WRB441" s="1545"/>
      <c r="WRC441" s="1545"/>
      <c r="WRD441" s="1545"/>
      <c r="WRE441" s="1545"/>
      <c r="WRF441" s="1545"/>
      <c r="WRG441" s="1545"/>
      <c r="WRH441" s="1545"/>
      <c r="WRI441" s="1545"/>
      <c r="WRJ441" s="1545"/>
      <c r="WRK441" s="1545"/>
      <c r="WRL441" s="1545"/>
      <c r="WRM441" s="1545"/>
      <c r="WRN441" s="1545"/>
      <c r="WRO441" s="1545"/>
      <c r="WRP441" s="1545"/>
      <c r="WRQ441" s="1545"/>
      <c r="WRR441" s="1545"/>
      <c r="WRS441" s="1545"/>
      <c r="WRT441" s="1545"/>
      <c r="WRU441" s="1545"/>
      <c r="WRV441" s="1545"/>
      <c r="WRW441" s="1545"/>
      <c r="WRX441" s="1545"/>
      <c r="WRY441" s="1545"/>
      <c r="WRZ441" s="1545"/>
      <c r="WSA441" s="1545"/>
      <c r="WSB441" s="1545"/>
      <c r="WSC441" s="1545"/>
      <c r="WSD441" s="1545"/>
      <c r="WSE441" s="1545"/>
      <c r="WSF441" s="1545"/>
      <c r="WSG441" s="1545"/>
      <c r="WSH441" s="1545"/>
      <c r="WSI441" s="1545"/>
      <c r="WSJ441" s="1545"/>
      <c r="WSK441" s="1545"/>
      <c r="WSL441" s="1545"/>
      <c r="WSM441" s="1545"/>
      <c r="WSN441" s="1545"/>
      <c r="WSO441" s="1545"/>
      <c r="WSP441" s="1545"/>
      <c r="WSQ441" s="1545"/>
      <c r="WSR441" s="1545"/>
      <c r="WSS441" s="1545"/>
      <c r="WST441" s="1545"/>
      <c r="WSU441" s="1545"/>
      <c r="WSV441" s="1545"/>
      <c r="WSW441" s="1545"/>
      <c r="WSX441" s="1545"/>
      <c r="WSY441" s="1545"/>
      <c r="WSZ441" s="1545"/>
      <c r="WTA441" s="1545"/>
      <c r="WTB441" s="1545"/>
      <c r="WTC441" s="1545"/>
      <c r="WTD441" s="1545"/>
      <c r="WTE441" s="1545"/>
      <c r="WTF441" s="1545"/>
      <c r="WTG441" s="1545"/>
      <c r="WTH441" s="1545"/>
      <c r="WTI441" s="1545"/>
      <c r="WTJ441" s="1545"/>
      <c r="WTK441" s="1545"/>
      <c r="WTL441" s="1545"/>
      <c r="WTM441" s="1545"/>
      <c r="WTN441" s="1545"/>
      <c r="WTO441" s="1545"/>
      <c r="WTP441" s="1545"/>
      <c r="WTQ441" s="1545"/>
      <c r="WTR441" s="1545"/>
      <c r="WTS441" s="1545"/>
      <c r="WTT441" s="1545"/>
      <c r="WTU441" s="1545"/>
      <c r="WTV441" s="1545"/>
      <c r="WTW441" s="1545"/>
      <c r="WTX441" s="1545"/>
      <c r="WTY441" s="1545"/>
      <c r="WTZ441" s="1545"/>
      <c r="WUA441" s="1545"/>
      <c r="WUB441" s="1545"/>
      <c r="WUC441" s="1545"/>
      <c r="WUD441" s="1545"/>
      <c r="WUE441" s="1545"/>
      <c r="WUF441" s="1545"/>
      <c r="WUG441" s="1545"/>
      <c r="WUH441" s="1545"/>
      <c r="WUI441" s="1545"/>
      <c r="WUJ441" s="1545"/>
      <c r="WUK441" s="1545"/>
      <c r="WUL441" s="1545"/>
      <c r="WUM441" s="1545"/>
      <c r="WUN441" s="1545"/>
      <c r="WUO441" s="1545"/>
      <c r="WUP441" s="1545"/>
      <c r="WUQ441" s="1545"/>
      <c r="WUR441" s="1545"/>
      <c r="WUS441" s="1545"/>
      <c r="WUT441" s="1545"/>
      <c r="WUU441" s="1545"/>
      <c r="WUV441" s="1545"/>
      <c r="WUW441" s="1545"/>
      <c r="WUX441" s="1545"/>
      <c r="WUY441" s="1545"/>
      <c r="WUZ441" s="1545"/>
      <c r="WVA441" s="1545"/>
      <c r="WVB441" s="1545"/>
      <c r="WVC441" s="1545"/>
      <c r="WVD441" s="1545"/>
      <c r="WVE441" s="1545"/>
      <c r="WVF441" s="1545"/>
      <c r="WVG441" s="1545"/>
      <c r="WVH441" s="1545"/>
      <c r="WVI441" s="1545"/>
      <c r="WVJ441" s="1545"/>
      <c r="WVK441" s="1545"/>
      <c r="WVL441" s="1545"/>
      <c r="WVM441" s="1545"/>
      <c r="WVN441" s="1545"/>
      <c r="WVO441" s="1545"/>
      <c r="WVP441" s="1545"/>
      <c r="WVQ441" s="1545"/>
      <c r="WVR441" s="1545"/>
      <c r="WVS441" s="1545"/>
      <c r="WVT441" s="1545"/>
      <c r="WVU441" s="1545"/>
      <c r="WVV441" s="1545"/>
      <c r="WVW441" s="1545"/>
      <c r="WVX441" s="1545"/>
      <c r="WVY441" s="1545"/>
      <c r="WVZ441" s="1545"/>
      <c r="WWA441" s="1545"/>
      <c r="WWB441" s="1545"/>
      <c r="WWC441" s="1545"/>
      <c r="WWD441" s="1545"/>
      <c r="WWE441" s="1545"/>
      <c r="WWF441" s="1545"/>
      <c r="WWG441" s="1545"/>
      <c r="WWH441" s="1545"/>
      <c r="WWI441" s="1545"/>
      <c r="WWJ441" s="1545"/>
      <c r="WWK441" s="1545"/>
      <c r="WWL441" s="1545"/>
      <c r="WWM441" s="1545"/>
      <c r="WWN441" s="1545"/>
      <c r="WWO441" s="1545"/>
      <c r="WWP441" s="1545"/>
      <c r="WWQ441" s="1545"/>
      <c r="WWR441" s="1545"/>
      <c r="WWS441" s="1545"/>
      <c r="WWT441" s="1545"/>
      <c r="WWU441" s="1545"/>
      <c r="WWV441" s="1545"/>
      <c r="WWW441" s="1545"/>
      <c r="WWX441" s="1545"/>
      <c r="WWY441" s="1545"/>
      <c r="WWZ441" s="1545"/>
      <c r="WXA441" s="1545"/>
      <c r="WXB441" s="1545"/>
      <c r="WXC441" s="1545"/>
      <c r="WXD441" s="1545"/>
      <c r="WXE441" s="1545"/>
      <c r="WXF441" s="1545"/>
      <c r="WXG441" s="1545"/>
      <c r="WXH441" s="1545"/>
      <c r="WXI441" s="1545"/>
      <c r="WXJ441" s="1545"/>
      <c r="WXK441" s="1545"/>
      <c r="WXL441" s="1545"/>
      <c r="WXM441" s="1545"/>
      <c r="WXN441" s="1545"/>
      <c r="WXO441" s="1545"/>
      <c r="WXP441" s="1545"/>
      <c r="WXQ441" s="1545"/>
      <c r="WXR441" s="1545"/>
      <c r="WXS441" s="1545"/>
      <c r="WXT441" s="1545"/>
      <c r="WXU441" s="1545"/>
      <c r="WXV441" s="1545"/>
      <c r="WXW441" s="1545"/>
      <c r="WXX441" s="1545"/>
      <c r="WXY441" s="1545"/>
      <c r="WXZ441" s="1545"/>
      <c r="WYA441" s="1545"/>
      <c r="WYB441" s="1545"/>
      <c r="WYC441" s="1545"/>
      <c r="WYD441" s="1545"/>
      <c r="WYE441" s="1545"/>
      <c r="WYF441" s="1545"/>
      <c r="WYG441" s="1545"/>
      <c r="WYH441" s="1545"/>
      <c r="WYI441" s="1545"/>
      <c r="WYJ441" s="1545"/>
      <c r="WYK441" s="1545"/>
      <c r="WYL441" s="1545"/>
      <c r="WYM441" s="1545"/>
      <c r="WYN441" s="1545"/>
      <c r="WYO441" s="1545"/>
      <c r="WYP441" s="1545"/>
      <c r="WYQ441" s="1545"/>
      <c r="WYR441" s="1545"/>
      <c r="WYS441" s="1545"/>
      <c r="WYT441" s="1545"/>
      <c r="WYU441" s="1545"/>
      <c r="WYV441" s="1545"/>
      <c r="WYW441" s="1545"/>
      <c r="WYX441" s="1545"/>
      <c r="WYY441" s="1545"/>
      <c r="WYZ441" s="1545"/>
      <c r="WZA441" s="1545"/>
      <c r="WZB441" s="1545"/>
      <c r="WZC441" s="1545"/>
      <c r="WZD441" s="1545"/>
      <c r="WZE441" s="1545"/>
      <c r="WZF441" s="1545"/>
      <c r="WZG441" s="1545"/>
      <c r="WZH441" s="1545"/>
      <c r="WZI441" s="1545"/>
      <c r="WZJ441" s="1545"/>
      <c r="WZK441" s="1545"/>
      <c r="WZL441" s="1545"/>
      <c r="WZM441" s="1545"/>
      <c r="WZN441" s="1545"/>
      <c r="WZO441" s="1545"/>
      <c r="WZP441" s="1545"/>
      <c r="WZQ441" s="1545"/>
      <c r="WZR441" s="1545"/>
      <c r="WZS441" s="1545"/>
      <c r="WZT441" s="1545"/>
      <c r="WZU441" s="1545"/>
      <c r="WZV441" s="1545"/>
      <c r="WZW441" s="1545"/>
      <c r="WZX441" s="1545"/>
      <c r="WZY441" s="1545"/>
      <c r="WZZ441" s="1545"/>
      <c r="XAA441" s="1545"/>
      <c r="XAB441" s="1545"/>
      <c r="XAC441" s="1545"/>
      <c r="XAD441" s="1545"/>
      <c r="XAE441" s="1545"/>
      <c r="XAF441" s="1545"/>
      <c r="XAG441" s="1545"/>
      <c r="XAH441" s="1545"/>
      <c r="XAI441" s="1545"/>
      <c r="XAJ441" s="1545"/>
      <c r="XAK441" s="1545"/>
      <c r="XAL441" s="1545"/>
      <c r="XAM441" s="1545"/>
      <c r="XAN441" s="1545"/>
      <c r="XAO441" s="1545"/>
      <c r="XAP441" s="1545"/>
      <c r="XAQ441" s="1545"/>
      <c r="XAR441" s="1545"/>
      <c r="XAS441" s="1545"/>
      <c r="XAT441" s="1545"/>
      <c r="XAU441" s="1545"/>
      <c r="XAV441" s="1545"/>
      <c r="XAW441" s="1545"/>
      <c r="XAX441" s="1545"/>
      <c r="XAY441" s="1545"/>
      <c r="XAZ441" s="1545"/>
      <c r="XBA441" s="1545"/>
      <c r="XBB441" s="1545"/>
      <c r="XBC441" s="1545"/>
      <c r="XBD441" s="1545"/>
      <c r="XBE441" s="1545"/>
      <c r="XBF441" s="1545"/>
      <c r="XBG441" s="1545"/>
      <c r="XBH441" s="1545"/>
      <c r="XBI441" s="1545"/>
      <c r="XBJ441" s="1545"/>
      <c r="XBK441" s="1545"/>
      <c r="XBL441" s="1545"/>
      <c r="XBM441" s="1545"/>
      <c r="XBN441" s="1545"/>
      <c r="XBO441" s="1545"/>
      <c r="XBP441" s="1545"/>
      <c r="XBQ441" s="1545"/>
      <c r="XBR441" s="1545"/>
      <c r="XBS441" s="1545"/>
      <c r="XBT441" s="1545"/>
      <c r="XBU441" s="1545"/>
      <c r="XBV441" s="1545"/>
      <c r="XBW441" s="1545"/>
      <c r="XBX441" s="1545"/>
      <c r="XBY441" s="1545"/>
      <c r="XBZ441" s="1545"/>
      <c r="XCA441" s="1545"/>
      <c r="XCB441" s="1545"/>
      <c r="XCC441" s="1545"/>
      <c r="XCD441" s="1545"/>
      <c r="XCE441" s="1545"/>
      <c r="XCF441" s="1545"/>
      <c r="XCG441" s="1545"/>
      <c r="XCH441" s="1545"/>
      <c r="XCI441" s="1545"/>
      <c r="XCJ441" s="1545"/>
      <c r="XCK441" s="1545"/>
      <c r="XCL441" s="1545"/>
      <c r="XCM441" s="1545"/>
      <c r="XCN441" s="1545"/>
      <c r="XCO441" s="1545"/>
      <c r="XCP441" s="1545"/>
      <c r="XCQ441" s="1545"/>
      <c r="XCR441" s="1545"/>
      <c r="XCS441" s="1545"/>
      <c r="XCT441" s="1545"/>
      <c r="XCU441" s="1545"/>
      <c r="XCV441" s="1545"/>
      <c r="XCW441" s="1545"/>
      <c r="XCX441" s="1545"/>
      <c r="XCY441" s="1545"/>
      <c r="XCZ441" s="1545"/>
      <c r="XDA441" s="1545"/>
      <c r="XDB441" s="1545"/>
      <c r="XDC441" s="1545"/>
      <c r="XDD441" s="1545"/>
      <c r="XDE441" s="1545"/>
      <c r="XDF441" s="1545"/>
      <c r="XDG441" s="1545"/>
      <c r="XDH441" s="1545"/>
      <c r="XDI441" s="1545"/>
      <c r="XDJ441" s="1545"/>
      <c r="XDK441" s="1545"/>
      <c r="XDL441" s="1545"/>
      <c r="XDM441" s="1545"/>
      <c r="XDN441" s="1545"/>
      <c r="XDO441" s="1545"/>
      <c r="XDP441" s="1545"/>
      <c r="XDQ441" s="1545"/>
      <c r="XDR441" s="1545"/>
      <c r="XDS441" s="1545"/>
      <c r="XDT441" s="1545"/>
      <c r="XDU441" s="1545"/>
      <c r="XDV441" s="1545"/>
      <c r="XDW441" s="1545"/>
      <c r="XDX441" s="1545"/>
      <c r="XDY441" s="1545"/>
      <c r="XDZ441" s="1545"/>
      <c r="XEA441" s="1545"/>
      <c r="XEB441" s="1545"/>
      <c r="XEC441" s="1545"/>
      <c r="XED441" s="1545"/>
      <c r="XEE441" s="1545"/>
      <c r="XEF441" s="1545"/>
      <c r="XEG441" s="1545"/>
      <c r="XEH441" s="1545"/>
      <c r="XEI441" s="1545"/>
      <c r="XEJ441" s="1545"/>
      <c r="XEK441" s="1545"/>
      <c r="XEL441" s="1545"/>
      <c r="XEM441" s="1545"/>
      <c r="XEN441" s="1545"/>
      <c r="XEO441" s="1545"/>
      <c r="XEP441" s="1545"/>
      <c r="XEQ441" s="1545"/>
      <c r="XER441" s="1545"/>
      <c r="XES441" s="1545"/>
      <c r="XET441" s="1545"/>
      <c r="XEU441" s="1545"/>
      <c r="XEV441" s="1545"/>
      <c r="XEW441" s="1545"/>
      <c r="XEX441" s="1545"/>
      <c r="XEY441" s="1545"/>
      <c r="XEZ441" s="1545"/>
      <c r="XFA441" s="1545"/>
      <c r="XFB441" s="1545"/>
      <c r="XFC441" s="1545"/>
      <c r="XFD441" s="1545"/>
    </row>
  </sheetData>
  <mergeCells count="18674">
    <mergeCell ref="XET441:XEZ441"/>
    <mergeCell ref="XFA441:XFD441"/>
    <mergeCell ref="XDD441:XDJ441"/>
    <mergeCell ref="XDK441:XDQ441"/>
    <mergeCell ref="XDR441:XDX441"/>
    <mergeCell ref="XDY441:XEE441"/>
    <mergeCell ref="XEF441:XEL441"/>
    <mergeCell ref="XEM441:XES441"/>
    <mergeCell ref="XBN441:XBT441"/>
    <mergeCell ref="XBU441:XCA441"/>
    <mergeCell ref="XCB441:XCH441"/>
    <mergeCell ref="XCI441:XCO441"/>
    <mergeCell ref="XCP441:XCV441"/>
    <mergeCell ref="XCW441:XDC441"/>
    <mergeCell ref="WZX441:XAD441"/>
    <mergeCell ref="XAE441:XAK441"/>
    <mergeCell ref="XAL441:XAR441"/>
    <mergeCell ref="XAS441:XAY441"/>
    <mergeCell ref="XAZ441:XBF441"/>
    <mergeCell ref="XBG441:XBM441"/>
    <mergeCell ref="WYH441:WYN441"/>
    <mergeCell ref="WYO441:WYU441"/>
    <mergeCell ref="WYV441:WZB441"/>
    <mergeCell ref="WZC441:WZI441"/>
    <mergeCell ref="WZJ441:WZP441"/>
    <mergeCell ref="WZQ441:WZW441"/>
    <mergeCell ref="WWR441:WWX441"/>
    <mergeCell ref="WWY441:WXE441"/>
    <mergeCell ref="WXF441:WXL441"/>
    <mergeCell ref="WXM441:WXS441"/>
    <mergeCell ref="WXT441:WXZ441"/>
    <mergeCell ref="WYA441:WYG441"/>
    <mergeCell ref="WVB441:WVH441"/>
    <mergeCell ref="WVI441:WVO441"/>
    <mergeCell ref="WVP441:WVV441"/>
    <mergeCell ref="WVW441:WWC441"/>
    <mergeCell ref="WWD441:WWJ441"/>
    <mergeCell ref="WWK441:WWQ441"/>
    <mergeCell ref="WTL441:WTR441"/>
    <mergeCell ref="WTS441:WTY441"/>
    <mergeCell ref="WTZ441:WUF441"/>
    <mergeCell ref="WUG441:WUM441"/>
    <mergeCell ref="WUN441:WUT441"/>
    <mergeCell ref="WUU441:WVA441"/>
    <mergeCell ref="WRV441:WSB441"/>
    <mergeCell ref="WSC441:WSI441"/>
    <mergeCell ref="WSJ441:WSP441"/>
    <mergeCell ref="WSQ441:WSW441"/>
    <mergeCell ref="WSX441:WTD441"/>
    <mergeCell ref="WTE441:WTK441"/>
    <mergeCell ref="WQF441:WQL441"/>
    <mergeCell ref="WQM441:WQS441"/>
    <mergeCell ref="WQT441:WQZ441"/>
    <mergeCell ref="WRA441:WRG441"/>
    <mergeCell ref="WRH441:WRN441"/>
    <mergeCell ref="WRO441:WRU441"/>
    <mergeCell ref="WOP441:WOV441"/>
    <mergeCell ref="WOW441:WPC441"/>
    <mergeCell ref="WPD441:WPJ441"/>
    <mergeCell ref="WPK441:WPQ441"/>
    <mergeCell ref="WPR441:WPX441"/>
    <mergeCell ref="WPY441:WQE441"/>
    <mergeCell ref="WMZ441:WNF441"/>
    <mergeCell ref="WNG441:WNM441"/>
    <mergeCell ref="WNN441:WNT441"/>
    <mergeCell ref="WNU441:WOA441"/>
    <mergeCell ref="WOB441:WOH441"/>
    <mergeCell ref="WOI441:WOO441"/>
    <mergeCell ref="WLJ441:WLP441"/>
    <mergeCell ref="WLQ441:WLW441"/>
    <mergeCell ref="WLX441:WMD441"/>
    <mergeCell ref="WME441:WMK441"/>
    <mergeCell ref="WML441:WMR441"/>
    <mergeCell ref="WMS441:WMY441"/>
    <mergeCell ref="WJT441:WJZ441"/>
    <mergeCell ref="WKA441:WKG441"/>
    <mergeCell ref="WKH441:WKN441"/>
    <mergeCell ref="WKO441:WKU441"/>
    <mergeCell ref="WKV441:WLB441"/>
    <mergeCell ref="WLC441:WLI441"/>
    <mergeCell ref="WID441:WIJ441"/>
    <mergeCell ref="WIK441:WIQ441"/>
    <mergeCell ref="WIR441:WIX441"/>
    <mergeCell ref="WIY441:WJE441"/>
    <mergeCell ref="WJF441:WJL441"/>
    <mergeCell ref="WJM441:WJS441"/>
    <mergeCell ref="WGN441:WGT441"/>
    <mergeCell ref="WGU441:WHA441"/>
    <mergeCell ref="WHB441:WHH441"/>
    <mergeCell ref="WHI441:WHO441"/>
    <mergeCell ref="WHP441:WHV441"/>
    <mergeCell ref="WHW441:WIC441"/>
    <mergeCell ref="WEX441:WFD441"/>
    <mergeCell ref="WFE441:WFK441"/>
    <mergeCell ref="WFL441:WFR441"/>
    <mergeCell ref="WFS441:WFY441"/>
    <mergeCell ref="WFZ441:WGF441"/>
    <mergeCell ref="WGG441:WGM441"/>
    <mergeCell ref="WDH441:WDN441"/>
    <mergeCell ref="WDO441:WDU441"/>
    <mergeCell ref="WDV441:WEB441"/>
    <mergeCell ref="WEC441:WEI441"/>
    <mergeCell ref="WEJ441:WEP441"/>
    <mergeCell ref="WEQ441:WEW441"/>
    <mergeCell ref="WBR441:WBX441"/>
    <mergeCell ref="WBY441:WCE441"/>
    <mergeCell ref="WCF441:WCL441"/>
    <mergeCell ref="WCM441:WCS441"/>
    <mergeCell ref="WCT441:WCZ441"/>
    <mergeCell ref="WDA441:WDG441"/>
    <mergeCell ref="WAB441:WAH441"/>
    <mergeCell ref="WAI441:WAO441"/>
    <mergeCell ref="WAP441:WAV441"/>
    <mergeCell ref="WAW441:WBC441"/>
    <mergeCell ref="WBD441:WBJ441"/>
    <mergeCell ref="WBK441:WBQ441"/>
    <mergeCell ref="VYL441:VYR441"/>
    <mergeCell ref="VYS441:VYY441"/>
    <mergeCell ref="VYZ441:VZF441"/>
    <mergeCell ref="VZG441:VZM441"/>
    <mergeCell ref="VZN441:VZT441"/>
    <mergeCell ref="VZU441:WAA441"/>
    <mergeCell ref="VWV441:VXB441"/>
    <mergeCell ref="VXC441:VXI441"/>
    <mergeCell ref="VXJ441:VXP441"/>
    <mergeCell ref="VXQ441:VXW441"/>
    <mergeCell ref="VXX441:VYD441"/>
    <mergeCell ref="VYE441:VYK441"/>
    <mergeCell ref="VVF441:VVL441"/>
    <mergeCell ref="VVM441:VVS441"/>
    <mergeCell ref="VVT441:VVZ441"/>
    <mergeCell ref="VWA441:VWG441"/>
    <mergeCell ref="VWH441:VWN441"/>
    <mergeCell ref="VWO441:VWU441"/>
    <mergeCell ref="VTP441:VTV441"/>
    <mergeCell ref="VTW441:VUC441"/>
    <mergeCell ref="VUD441:VUJ441"/>
    <mergeCell ref="VUK441:VUQ441"/>
    <mergeCell ref="VUR441:VUX441"/>
    <mergeCell ref="VUY441:VVE441"/>
    <mergeCell ref="VRZ441:VSF441"/>
    <mergeCell ref="VSG441:VSM441"/>
    <mergeCell ref="VSN441:VST441"/>
    <mergeCell ref="VSU441:VTA441"/>
    <mergeCell ref="VTB441:VTH441"/>
    <mergeCell ref="VTI441:VTO441"/>
    <mergeCell ref="VQJ441:VQP441"/>
    <mergeCell ref="VQQ441:VQW441"/>
    <mergeCell ref="VQX441:VRD441"/>
    <mergeCell ref="VRE441:VRK441"/>
    <mergeCell ref="VRL441:VRR441"/>
    <mergeCell ref="VRS441:VRY441"/>
    <mergeCell ref="VOT441:VOZ441"/>
    <mergeCell ref="VPA441:VPG441"/>
    <mergeCell ref="VPH441:VPN441"/>
    <mergeCell ref="VPO441:VPU441"/>
    <mergeCell ref="VPV441:VQB441"/>
    <mergeCell ref="VQC441:VQI441"/>
    <mergeCell ref="VND441:VNJ441"/>
    <mergeCell ref="VNK441:VNQ441"/>
    <mergeCell ref="VNR441:VNX441"/>
    <mergeCell ref="VNY441:VOE441"/>
    <mergeCell ref="VOF441:VOL441"/>
    <mergeCell ref="VOM441:VOS441"/>
    <mergeCell ref="VLN441:VLT441"/>
    <mergeCell ref="VLU441:VMA441"/>
    <mergeCell ref="VMB441:VMH441"/>
    <mergeCell ref="VMI441:VMO441"/>
    <mergeCell ref="VMP441:VMV441"/>
    <mergeCell ref="VMW441:VNC441"/>
    <mergeCell ref="VJX441:VKD441"/>
    <mergeCell ref="VKE441:VKK441"/>
    <mergeCell ref="VKL441:VKR441"/>
    <mergeCell ref="VKS441:VKY441"/>
    <mergeCell ref="VKZ441:VLF441"/>
    <mergeCell ref="VLG441:VLM441"/>
    <mergeCell ref="VIH441:VIN441"/>
    <mergeCell ref="VIO441:VIU441"/>
    <mergeCell ref="VIV441:VJB441"/>
    <mergeCell ref="VJC441:VJI441"/>
    <mergeCell ref="VJJ441:VJP441"/>
    <mergeCell ref="VJQ441:VJW441"/>
    <mergeCell ref="VGR441:VGX441"/>
    <mergeCell ref="VGY441:VHE441"/>
    <mergeCell ref="VHF441:VHL441"/>
    <mergeCell ref="VHM441:VHS441"/>
    <mergeCell ref="VHT441:VHZ441"/>
    <mergeCell ref="VIA441:VIG441"/>
    <mergeCell ref="VFB441:VFH441"/>
    <mergeCell ref="VFI441:VFO441"/>
    <mergeCell ref="VFP441:VFV441"/>
    <mergeCell ref="VFW441:VGC441"/>
    <mergeCell ref="VGD441:VGJ441"/>
    <mergeCell ref="VGK441:VGQ441"/>
    <mergeCell ref="VDL441:VDR441"/>
    <mergeCell ref="VDS441:VDY441"/>
    <mergeCell ref="VDZ441:VEF441"/>
    <mergeCell ref="VEG441:VEM441"/>
    <mergeCell ref="VEN441:VET441"/>
    <mergeCell ref="VEU441:VFA441"/>
    <mergeCell ref="VBV441:VCB441"/>
    <mergeCell ref="VCC441:VCI441"/>
    <mergeCell ref="VCJ441:VCP441"/>
    <mergeCell ref="VCQ441:VCW441"/>
    <mergeCell ref="VCX441:VDD441"/>
    <mergeCell ref="VDE441:VDK441"/>
    <mergeCell ref="VAF441:VAL441"/>
    <mergeCell ref="VAM441:VAS441"/>
    <mergeCell ref="VAT441:VAZ441"/>
    <mergeCell ref="VBA441:VBG441"/>
    <mergeCell ref="VBH441:VBN441"/>
    <mergeCell ref="VBO441:VBU441"/>
    <mergeCell ref="UYP441:UYV441"/>
    <mergeCell ref="UYW441:UZC441"/>
    <mergeCell ref="UZD441:UZJ441"/>
    <mergeCell ref="UZK441:UZQ441"/>
    <mergeCell ref="UZR441:UZX441"/>
    <mergeCell ref="UZY441:VAE441"/>
    <mergeCell ref="UWZ441:UXF441"/>
    <mergeCell ref="UXG441:UXM441"/>
    <mergeCell ref="UXN441:UXT441"/>
    <mergeCell ref="UXU441:UYA441"/>
    <mergeCell ref="UYB441:UYH441"/>
    <mergeCell ref="UYI441:UYO441"/>
    <mergeCell ref="UVJ441:UVP441"/>
    <mergeCell ref="UVQ441:UVW441"/>
    <mergeCell ref="UVX441:UWD441"/>
    <mergeCell ref="UWE441:UWK441"/>
    <mergeCell ref="UWL441:UWR441"/>
    <mergeCell ref="UWS441:UWY441"/>
    <mergeCell ref="UTT441:UTZ441"/>
    <mergeCell ref="UUA441:UUG441"/>
    <mergeCell ref="UUH441:UUN441"/>
    <mergeCell ref="UUO441:UUU441"/>
    <mergeCell ref="UUV441:UVB441"/>
    <mergeCell ref="UVC441:UVI441"/>
    <mergeCell ref="USD441:USJ441"/>
    <mergeCell ref="USK441:USQ441"/>
    <mergeCell ref="USR441:USX441"/>
    <mergeCell ref="USY441:UTE441"/>
    <mergeCell ref="UTF441:UTL441"/>
    <mergeCell ref="UTM441:UTS441"/>
    <mergeCell ref="UQN441:UQT441"/>
    <mergeCell ref="UQU441:URA441"/>
    <mergeCell ref="URB441:URH441"/>
    <mergeCell ref="URI441:URO441"/>
    <mergeCell ref="URP441:URV441"/>
    <mergeCell ref="URW441:USC441"/>
    <mergeCell ref="UOX441:UPD441"/>
    <mergeCell ref="UPE441:UPK441"/>
    <mergeCell ref="UPL441:UPR441"/>
    <mergeCell ref="UPS441:UPY441"/>
    <mergeCell ref="UPZ441:UQF441"/>
    <mergeCell ref="UQG441:UQM441"/>
    <mergeCell ref="UNH441:UNN441"/>
    <mergeCell ref="UNO441:UNU441"/>
    <mergeCell ref="UNV441:UOB441"/>
    <mergeCell ref="UOC441:UOI441"/>
    <mergeCell ref="UOJ441:UOP441"/>
    <mergeCell ref="UOQ441:UOW441"/>
    <mergeCell ref="ULR441:ULX441"/>
    <mergeCell ref="ULY441:UME441"/>
    <mergeCell ref="UMF441:UML441"/>
    <mergeCell ref="UMM441:UMS441"/>
    <mergeCell ref="UMT441:UMZ441"/>
    <mergeCell ref="UNA441:UNG441"/>
    <mergeCell ref="UKB441:UKH441"/>
    <mergeCell ref="UKI441:UKO441"/>
    <mergeCell ref="UKP441:UKV441"/>
    <mergeCell ref="UKW441:ULC441"/>
    <mergeCell ref="ULD441:ULJ441"/>
    <mergeCell ref="ULK441:ULQ441"/>
    <mergeCell ref="UIL441:UIR441"/>
    <mergeCell ref="UIS441:UIY441"/>
    <mergeCell ref="UIZ441:UJF441"/>
    <mergeCell ref="UJG441:UJM441"/>
    <mergeCell ref="UJN441:UJT441"/>
    <mergeCell ref="UJU441:UKA441"/>
    <mergeCell ref="UGV441:UHB441"/>
    <mergeCell ref="UHC441:UHI441"/>
    <mergeCell ref="UHJ441:UHP441"/>
    <mergeCell ref="UHQ441:UHW441"/>
    <mergeCell ref="UHX441:UID441"/>
    <mergeCell ref="UIE441:UIK441"/>
    <mergeCell ref="UFF441:UFL441"/>
    <mergeCell ref="UFM441:UFS441"/>
    <mergeCell ref="UFT441:UFZ441"/>
    <mergeCell ref="UGA441:UGG441"/>
    <mergeCell ref="UGH441:UGN441"/>
    <mergeCell ref="UGO441:UGU441"/>
    <mergeCell ref="UDP441:UDV441"/>
    <mergeCell ref="UDW441:UEC441"/>
    <mergeCell ref="UED441:UEJ441"/>
    <mergeCell ref="UEK441:UEQ441"/>
    <mergeCell ref="UER441:UEX441"/>
    <mergeCell ref="UEY441:UFE441"/>
    <mergeCell ref="UBZ441:UCF441"/>
    <mergeCell ref="UCG441:UCM441"/>
    <mergeCell ref="UCN441:UCT441"/>
    <mergeCell ref="UCU441:UDA441"/>
    <mergeCell ref="UDB441:UDH441"/>
    <mergeCell ref="UDI441:UDO441"/>
    <mergeCell ref="UAJ441:UAP441"/>
    <mergeCell ref="UAQ441:UAW441"/>
    <mergeCell ref="UAX441:UBD441"/>
    <mergeCell ref="UBE441:UBK441"/>
    <mergeCell ref="UBL441:UBR441"/>
    <mergeCell ref="UBS441:UBY441"/>
    <mergeCell ref="TYT441:TYZ441"/>
    <mergeCell ref="TZA441:TZG441"/>
    <mergeCell ref="TZH441:TZN441"/>
    <mergeCell ref="TZO441:TZU441"/>
    <mergeCell ref="TZV441:UAB441"/>
    <mergeCell ref="UAC441:UAI441"/>
    <mergeCell ref="TXD441:TXJ441"/>
    <mergeCell ref="TXK441:TXQ441"/>
    <mergeCell ref="TXR441:TXX441"/>
    <mergeCell ref="TXY441:TYE441"/>
    <mergeCell ref="TYF441:TYL441"/>
    <mergeCell ref="TYM441:TYS441"/>
    <mergeCell ref="TVN441:TVT441"/>
    <mergeCell ref="TVU441:TWA441"/>
    <mergeCell ref="TWB441:TWH441"/>
    <mergeCell ref="TWI441:TWO441"/>
    <mergeCell ref="TWP441:TWV441"/>
    <mergeCell ref="TWW441:TXC441"/>
    <mergeCell ref="TTX441:TUD441"/>
    <mergeCell ref="TUE441:TUK441"/>
    <mergeCell ref="TUL441:TUR441"/>
    <mergeCell ref="TUS441:TUY441"/>
    <mergeCell ref="TUZ441:TVF441"/>
    <mergeCell ref="TVG441:TVM441"/>
    <mergeCell ref="TSH441:TSN441"/>
    <mergeCell ref="TSO441:TSU441"/>
    <mergeCell ref="TSV441:TTB441"/>
    <mergeCell ref="TTC441:TTI441"/>
    <mergeCell ref="TTJ441:TTP441"/>
    <mergeCell ref="TTQ441:TTW441"/>
    <mergeCell ref="TQR441:TQX441"/>
    <mergeCell ref="TQY441:TRE441"/>
    <mergeCell ref="TRF441:TRL441"/>
    <mergeCell ref="TRM441:TRS441"/>
    <mergeCell ref="TRT441:TRZ441"/>
    <mergeCell ref="TSA441:TSG441"/>
    <mergeCell ref="TPB441:TPH441"/>
    <mergeCell ref="TPI441:TPO441"/>
    <mergeCell ref="TPP441:TPV441"/>
    <mergeCell ref="TPW441:TQC441"/>
    <mergeCell ref="TQD441:TQJ441"/>
    <mergeCell ref="TQK441:TQQ441"/>
    <mergeCell ref="TNL441:TNR441"/>
    <mergeCell ref="TNS441:TNY441"/>
    <mergeCell ref="TNZ441:TOF441"/>
    <mergeCell ref="TOG441:TOM441"/>
    <mergeCell ref="TON441:TOT441"/>
    <mergeCell ref="TOU441:TPA441"/>
    <mergeCell ref="TLV441:TMB441"/>
    <mergeCell ref="TMC441:TMI441"/>
    <mergeCell ref="TMJ441:TMP441"/>
    <mergeCell ref="TMQ441:TMW441"/>
    <mergeCell ref="TMX441:TND441"/>
    <mergeCell ref="TNE441:TNK441"/>
    <mergeCell ref="TKF441:TKL441"/>
    <mergeCell ref="TKM441:TKS441"/>
    <mergeCell ref="TKT441:TKZ441"/>
    <mergeCell ref="TLA441:TLG441"/>
    <mergeCell ref="TLH441:TLN441"/>
    <mergeCell ref="TLO441:TLU441"/>
    <mergeCell ref="TIP441:TIV441"/>
    <mergeCell ref="TIW441:TJC441"/>
    <mergeCell ref="TJD441:TJJ441"/>
    <mergeCell ref="TJK441:TJQ441"/>
    <mergeCell ref="TJR441:TJX441"/>
    <mergeCell ref="TJY441:TKE441"/>
    <mergeCell ref="TGZ441:THF441"/>
    <mergeCell ref="THG441:THM441"/>
    <mergeCell ref="THN441:THT441"/>
    <mergeCell ref="THU441:TIA441"/>
    <mergeCell ref="TIB441:TIH441"/>
    <mergeCell ref="TII441:TIO441"/>
    <mergeCell ref="TFJ441:TFP441"/>
    <mergeCell ref="TFQ441:TFW441"/>
    <mergeCell ref="TFX441:TGD441"/>
    <mergeCell ref="TGE441:TGK441"/>
    <mergeCell ref="TGL441:TGR441"/>
    <mergeCell ref="TGS441:TGY441"/>
    <mergeCell ref="TDT441:TDZ441"/>
    <mergeCell ref="TEA441:TEG441"/>
    <mergeCell ref="TEH441:TEN441"/>
    <mergeCell ref="TEO441:TEU441"/>
    <mergeCell ref="TEV441:TFB441"/>
    <mergeCell ref="TFC441:TFI441"/>
    <mergeCell ref="TCD441:TCJ441"/>
    <mergeCell ref="TCK441:TCQ441"/>
    <mergeCell ref="TCR441:TCX441"/>
    <mergeCell ref="TCY441:TDE441"/>
    <mergeCell ref="TDF441:TDL441"/>
    <mergeCell ref="TDM441:TDS441"/>
    <mergeCell ref="TAN441:TAT441"/>
    <mergeCell ref="TAU441:TBA441"/>
    <mergeCell ref="TBB441:TBH441"/>
    <mergeCell ref="TBI441:TBO441"/>
    <mergeCell ref="TBP441:TBV441"/>
    <mergeCell ref="TBW441:TCC441"/>
    <mergeCell ref="SYX441:SZD441"/>
    <mergeCell ref="SZE441:SZK441"/>
    <mergeCell ref="SZL441:SZR441"/>
    <mergeCell ref="SZS441:SZY441"/>
    <mergeCell ref="SZZ441:TAF441"/>
    <mergeCell ref="TAG441:TAM441"/>
    <mergeCell ref="SXH441:SXN441"/>
    <mergeCell ref="SXO441:SXU441"/>
    <mergeCell ref="SXV441:SYB441"/>
    <mergeCell ref="SYC441:SYI441"/>
    <mergeCell ref="SYJ441:SYP441"/>
    <mergeCell ref="SYQ441:SYW441"/>
    <mergeCell ref="SVR441:SVX441"/>
    <mergeCell ref="SVY441:SWE441"/>
    <mergeCell ref="SWF441:SWL441"/>
    <mergeCell ref="SWM441:SWS441"/>
    <mergeCell ref="SWT441:SWZ441"/>
    <mergeCell ref="SXA441:SXG441"/>
    <mergeCell ref="SUB441:SUH441"/>
    <mergeCell ref="SUI441:SUO441"/>
    <mergeCell ref="SUP441:SUV441"/>
    <mergeCell ref="SUW441:SVC441"/>
    <mergeCell ref="SVD441:SVJ441"/>
    <mergeCell ref="SVK441:SVQ441"/>
    <mergeCell ref="SSL441:SSR441"/>
    <mergeCell ref="SSS441:SSY441"/>
    <mergeCell ref="SSZ441:STF441"/>
    <mergeCell ref="STG441:STM441"/>
    <mergeCell ref="STN441:STT441"/>
    <mergeCell ref="STU441:SUA441"/>
    <mergeCell ref="SQV441:SRB441"/>
    <mergeCell ref="SRC441:SRI441"/>
    <mergeCell ref="SRJ441:SRP441"/>
    <mergeCell ref="SRQ441:SRW441"/>
    <mergeCell ref="SRX441:SSD441"/>
    <mergeCell ref="SSE441:SSK441"/>
    <mergeCell ref="SPF441:SPL441"/>
    <mergeCell ref="SPM441:SPS441"/>
    <mergeCell ref="SPT441:SPZ441"/>
    <mergeCell ref="SQA441:SQG441"/>
    <mergeCell ref="SQH441:SQN441"/>
    <mergeCell ref="SQO441:SQU441"/>
    <mergeCell ref="SNP441:SNV441"/>
    <mergeCell ref="SNW441:SOC441"/>
    <mergeCell ref="SOD441:SOJ441"/>
    <mergeCell ref="SOK441:SOQ441"/>
    <mergeCell ref="SOR441:SOX441"/>
    <mergeCell ref="SOY441:SPE441"/>
    <mergeCell ref="SLZ441:SMF441"/>
    <mergeCell ref="SMG441:SMM441"/>
    <mergeCell ref="SMN441:SMT441"/>
    <mergeCell ref="SMU441:SNA441"/>
    <mergeCell ref="SNB441:SNH441"/>
    <mergeCell ref="SNI441:SNO441"/>
    <mergeCell ref="SKJ441:SKP441"/>
    <mergeCell ref="SKQ441:SKW441"/>
    <mergeCell ref="SKX441:SLD441"/>
    <mergeCell ref="SLE441:SLK441"/>
    <mergeCell ref="SLL441:SLR441"/>
    <mergeCell ref="SLS441:SLY441"/>
    <mergeCell ref="SIT441:SIZ441"/>
    <mergeCell ref="SJA441:SJG441"/>
    <mergeCell ref="SJH441:SJN441"/>
    <mergeCell ref="SJO441:SJU441"/>
    <mergeCell ref="SJV441:SKB441"/>
    <mergeCell ref="SKC441:SKI441"/>
    <mergeCell ref="SHD441:SHJ441"/>
    <mergeCell ref="SHK441:SHQ441"/>
    <mergeCell ref="SHR441:SHX441"/>
    <mergeCell ref="SHY441:SIE441"/>
    <mergeCell ref="SIF441:SIL441"/>
    <mergeCell ref="SIM441:SIS441"/>
    <mergeCell ref="SFN441:SFT441"/>
    <mergeCell ref="SFU441:SGA441"/>
    <mergeCell ref="SGB441:SGH441"/>
    <mergeCell ref="SGI441:SGO441"/>
    <mergeCell ref="SGP441:SGV441"/>
    <mergeCell ref="SGW441:SHC441"/>
    <mergeCell ref="SDX441:SED441"/>
    <mergeCell ref="SEE441:SEK441"/>
    <mergeCell ref="SEL441:SER441"/>
    <mergeCell ref="SES441:SEY441"/>
    <mergeCell ref="SEZ441:SFF441"/>
    <mergeCell ref="SFG441:SFM441"/>
    <mergeCell ref="SCH441:SCN441"/>
    <mergeCell ref="SCO441:SCU441"/>
    <mergeCell ref="SCV441:SDB441"/>
    <mergeCell ref="SDC441:SDI441"/>
    <mergeCell ref="SDJ441:SDP441"/>
    <mergeCell ref="SDQ441:SDW441"/>
    <mergeCell ref="SAR441:SAX441"/>
    <mergeCell ref="SAY441:SBE441"/>
    <mergeCell ref="SBF441:SBL441"/>
    <mergeCell ref="SBM441:SBS441"/>
    <mergeCell ref="SBT441:SBZ441"/>
    <mergeCell ref="SCA441:SCG441"/>
    <mergeCell ref="RZB441:RZH441"/>
    <mergeCell ref="RZI441:RZO441"/>
    <mergeCell ref="RZP441:RZV441"/>
    <mergeCell ref="RZW441:SAC441"/>
    <mergeCell ref="SAD441:SAJ441"/>
    <mergeCell ref="SAK441:SAQ441"/>
    <mergeCell ref="RXL441:RXR441"/>
    <mergeCell ref="RXS441:RXY441"/>
    <mergeCell ref="RXZ441:RYF441"/>
    <mergeCell ref="RYG441:RYM441"/>
    <mergeCell ref="RYN441:RYT441"/>
    <mergeCell ref="RYU441:RZA441"/>
    <mergeCell ref="RVV441:RWB441"/>
    <mergeCell ref="RWC441:RWI441"/>
    <mergeCell ref="RWJ441:RWP441"/>
    <mergeCell ref="RWQ441:RWW441"/>
    <mergeCell ref="RWX441:RXD441"/>
    <mergeCell ref="RXE441:RXK441"/>
    <mergeCell ref="RUF441:RUL441"/>
    <mergeCell ref="RUM441:RUS441"/>
    <mergeCell ref="RUT441:RUZ441"/>
    <mergeCell ref="RVA441:RVG441"/>
    <mergeCell ref="RVH441:RVN441"/>
    <mergeCell ref="RVO441:RVU441"/>
    <mergeCell ref="RSP441:RSV441"/>
    <mergeCell ref="RSW441:RTC441"/>
    <mergeCell ref="RTD441:RTJ441"/>
    <mergeCell ref="RTK441:RTQ441"/>
    <mergeCell ref="RTR441:RTX441"/>
    <mergeCell ref="RTY441:RUE441"/>
    <mergeCell ref="RQZ441:RRF441"/>
    <mergeCell ref="RRG441:RRM441"/>
    <mergeCell ref="RRN441:RRT441"/>
    <mergeCell ref="RRU441:RSA441"/>
    <mergeCell ref="RSB441:RSH441"/>
    <mergeCell ref="RSI441:RSO441"/>
    <mergeCell ref="RPJ441:RPP441"/>
    <mergeCell ref="RPQ441:RPW441"/>
    <mergeCell ref="RPX441:RQD441"/>
    <mergeCell ref="RQE441:RQK441"/>
    <mergeCell ref="RQL441:RQR441"/>
    <mergeCell ref="RQS441:RQY441"/>
    <mergeCell ref="RNT441:RNZ441"/>
    <mergeCell ref="ROA441:ROG441"/>
    <mergeCell ref="ROH441:RON441"/>
    <mergeCell ref="ROO441:ROU441"/>
    <mergeCell ref="ROV441:RPB441"/>
    <mergeCell ref="RPC441:RPI441"/>
    <mergeCell ref="RMD441:RMJ441"/>
    <mergeCell ref="RMK441:RMQ441"/>
    <mergeCell ref="RMR441:RMX441"/>
    <mergeCell ref="RMY441:RNE441"/>
    <mergeCell ref="RNF441:RNL441"/>
    <mergeCell ref="RNM441:RNS441"/>
    <mergeCell ref="RKN441:RKT441"/>
    <mergeCell ref="RKU441:RLA441"/>
    <mergeCell ref="RLB441:RLH441"/>
    <mergeCell ref="RLI441:RLO441"/>
    <mergeCell ref="RLP441:RLV441"/>
    <mergeCell ref="RLW441:RMC441"/>
    <mergeCell ref="RIX441:RJD441"/>
    <mergeCell ref="RJE441:RJK441"/>
    <mergeCell ref="RJL441:RJR441"/>
    <mergeCell ref="RJS441:RJY441"/>
    <mergeCell ref="RJZ441:RKF441"/>
    <mergeCell ref="RKG441:RKM441"/>
    <mergeCell ref="RHH441:RHN441"/>
    <mergeCell ref="RHO441:RHU441"/>
    <mergeCell ref="RHV441:RIB441"/>
    <mergeCell ref="RIC441:RII441"/>
    <mergeCell ref="RIJ441:RIP441"/>
    <mergeCell ref="RIQ441:RIW441"/>
    <mergeCell ref="RFR441:RFX441"/>
    <mergeCell ref="RFY441:RGE441"/>
    <mergeCell ref="RGF441:RGL441"/>
    <mergeCell ref="RGM441:RGS441"/>
    <mergeCell ref="RGT441:RGZ441"/>
    <mergeCell ref="RHA441:RHG441"/>
    <mergeCell ref="REB441:REH441"/>
    <mergeCell ref="REI441:REO441"/>
    <mergeCell ref="REP441:REV441"/>
    <mergeCell ref="REW441:RFC441"/>
    <mergeCell ref="RFD441:RFJ441"/>
    <mergeCell ref="RFK441:RFQ441"/>
    <mergeCell ref="RCL441:RCR441"/>
    <mergeCell ref="RCS441:RCY441"/>
    <mergeCell ref="RCZ441:RDF441"/>
    <mergeCell ref="RDG441:RDM441"/>
    <mergeCell ref="RDN441:RDT441"/>
    <mergeCell ref="RDU441:REA441"/>
    <mergeCell ref="RAV441:RBB441"/>
    <mergeCell ref="RBC441:RBI441"/>
    <mergeCell ref="RBJ441:RBP441"/>
    <mergeCell ref="RBQ441:RBW441"/>
    <mergeCell ref="RBX441:RCD441"/>
    <mergeCell ref="RCE441:RCK441"/>
    <mergeCell ref="QZF441:QZL441"/>
    <mergeCell ref="QZM441:QZS441"/>
    <mergeCell ref="QZT441:QZZ441"/>
    <mergeCell ref="RAA441:RAG441"/>
    <mergeCell ref="RAH441:RAN441"/>
    <mergeCell ref="RAO441:RAU441"/>
    <mergeCell ref="QXP441:QXV441"/>
    <mergeCell ref="QXW441:QYC441"/>
    <mergeCell ref="QYD441:QYJ441"/>
    <mergeCell ref="QYK441:QYQ441"/>
    <mergeCell ref="QYR441:QYX441"/>
    <mergeCell ref="QYY441:QZE441"/>
    <mergeCell ref="QVZ441:QWF441"/>
    <mergeCell ref="QWG441:QWM441"/>
    <mergeCell ref="QWN441:QWT441"/>
    <mergeCell ref="QWU441:QXA441"/>
    <mergeCell ref="QXB441:QXH441"/>
    <mergeCell ref="QXI441:QXO441"/>
    <mergeCell ref="QUJ441:QUP441"/>
    <mergeCell ref="QUQ441:QUW441"/>
    <mergeCell ref="QUX441:QVD441"/>
    <mergeCell ref="QVE441:QVK441"/>
    <mergeCell ref="QVL441:QVR441"/>
    <mergeCell ref="QVS441:QVY441"/>
    <mergeCell ref="QST441:QSZ441"/>
    <mergeCell ref="QTA441:QTG441"/>
    <mergeCell ref="QTH441:QTN441"/>
    <mergeCell ref="QTO441:QTU441"/>
    <mergeCell ref="QTV441:QUB441"/>
    <mergeCell ref="QUC441:QUI441"/>
    <mergeCell ref="QRD441:QRJ441"/>
    <mergeCell ref="QRK441:QRQ441"/>
    <mergeCell ref="QRR441:QRX441"/>
    <mergeCell ref="QRY441:QSE441"/>
    <mergeCell ref="QSF441:QSL441"/>
    <mergeCell ref="QSM441:QSS441"/>
    <mergeCell ref="QPN441:QPT441"/>
    <mergeCell ref="QPU441:QQA441"/>
    <mergeCell ref="QQB441:QQH441"/>
    <mergeCell ref="QQI441:QQO441"/>
    <mergeCell ref="QQP441:QQV441"/>
    <mergeCell ref="QQW441:QRC441"/>
    <mergeCell ref="QNX441:QOD441"/>
    <mergeCell ref="QOE441:QOK441"/>
    <mergeCell ref="QOL441:QOR441"/>
    <mergeCell ref="QOS441:QOY441"/>
    <mergeCell ref="QOZ441:QPF441"/>
    <mergeCell ref="QPG441:QPM441"/>
    <mergeCell ref="QMH441:QMN441"/>
    <mergeCell ref="QMO441:QMU441"/>
    <mergeCell ref="QMV441:QNB441"/>
    <mergeCell ref="QNC441:QNI441"/>
    <mergeCell ref="QNJ441:QNP441"/>
    <mergeCell ref="QNQ441:QNW441"/>
    <mergeCell ref="QKR441:QKX441"/>
    <mergeCell ref="QKY441:QLE441"/>
    <mergeCell ref="QLF441:QLL441"/>
    <mergeCell ref="QLM441:QLS441"/>
    <mergeCell ref="QLT441:QLZ441"/>
    <mergeCell ref="QMA441:QMG441"/>
    <mergeCell ref="QJB441:QJH441"/>
    <mergeCell ref="QJI441:QJO441"/>
    <mergeCell ref="QJP441:QJV441"/>
    <mergeCell ref="QJW441:QKC441"/>
    <mergeCell ref="QKD441:QKJ441"/>
    <mergeCell ref="QKK441:QKQ441"/>
    <mergeCell ref="QHL441:QHR441"/>
    <mergeCell ref="QHS441:QHY441"/>
    <mergeCell ref="QHZ441:QIF441"/>
    <mergeCell ref="QIG441:QIM441"/>
    <mergeCell ref="QIN441:QIT441"/>
    <mergeCell ref="QIU441:QJA441"/>
    <mergeCell ref="QFV441:QGB441"/>
    <mergeCell ref="QGC441:QGI441"/>
    <mergeCell ref="QGJ441:QGP441"/>
    <mergeCell ref="QGQ441:QGW441"/>
    <mergeCell ref="QGX441:QHD441"/>
    <mergeCell ref="QHE441:QHK441"/>
    <mergeCell ref="QEF441:QEL441"/>
    <mergeCell ref="QEM441:QES441"/>
    <mergeCell ref="QET441:QEZ441"/>
    <mergeCell ref="QFA441:QFG441"/>
    <mergeCell ref="QFH441:QFN441"/>
    <mergeCell ref="QFO441:QFU441"/>
    <mergeCell ref="QCP441:QCV441"/>
    <mergeCell ref="QCW441:QDC441"/>
    <mergeCell ref="QDD441:QDJ441"/>
    <mergeCell ref="QDK441:QDQ441"/>
    <mergeCell ref="QDR441:QDX441"/>
    <mergeCell ref="QDY441:QEE441"/>
    <mergeCell ref="QAZ441:QBF441"/>
    <mergeCell ref="QBG441:QBM441"/>
    <mergeCell ref="QBN441:QBT441"/>
    <mergeCell ref="QBU441:QCA441"/>
    <mergeCell ref="QCB441:QCH441"/>
    <mergeCell ref="QCI441:QCO441"/>
    <mergeCell ref="PZJ441:PZP441"/>
    <mergeCell ref="PZQ441:PZW441"/>
    <mergeCell ref="PZX441:QAD441"/>
    <mergeCell ref="QAE441:QAK441"/>
    <mergeCell ref="QAL441:QAR441"/>
    <mergeCell ref="QAS441:QAY441"/>
    <mergeCell ref="PXT441:PXZ441"/>
    <mergeCell ref="PYA441:PYG441"/>
    <mergeCell ref="PYH441:PYN441"/>
    <mergeCell ref="PYO441:PYU441"/>
    <mergeCell ref="PYV441:PZB441"/>
    <mergeCell ref="PZC441:PZI441"/>
    <mergeCell ref="PWD441:PWJ441"/>
    <mergeCell ref="PWK441:PWQ441"/>
    <mergeCell ref="PWR441:PWX441"/>
    <mergeCell ref="PWY441:PXE441"/>
    <mergeCell ref="PXF441:PXL441"/>
    <mergeCell ref="PXM441:PXS441"/>
    <mergeCell ref="PUN441:PUT441"/>
    <mergeCell ref="PUU441:PVA441"/>
    <mergeCell ref="PVB441:PVH441"/>
    <mergeCell ref="PVI441:PVO441"/>
    <mergeCell ref="PVP441:PVV441"/>
    <mergeCell ref="PVW441:PWC441"/>
    <mergeCell ref="PSX441:PTD441"/>
    <mergeCell ref="PTE441:PTK441"/>
    <mergeCell ref="PTL441:PTR441"/>
    <mergeCell ref="PTS441:PTY441"/>
    <mergeCell ref="PTZ441:PUF441"/>
    <mergeCell ref="PUG441:PUM441"/>
    <mergeCell ref="PRH441:PRN441"/>
    <mergeCell ref="PRO441:PRU441"/>
    <mergeCell ref="PRV441:PSB441"/>
    <mergeCell ref="PSC441:PSI441"/>
    <mergeCell ref="PSJ441:PSP441"/>
    <mergeCell ref="PSQ441:PSW441"/>
    <mergeCell ref="PPR441:PPX441"/>
    <mergeCell ref="PPY441:PQE441"/>
    <mergeCell ref="PQF441:PQL441"/>
    <mergeCell ref="PQM441:PQS441"/>
    <mergeCell ref="PQT441:PQZ441"/>
    <mergeCell ref="PRA441:PRG441"/>
    <mergeCell ref="POB441:POH441"/>
    <mergeCell ref="POI441:POO441"/>
    <mergeCell ref="POP441:POV441"/>
    <mergeCell ref="POW441:PPC441"/>
    <mergeCell ref="PPD441:PPJ441"/>
    <mergeCell ref="PPK441:PPQ441"/>
    <mergeCell ref="PML441:PMR441"/>
    <mergeCell ref="PMS441:PMY441"/>
    <mergeCell ref="PMZ441:PNF441"/>
    <mergeCell ref="PNG441:PNM441"/>
    <mergeCell ref="PNN441:PNT441"/>
    <mergeCell ref="PNU441:POA441"/>
    <mergeCell ref="PKV441:PLB441"/>
    <mergeCell ref="PLC441:PLI441"/>
    <mergeCell ref="PLJ441:PLP441"/>
    <mergeCell ref="PLQ441:PLW441"/>
    <mergeCell ref="PLX441:PMD441"/>
    <mergeCell ref="PME441:PMK441"/>
    <mergeCell ref="PJF441:PJL441"/>
    <mergeCell ref="PJM441:PJS441"/>
    <mergeCell ref="PJT441:PJZ441"/>
    <mergeCell ref="PKA441:PKG441"/>
    <mergeCell ref="PKH441:PKN441"/>
    <mergeCell ref="PKO441:PKU441"/>
    <mergeCell ref="PHP441:PHV441"/>
    <mergeCell ref="PHW441:PIC441"/>
    <mergeCell ref="PID441:PIJ441"/>
    <mergeCell ref="PIK441:PIQ441"/>
    <mergeCell ref="PIR441:PIX441"/>
    <mergeCell ref="PIY441:PJE441"/>
    <mergeCell ref="PFZ441:PGF441"/>
    <mergeCell ref="PGG441:PGM441"/>
    <mergeCell ref="PGN441:PGT441"/>
    <mergeCell ref="PGU441:PHA441"/>
    <mergeCell ref="PHB441:PHH441"/>
    <mergeCell ref="PHI441:PHO441"/>
    <mergeCell ref="PEJ441:PEP441"/>
    <mergeCell ref="PEQ441:PEW441"/>
    <mergeCell ref="PEX441:PFD441"/>
    <mergeCell ref="PFE441:PFK441"/>
    <mergeCell ref="PFL441:PFR441"/>
    <mergeCell ref="PFS441:PFY441"/>
    <mergeCell ref="PCT441:PCZ441"/>
    <mergeCell ref="PDA441:PDG441"/>
    <mergeCell ref="PDH441:PDN441"/>
    <mergeCell ref="PDO441:PDU441"/>
    <mergeCell ref="PDV441:PEB441"/>
    <mergeCell ref="PEC441:PEI441"/>
    <mergeCell ref="PBD441:PBJ441"/>
    <mergeCell ref="PBK441:PBQ441"/>
    <mergeCell ref="PBR441:PBX441"/>
    <mergeCell ref="PBY441:PCE441"/>
    <mergeCell ref="PCF441:PCL441"/>
    <mergeCell ref="PCM441:PCS441"/>
    <mergeCell ref="OZN441:OZT441"/>
    <mergeCell ref="OZU441:PAA441"/>
    <mergeCell ref="PAB441:PAH441"/>
    <mergeCell ref="PAI441:PAO441"/>
    <mergeCell ref="PAP441:PAV441"/>
    <mergeCell ref="PAW441:PBC441"/>
    <mergeCell ref="OXX441:OYD441"/>
    <mergeCell ref="OYE441:OYK441"/>
    <mergeCell ref="OYL441:OYR441"/>
    <mergeCell ref="OYS441:OYY441"/>
    <mergeCell ref="OYZ441:OZF441"/>
    <mergeCell ref="OZG441:OZM441"/>
    <mergeCell ref="OWH441:OWN441"/>
    <mergeCell ref="OWO441:OWU441"/>
    <mergeCell ref="OWV441:OXB441"/>
    <mergeCell ref="OXC441:OXI441"/>
    <mergeCell ref="OXJ441:OXP441"/>
    <mergeCell ref="OXQ441:OXW441"/>
    <mergeCell ref="OUR441:OUX441"/>
    <mergeCell ref="OUY441:OVE441"/>
    <mergeCell ref="OVF441:OVL441"/>
    <mergeCell ref="OVM441:OVS441"/>
    <mergeCell ref="OVT441:OVZ441"/>
    <mergeCell ref="OWA441:OWG441"/>
    <mergeCell ref="OTB441:OTH441"/>
    <mergeCell ref="OTI441:OTO441"/>
    <mergeCell ref="OTP441:OTV441"/>
    <mergeCell ref="OTW441:OUC441"/>
    <mergeCell ref="OUD441:OUJ441"/>
    <mergeCell ref="OUK441:OUQ441"/>
    <mergeCell ref="ORL441:ORR441"/>
    <mergeCell ref="ORS441:ORY441"/>
    <mergeCell ref="ORZ441:OSF441"/>
    <mergeCell ref="OSG441:OSM441"/>
    <mergeCell ref="OSN441:OST441"/>
    <mergeCell ref="OSU441:OTA441"/>
    <mergeCell ref="OPV441:OQB441"/>
    <mergeCell ref="OQC441:OQI441"/>
    <mergeCell ref="OQJ441:OQP441"/>
    <mergeCell ref="OQQ441:OQW441"/>
    <mergeCell ref="OQX441:ORD441"/>
    <mergeCell ref="ORE441:ORK441"/>
    <mergeCell ref="OOF441:OOL441"/>
    <mergeCell ref="OOM441:OOS441"/>
    <mergeCell ref="OOT441:OOZ441"/>
    <mergeCell ref="OPA441:OPG441"/>
    <mergeCell ref="OPH441:OPN441"/>
    <mergeCell ref="OPO441:OPU441"/>
    <mergeCell ref="OMP441:OMV441"/>
    <mergeCell ref="OMW441:ONC441"/>
    <mergeCell ref="OND441:ONJ441"/>
    <mergeCell ref="ONK441:ONQ441"/>
    <mergeCell ref="ONR441:ONX441"/>
    <mergeCell ref="ONY441:OOE441"/>
    <mergeCell ref="OKZ441:OLF441"/>
    <mergeCell ref="OLG441:OLM441"/>
    <mergeCell ref="OLN441:OLT441"/>
    <mergeCell ref="OLU441:OMA441"/>
    <mergeCell ref="OMB441:OMH441"/>
    <mergeCell ref="OMI441:OMO441"/>
    <mergeCell ref="OJJ441:OJP441"/>
    <mergeCell ref="OJQ441:OJW441"/>
    <mergeCell ref="OJX441:OKD441"/>
    <mergeCell ref="OKE441:OKK441"/>
    <mergeCell ref="OKL441:OKR441"/>
    <mergeCell ref="OKS441:OKY441"/>
    <mergeCell ref="OHT441:OHZ441"/>
    <mergeCell ref="OIA441:OIG441"/>
    <mergeCell ref="OIH441:OIN441"/>
    <mergeCell ref="OIO441:OIU441"/>
    <mergeCell ref="OIV441:OJB441"/>
    <mergeCell ref="OJC441:OJI441"/>
    <mergeCell ref="OGD441:OGJ441"/>
    <mergeCell ref="OGK441:OGQ441"/>
    <mergeCell ref="OGR441:OGX441"/>
    <mergeCell ref="OGY441:OHE441"/>
    <mergeCell ref="OHF441:OHL441"/>
    <mergeCell ref="OHM441:OHS441"/>
    <mergeCell ref="OEN441:OET441"/>
    <mergeCell ref="OEU441:OFA441"/>
    <mergeCell ref="OFB441:OFH441"/>
    <mergeCell ref="OFI441:OFO441"/>
    <mergeCell ref="OFP441:OFV441"/>
    <mergeCell ref="OFW441:OGC441"/>
    <mergeCell ref="OCX441:ODD441"/>
    <mergeCell ref="ODE441:ODK441"/>
    <mergeCell ref="ODL441:ODR441"/>
    <mergeCell ref="ODS441:ODY441"/>
    <mergeCell ref="ODZ441:OEF441"/>
    <mergeCell ref="OEG441:OEM441"/>
    <mergeCell ref="OBH441:OBN441"/>
    <mergeCell ref="OBO441:OBU441"/>
    <mergeCell ref="OBV441:OCB441"/>
    <mergeCell ref="OCC441:OCI441"/>
    <mergeCell ref="OCJ441:OCP441"/>
    <mergeCell ref="OCQ441:OCW441"/>
    <mergeCell ref="NZR441:NZX441"/>
    <mergeCell ref="NZY441:OAE441"/>
    <mergeCell ref="OAF441:OAL441"/>
    <mergeCell ref="OAM441:OAS441"/>
    <mergeCell ref="OAT441:OAZ441"/>
    <mergeCell ref="OBA441:OBG441"/>
    <mergeCell ref="NYB441:NYH441"/>
    <mergeCell ref="NYI441:NYO441"/>
    <mergeCell ref="NYP441:NYV441"/>
    <mergeCell ref="NYW441:NZC441"/>
    <mergeCell ref="NZD441:NZJ441"/>
    <mergeCell ref="NZK441:NZQ441"/>
    <mergeCell ref="NWL441:NWR441"/>
    <mergeCell ref="NWS441:NWY441"/>
    <mergeCell ref="NWZ441:NXF441"/>
    <mergeCell ref="NXG441:NXM441"/>
    <mergeCell ref="NXN441:NXT441"/>
    <mergeCell ref="NXU441:NYA441"/>
    <mergeCell ref="NUV441:NVB441"/>
    <mergeCell ref="NVC441:NVI441"/>
    <mergeCell ref="NVJ441:NVP441"/>
    <mergeCell ref="NVQ441:NVW441"/>
    <mergeCell ref="NVX441:NWD441"/>
    <mergeCell ref="NWE441:NWK441"/>
    <mergeCell ref="NTF441:NTL441"/>
    <mergeCell ref="NTM441:NTS441"/>
    <mergeCell ref="NTT441:NTZ441"/>
    <mergeCell ref="NUA441:NUG441"/>
    <mergeCell ref="NUH441:NUN441"/>
    <mergeCell ref="NUO441:NUU441"/>
    <mergeCell ref="NRP441:NRV441"/>
    <mergeCell ref="NRW441:NSC441"/>
    <mergeCell ref="NSD441:NSJ441"/>
    <mergeCell ref="NSK441:NSQ441"/>
    <mergeCell ref="NSR441:NSX441"/>
    <mergeCell ref="NSY441:NTE441"/>
    <mergeCell ref="NPZ441:NQF441"/>
    <mergeCell ref="NQG441:NQM441"/>
    <mergeCell ref="NQN441:NQT441"/>
    <mergeCell ref="NQU441:NRA441"/>
    <mergeCell ref="NRB441:NRH441"/>
    <mergeCell ref="NRI441:NRO441"/>
    <mergeCell ref="NOJ441:NOP441"/>
    <mergeCell ref="NOQ441:NOW441"/>
    <mergeCell ref="NOX441:NPD441"/>
    <mergeCell ref="NPE441:NPK441"/>
    <mergeCell ref="NPL441:NPR441"/>
    <mergeCell ref="NPS441:NPY441"/>
    <mergeCell ref="NMT441:NMZ441"/>
    <mergeCell ref="NNA441:NNG441"/>
    <mergeCell ref="NNH441:NNN441"/>
    <mergeCell ref="NNO441:NNU441"/>
    <mergeCell ref="NNV441:NOB441"/>
    <mergeCell ref="NOC441:NOI441"/>
    <mergeCell ref="NLD441:NLJ441"/>
    <mergeCell ref="NLK441:NLQ441"/>
    <mergeCell ref="NLR441:NLX441"/>
    <mergeCell ref="NLY441:NME441"/>
    <mergeCell ref="NMF441:NML441"/>
    <mergeCell ref="NMM441:NMS441"/>
    <mergeCell ref="NJN441:NJT441"/>
    <mergeCell ref="NJU441:NKA441"/>
    <mergeCell ref="NKB441:NKH441"/>
    <mergeCell ref="NKI441:NKO441"/>
    <mergeCell ref="NKP441:NKV441"/>
    <mergeCell ref="NKW441:NLC441"/>
    <mergeCell ref="NHX441:NID441"/>
    <mergeCell ref="NIE441:NIK441"/>
    <mergeCell ref="NIL441:NIR441"/>
    <mergeCell ref="NIS441:NIY441"/>
    <mergeCell ref="NIZ441:NJF441"/>
    <mergeCell ref="NJG441:NJM441"/>
    <mergeCell ref="NGH441:NGN441"/>
    <mergeCell ref="NGO441:NGU441"/>
    <mergeCell ref="NGV441:NHB441"/>
    <mergeCell ref="NHC441:NHI441"/>
    <mergeCell ref="NHJ441:NHP441"/>
    <mergeCell ref="NHQ441:NHW441"/>
    <mergeCell ref="NER441:NEX441"/>
    <mergeCell ref="NEY441:NFE441"/>
    <mergeCell ref="NFF441:NFL441"/>
    <mergeCell ref="NFM441:NFS441"/>
    <mergeCell ref="NFT441:NFZ441"/>
    <mergeCell ref="NGA441:NGG441"/>
    <mergeCell ref="NDB441:NDH441"/>
    <mergeCell ref="NDI441:NDO441"/>
    <mergeCell ref="NDP441:NDV441"/>
    <mergeCell ref="NDW441:NEC441"/>
    <mergeCell ref="NED441:NEJ441"/>
    <mergeCell ref="NEK441:NEQ441"/>
    <mergeCell ref="NBL441:NBR441"/>
    <mergeCell ref="NBS441:NBY441"/>
    <mergeCell ref="NBZ441:NCF441"/>
    <mergeCell ref="NCG441:NCM441"/>
    <mergeCell ref="NCN441:NCT441"/>
    <mergeCell ref="NCU441:NDA441"/>
    <mergeCell ref="MZV441:NAB441"/>
    <mergeCell ref="NAC441:NAI441"/>
    <mergeCell ref="NAJ441:NAP441"/>
    <mergeCell ref="NAQ441:NAW441"/>
    <mergeCell ref="NAX441:NBD441"/>
    <mergeCell ref="NBE441:NBK441"/>
    <mergeCell ref="MYF441:MYL441"/>
    <mergeCell ref="MYM441:MYS441"/>
    <mergeCell ref="MYT441:MYZ441"/>
    <mergeCell ref="MZA441:MZG441"/>
    <mergeCell ref="MZH441:MZN441"/>
    <mergeCell ref="MZO441:MZU441"/>
    <mergeCell ref="MWP441:MWV441"/>
    <mergeCell ref="MWW441:MXC441"/>
    <mergeCell ref="MXD441:MXJ441"/>
    <mergeCell ref="MXK441:MXQ441"/>
    <mergeCell ref="MXR441:MXX441"/>
    <mergeCell ref="MXY441:MYE441"/>
    <mergeCell ref="MUZ441:MVF441"/>
    <mergeCell ref="MVG441:MVM441"/>
    <mergeCell ref="MVN441:MVT441"/>
    <mergeCell ref="MVU441:MWA441"/>
    <mergeCell ref="MWB441:MWH441"/>
    <mergeCell ref="MWI441:MWO441"/>
    <mergeCell ref="MTJ441:MTP441"/>
    <mergeCell ref="MTQ441:MTW441"/>
    <mergeCell ref="MTX441:MUD441"/>
    <mergeCell ref="MUE441:MUK441"/>
    <mergeCell ref="MUL441:MUR441"/>
    <mergeCell ref="MUS441:MUY441"/>
    <mergeCell ref="MRT441:MRZ441"/>
    <mergeCell ref="MSA441:MSG441"/>
    <mergeCell ref="MSH441:MSN441"/>
    <mergeCell ref="MSO441:MSU441"/>
    <mergeCell ref="MSV441:MTB441"/>
    <mergeCell ref="MTC441:MTI441"/>
    <mergeCell ref="MQD441:MQJ441"/>
    <mergeCell ref="MQK441:MQQ441"/>
    <mergeCell ref="MQR441:MQX441"/>
    <mergeCell ref="MQY441:MRE441"/>
    <mergeCell ref="MRF441:MRL441"/>
    <mergeCell ref="MRM441:MRS441"/>
    <mergeCell ref="MON441:MOT441"/>
    <mergeCell ref="MOU441:MPA441"/>
    <mergeCell ref="MPB441:MPH441"/>
    <mergeCell ref="MPI441:MPO441"/>
    <mergeCell ref="MPP441:MPV441"/>
    <mergeCell ref="MPW441:MQC441"/>
    <mergeCell ref="MMX441:MND441"/>
    <mergeCell ref="MNE441:MNK441"/>
    <mergeCell ref="MNL441:MNR441"/>
    <mergeCell ref="MNS441:MNY441"/>
    <mergeCell ref="MNZ441:MOF441"/>
    <mergeCell ref="MOG441:MOM441"/>
    <mergeCell ref="MLH441:MLN441"/>
    <mergeCell ref="MLO441:MLU441"/>
    <mergeCell ref="MLV441:MMB441"/>
    <mergeCell ref="MMC441:MMI441"/>
    <mergeCell ref="MMJ441:MMP441"/>
    <mergeCell ref="MMQ441:MMW441"/>
    <mergeCell ref="MJR441:MJX441"/>
    <mergeCell ref="MJY441:MKE441"/>
    <mergeCell ref="MKF441:MKL441"/>
    <mergeCell ref="MKM441:MKS441"/>
    <mergeCell ref="MKT441:MKZ441"/>
    <mergeCell ref="MLA441:MLG441"/>
    <mergeCell ref="MIB441:MIH441"/>
    <mergeCell ref="MII441:MIO441"/>
    <mergeCell ref="MIP441:MIV441"/>
    <mergeCell ref="MIW441:MJC441"/>
    <mergeCell ref="MJD441:MJJ441"/>
    <mergeCell ref="MJK441:MJQ441"/>
    <mergeCell ref="MGL441:MGR441"/>
    <mergeCell ref="MGS441:MGY441"/>
    <mergeCell ref="MGZ441:MHF441"/>
    <mergeCell ref="MHG441:MHM441"/>
    <mergeCell ref="MHN441:MHT441"/>
    <mergeCell ref="MHU441:MIA441"/>
    <mergeCell ref="MEV441:MFB441"/>
    <mergeCell ref="MFC441:MFI441"/>
    <mergeCell ref="MFJ441:MFP441"/>
    <mergeCell ref="MFQ441:MFW441"/>
    <mergeCell ref="MFX441:MGD441"/>
    <mergeCell ref="MGE441:MGK441"/>
    <mergeCell ref="MDF441:MDL441"/>
    <mergeCell ref="MDM441:MDS441"/>
    <mergeCell ref="MDT441:MDZ441"/>
    <mergeCell ref="MEA441:MEG441"/>
    <mergeCell ref="MEH441:MEN441"/>
    <mergeCell ref="MEO441:MEU441"/>
    <mergeCell ref="MBP441:MBV441"/>
    <mergeCell ref="MBW441:MCC441"/>
    <mergeCell ref="MCD441:MCJ441"/>
    <mergeCell ref="MCK441:MCQ441"/>
    <mergeCell ref="MCR441:MCX441"/>
    <mergeCell ref="MCY441:MDE441"/>
    <mergeCell ref="LZZ441:MAF441"/>
    <mergeCell ref="MAG441:MAM441"/>
    <mergeCell ref="MAN441:MAT441"/>
    <mergeCell ref="MAU441:MBA441"/>
    <mergeCell ref="MBB441:MBH441"/>
    <mergeCell ref="MBI441:MBO441"/>
    <mergeCell ref="LYJ441:LYP441"/>
    <mergeCell ref="LYQ441:LYW441"/>
    <mergeCell ref="LYX441:LZD441"/>
    <mergeCell ref="LZE441:LZK441"/>
    <mergeCell ref="LZL441:LZR441"/>
    <mergeCell ref="LZS441:LZY441"/>
    <mergeCell ref="LWT441:LWZ441"/>
    <mergeCell ref="LXA441:LXG441"/>
    <mergeCell ref="LXH441:LXN441"/>
    <mergeCell ref="LXO441:LXU441"/>
    <mergeCell ref="LXV441:LYB441"/>
    <mergeCell ref="LYC441:LYI441"/>
    <mergeCell ref="LVD441:LVJ441"/>
    <mergeCell ref="LVK441:LVQ441"/>
    <mergeCell ref="LVR441:LVX441"/>
    <mergeCell ref="LVY441:LWE441"/>
    <mergeCell ref="LWF441:LWL441"/>
    <mergeCell ref="LWM441:LWS441"/>
    <mergeCell ref="LTN441:LTT441"/>
    <mergeCell ref="LTU441:LUA441"/>
    <mergeCell ref="LUB441:LUH441"/>
    <mergeCell ref="LUI441:LUO441"/>
    <mergeCell ref="LUP441:LUV441"/>
    <mergeCell ref="LUW441:LVC441"/>
    <mergeCell ref="LRX441:LSD441"/>
    <mergeCell ref="LSE441:LSK441"/>
    <mergeCell ref="LSL441:LSR441"/>
    <mergeCell ref="LSS441:LSY441"/>
    <mergeCell ref="LSZ441:LTF441"/>
    <mergeCell ref="LTG441:LTM441"/>
    <mergeCell ref="LQH441:LQN441"/>
    <mergeCell ref="LQO441:LQU441"/>
    <mergeCell ref="LQV441:LRB441"/>
    <mergeCell ref="LRC441:LRI441"/>
    <mergeCell ref="LRJ441:LRP441"/>
    <mergeCell ref="LRQ441:LRW441"/>
    <mergeCell ref="LOR441:LOX441"/>
    <mergeCell ref="LOY441:LPE441"/>
    <mergeCell ref="LPF441:LPL441"/>
    <mergeCell ref="LPM441:LPS441"/>
    <mergeCell ref="LPT441:LPZ441"/>
    <mergeCell ref="LQA441:LQG441"/>
    <mergeCell ref="LNB441:LNH441"/>
    <mergeCell ref="LNI441:LNO441"/>
    <mergeCell ref="LNP441:LNV441"/>
    <mergeCell ref="LNW441:LOC441"/>
    <mergeCell ref="LOD441:LOJ441"/>
    <mergeCell ref="LOK441:LOQ441"/>
    <mergeCell ref="LLL441:LLR441"/>
    <mergeCell ref="LLS441:LLY441"/>
    <mergeCell ref="LLZ441:LMF441"/>
    <mergeCell ref="LMG441:LMM441"/>
    <mergeCell ref="LMN441:LMT441"/>
    <mergeCell ref="LMU441:LNA441"/>
    <mergeCell ref="LJV441:LKB441"/>
    <mergeCell ref="LKC441:LKI441"/>
    <mergeCell ref="LKJ441:LKP441"/>
    <mergeCell ref="LKQ441:LKW441"/>
    <mergeCell ref="LKX441:LLD441"/>
    <mergeCell ref="LLE441:LLK441"/>
    <mergeCell ref="LIF441:LIL441"/>
    <mergeCell ref="LIM441:LIS441"/>
    <mergeCell ref="LIT441:LIZ441"/>
    <mergeCell ref="LJA441:LJG441"/>
    <mergeCell ref="LJH441:LJN441"/>
    <mergeCell ref="LJO441:LJU441"/>
    <mergeCell ref="LGP441:LGV441"/>
    <mergeCell ref="LGW441:LHC441"/>
    <mergeCell ref="LHD441:LHJ441"/>
    <mergeCell ref="LHK441:LHQ441"/>
    <mergeCell ref="LHR441:LHX441"/>
    <mergeCell ref="LHY441:LIE441"/>
    <mergeCell ref="LEZ441:LFF441"/>
    <mergeCell ref="LFG441:LFM441"/>
    <mergeCell ref="LFN441:LFT441"/>
    <mergeCell ref="LFU441:LGA441"/>
    <mergeCell ref="LGB441:LGH441"/>
    <mergeCell ref="LGI441:LGO441"/>
    <mergeCell ref="LDJ441:LDP441"/>
    <mergeCell ref="LDQ441:LDW441"/>
    <mergeCell ref="LDX441:LED441"/>
    <mergeCell ref="LEE441:LEK441"/>
    <mergeCell ref="LEL441:LER441"/>
    <mergeCell ref="LES441:LEY441"/>
    <mergeCell ref="LBT441:LBZ441"/>
    <mergeCell ref="LCA441:LCG441"/>
    <mergeCell ref="LCH441:LCN441"/>
    <mergeCell ref="LCO441:LCU441"/>
    <mergeCell ref="LCV441:LDB441"/>
    <mergeCell ref="LDC441:LDI441"/>
    <mergeCell ref="LAD441:LAJ441"/>
    <mergeCell ref="LAK441:LAQ441"/>
    <mergeCell ref="LAR441:LAX441"/>
    <mergeCell ref="LAY441:LBE441"/>
    <mergeCell ref="LBF441:LBL441"/>
    <mergeCell ref="LBM441:LBS441"/>
    <mergeCell ref="KYN441:KYT441"/>
    <mergeCell ref="KYU441:KZA441"/>
    <mergeCell ref="KZB441:KZH441"/>
    <mergeCell ref="KZI441:KZO441"/>
    <mergeCell ref="KZP441:KZV441"/>
    <mergeCell ref="KZW441:LAC441"/>
    <mergeCell ref="KWX441:KXD441"/>
    <mergeCell ref="KXE441:KXK441"/>
    <mergeCell ref="KXL441:KXR441"/>
    <mergeCell ref="KXS441:KXY441"/>
    <mergeCell ref="KXZ441:KYF441"/>
    <mergeCell ref="KYG441:KYM441"/>
    <mergeCell ref="KVH441:KVN441"/>
    <mergeCell ref="KVO441:KVU441"/>
    <mergeCell ref="KVV441:KWB441"/>
    <mergeCell ref="KWC441:KWI441"/>
    <mergeCell ref="KWJ441:KWP441"/>
    <mergeCell ref="KWQ441:KWW441"/>
    <mergeCell ref="KTR441:KTX441"/>
    <mergeCell ref="KTY441:KUE441"/>
    <mergeCell ref="KUF441:KUL441"/>
    <mergeCell ref="KUM441:KUS441"/>
    <mergeCell ref="KUT441:KUZ441"/>
    <mergeCell ref="KVA441:KVG441"/>
    <mergeCell ref="KSB441:KSH441"/>
    <mergeCell ref="KSI441:KSO441"/>
    <mergeCell ref="KSP441:KSV441"/>
    <mergeCell ref="KSW441:KTC441"/>
    <mergeCell ref="KTD441:KTJ441"/>
    <mergeCell ref="KTK441:KTQ441"/>
    <mergeCell ref="KQL441:KQR441"/>
    <mergeCell ref="KQS441:KQY441"/>
    <mergeCell ref="KQZ441:KRF441"/>
    <mergeCell ref="KRG441:KRM441"/>
    <mergeCell ref="KRN441:KRT441"/>
    <mergeCell ref="KRU441:KSA441"/>
    <mergeCell ref="KOV441:KPB441"/>
    <mergeCell ref="KPC441:KPI441"/>
    <mergeCell ref="KPJ441:KPP441"/>
    <mergeCell ref="KPQ441:KPW441"/>
    <mergeCell ref="KPX441:KQD441"/>
    <mergeCell ref="KQE441:KQK441"/>
    <mergeCell ref="KNF441:KNL441"/>
    <mergeCell ref="KNM441:KNS441"/>
    <mergeCell ref="KNT441:KNZ441"/>
    <mergeCell ref="KOA441:KOG441"/>
    <mergeCell ref="KOH441:KON441"/>
    <mergeCell ref="KOO441:KOU441"/>
    <mergeCell ref="KLP441:KLV441"/>
    <mergeCell ref="KLW441:KMC441"/>
    <mergeCell ref="KMD441:KMJ441"/>
    <mergeCell ref="KMK441:KMQ441"/>
    <mergeCell ref="KMR441:KMX441"/>
    <mergeCell ref="KMY441:KNE441"/>
    <mergeCell ref="KJZ441:KKF441"/>
    <mergeCell ref="KKG441:KKM441"/>
    <mergeCell ref="KKN441:KKT441"/>
    <mergeCell ref="KKU441:KLA441"/>
    <mergeCell ref="KLB441:KLH441"/>
    <mergeCell ref="KLI441:KLO441"/>
    <mergeCell ref="KIJ441:KIP441"/>
    <mergeCell ref="KIQ441:KIW441"/>
    <mergeCell ref="KIX441:KJD441"/>
    <mergeCell ref="KJE441:KJK441"/>
    <mergeCell ref="KJL441:KJR441"/>
    <mergeCell ref="KJS441:KJY441"/>
    <mergeCell ref="KGT441:KGZ441"/>
    <mergeCell ref="KHA441:KHG441"/>
    <mergeCell ref="KHH441:KHN441"/>
    <mergeCell ref="KHO441:KHU441"/>
    <mergeCell ref="KHV441:KIB441"/>
    <mergeCell ref="KIC441:KII441"/>
    <mergeCell ref="KFD441:KFJ441"/>
    <mergeCell ref="KFK441:KFQ441"/>
    <mergeCell ref="KFR441:KFX441"/>
    <mergeCell ref="KFY441:KGE441"/>
    <mergeCell ref="KGF441:KGL441"/>
    <mergeCell ref="KGM441:KGS441"/>
    <mergeCell ref="KDN441:KDT441"/>
    <mergeCell ref="KDU441:KEA441"/>
    <mergeCell ref="KEB441:KEH441"/>
    <mergeCell ref="KEI441:KEO441"/>
    <mergeCell ref="KEP441:KEV441"/>
    <mergeCell ref="KEW441:KFC441"/>
    <mergeCell ref="KBX441:KCD441"/>
    <mergeCell ref="KCE441:KCK441"/>
    <mergeCell ref="KCL441:KCR441"/>
    <mergeCell ref="KCS441:KCY441"/>
    <mergeCell ref="KCZ441:KDF441"/>
    <mergeCell ref="KDG441:KDM441"/>
    <mergeCell ref="KAH441:KAN441"/>
    <mergeCell ref="KAO441:KAU441"/>
    <mergeCell ref="KAV441:KBB441"/>
    <mergeCell ref="KBC441:KBI441"/>
    <mergeCell ref="KBJ441:KBP441"/>
    <mergeCell ref="KBQ441:KBW441"/>
    <mergeCell ref="JYR441:JYX441"/>
    <mergeCell ref="JYY441:JZE441"/>
    <mergeCell ref="JZF441:JZL441"/>
    <mergeCell ref="JZM441:JZS441"/>
    <mergeCell ref="JZT441:JZZ441"/>
    <mergeCell ref="KAA441:KAG441"/>
    <mergeCell ref="JXB441:JXH441"/>
    <mergeCell ref="JXI441:JXO441"/>
    <mergeCell ref="JXP441:JXV441"/>
    <mergeCell ref="JXW441:JYC441"/>
    <mergeCell ref="JYD441:JYJ441"/>
    <mergeCell ref="JYK441:JYQ441"/>
    <mergeCell ref="JVL441:JVR441"/>
    <mergeCell ref="JVS441:JVY441"/>
    <mergeCell ref="JVZ441:JWF441"/>
    <mergeCell ref="JWG441:JWM441"/>
    <mergeCell ref="JWN441:JWT441"/>
    <mergeCell ref="JWU441:JXA441"/>
    <mergeCell ref="JTV441:JUB441"/>
    <mergeCell ref="JUC441:JUI441"/>
    <mergeCell ref="JUJ441:JUP441"/>
    <mergeCell ref="JUQ441:JUW441"/>
    <mergeCell ref="JUX441:JVD441"/>
    <mergeCell ref="JVE441:JVK441"/>
    <mergeCell ref="JSF441:JSL441"/>
    <mergeCell ref="JSM441:JSS441"/>
    <mergeCell ref="JST441:JSZ441"/>
    <mergeCell ref="JTA441:JTG441"/>
    <mergeCell ref="JTH441:JTN441"/>
    <mergeCell ref="JTO441:JTU441"/>
    <mergeCell ref="JQP441:JQV441"/>
    <mergeCell ref="JQW441:JRC441"/>
    <mergeCell ref="JRD441:JRJ441"/>
    <mergeCell ref="JRK441:JRQ441"/>
    <mergeCell ref="JRR441:JRX441"/>
    <mergeCell ref="JRY441:JSE441"/>
    <mergeCell ref="JOZ441:JPF441"/>
    <mergeCell ref="JPG441:JPM441"/>
    <mergeCell ref="JPN441:JPT441"/>
    <mergeCell ref="JPU441:JQA441"/>
    <mergeCell ref="JQB441:JQH441"/>
    <mergeCell ref="JQI441:JQO441"/>
    <mergeCell ref="JNJ441:JNP441"/>
    <mergeCell ref="JNQ441:JNW441"/>
    <mergeCell ref="JNX441:JOD441"/>
    <mergeCell ref="JOE441:JOK441"/>
    <mergeCell ref="JOL441:JOR441"/>
    <mergeCell ref="JOS441:JOY441"/>
    <mergeCell ref="JLT441:JLZ441"/>
    <mergeCell ref="JMA441:JMG441"/>
    <mergeCell ref="JMH441:JMN441"/>
    <mergeCell ref="JMO441:JMU441"/>
    <mergeCell ref="JMV441:JNB441"/>
    <mergeCell ref="JNC441:JNI441"/>
    <mergeCell ref="JKD441:JKJ441"/>
    <mergeCell ref="JKK441:JKQ441"/>
    <mergeCell ref="JKR441:JKX441"/>
    <mergeCell ref="JKY441:JLE441"/>
    <mergeCell ref="JLF441:JLL441"/>
    <mergeCell ref="JLM441:JLS441"/>
    <mergeCell ref="JIN441:JIT441"/>
    <mergeCell ref="JIU441:JJA441"/>
    <mergeCell ref="JJB441:JJH441"/>
    <mergeCell ref="JJI441:JJO441"/>
    <mergeCell ref="JJP441:JJV441"/>
    <mergeCell ref="JJW441:JKC441"/>
    <mergeCell ref="JGX441:JHD441"/>
    <mergeCell ref="JHE441:JHK441"/>
    <mergeCell ref="JHL441:JHR441"/>
    <mergeCell ref="JHS441:JHY441"/>
    <mergeCell ref="JHZ441:JIF441"/>
    <mergeCell ref="JIG441:JIM441"/>
    <mergeCell ref="JFH441:JFN441"/>
    <mergeCell ref="JFO441:JFU441"/>
    <mergeCell ref="JFV441:JGB441"/>
    <mergeCell ref="JGC441:JGI441"/>
    <mergeCell ref="JGJ441:JGP441"/>
    <mergeCell ref="JGQ441:JGW441"/>
    <mergeCell ref="JDR441:JDX441"/>
    <mergeCell ref="JDY441:JEE441"/>
    <mergeCell ref="JEF441:JEL441"/>
    <mergeCell ref="JEM441:JES441"/>
    <mergeCell ref="JET441:JEZ441"/>
    <mergeCell ref="JFA441:JFG441"/>
    <mergeCell ref="JCB441:JCH441"/>
    <mergeCell ref="JCI441:JCO441"/>
    <mergeCell ref="JCP441:JCV441"/>
    <mergeCell ref="JCW441:JDC441"/>
    <mergeCell ref="JDD441:JDJ441"/>
    <mergeCell ref="JDK441:JDQ441"/>
    <mergeCell ref="JAL441:JAR441"/>
    <mergeCell ref="JAS441:JAY441"/>
    <mergeCell ref="JAZ441:JBF441"/>
    <mergeCell ref="JBG441:JBM441"/>
    <mergeCell ref="JBN441:JBT441"/>
    <mergeCell ref="JBU441:JCA441"/>
    <mergeCell ref="IYV441:IZB441"/>
    <mergeCell ref="IZC441:IZI441"/>
    <mergeCell ref="IZJ441:IZP441"/>
    <mergeCell ref="IZQ441:IZW441"/>
    <mergeCell ref="IZX441:JAD441"/>
    <mergeCell ref="JAE441:JAK441"/>
    <mergeCell ref="IXF441:IXL441"/>
    <mergeCell ref="IXM441:IXS441"/>
    <mergeCell ref="IXT441:IXZ441"/>
    <mergeCell ref="IYA441:IYG441"/>
    <mergeCell ref="IYH441:IYN441"/>
    <mergeCell ref="IYO441:IYU441"/>
    <mergeCell ref="IVP441:IVV441"/>
    <mergeCell ref="IVW441:IWC441"/>
    <mergeCell ref="IWD441:IWJ441"/>
    <mergeCell ref="IWK441:IWQ441"/>
    <mergeCell ref="IWR441:IWX441"/>
    <mergeCell ref="IWY441:IXE441"/>
    <mergeCell ref="ITZ441:IUF441"/>
    <mergeCell ref="IUG441:IUM441"/>
    <mergeCell ref="IUN441:IUT441"/>
    <mergeCell ref="IUU441:IVA441"/>
    <mergeCell ref="IVB441:IVH441"/>
    <mergeCell ref="IVI441:IVO441"/>
    <mergeCell ref="ISJ441:ISP441"/>
    <mergeCell ref="ISQ441:ISW441"/>
    <mergeCell ref="ISX441:ITD441"/>
    <mergeCell ref="ITE441:ITK441"/>
    <mergeCell ref="ITL441:ITR441"/>
    <mergeCell ref="ITS441:ITY441"/>
    <mergeCell ref="IQT441:IQZ441"/>
    <mergeCell ref="IRA441:IRG441"/>
    <mergeCell ref="IRH441:IRN441"/>
    <mergeCell ref="IRO441:IRU441"/>
    <mergeCell ref="IRV441:ISB441"/>
    <mergeCell ref="ISC441:ISI441"/>
    <mergeCell ref="IPD441:IPJ441"/>
    <mergeCell ref="IPK441:IPQ441"/>
    <mergeCell ref="IPR441:IPX441"/>
    <mergeCell ref="IPY441:IQE441"/>
    <mergeCell ref="IQF441:IQL441"/>
    <mergeCell ref="IQM441:IQS441"/>
    <mergeCell ref="INN441:INT441"/>
    <mergeCell ref="INU441:IOA441"/>
    <mergeCell ref="IOB441:IOH441"/>
    <mergeCell ref="IOI441:IOO441"/>
    <mergeCell ref="IOP441:IOV441"/>
    <mergeCell ref="IOW441:IPC441"/>
    <mergeCell ref="ILX441:IMD441"/>
    <mergeCell ref="IME441:IMK441"/>
    <mergeCell ref="IML441:IMR441"/>
    <mergeCell ref="IMS441:IMY441"/>
    <mergeCell ref="IMZ441:INF441"/>
    <mergeCell ref="ING441:INM441"/>
    <mergeCell ref="IKH441:IKN441"/>
    <mergeCell ref="IKO441:IKU441"/>
    <mergeCell ref="IKV441:ILB441"/>
    <mergeCell ref="ILC441:ILI441"/>
    <mergeCell ref="ILJ441:ILP441"/>
    <mergeCell ref="ILQ441:ILW441"/>
    <mergeCell ref="IIR441:IIX441"/>
    <mergeCell ref="IIY441:IJE441"/>
    <mergeCell ref="IJF441:IJL441"/>
    <mergeCell ref="IJM441:IJS441"/>
    <mergeCell ref="IJT441:IJZ441"/>
    <mergeCell ref="IKA441:IKG441"/>
    <mergeCell ref="IHB441:IHH441"/>
    <mergeCell ref="IHI441:IHO441"/>
    <mergeCell ref="IHP441:IHV441"/>
    <mergeCell ref="IHW441:IIC441"/>
    <mergeCell ref="IID441:IIJ441"/>
    <mergeCell ref="IIK441:IIQ441"/>
    <mergeCell ref="IFL441:IFR441"/>
    <mergeCell ref="IFS441:IFY441"/>
    <mergeCell ref="IFZ441:IGF441"/>
    <mergeCell ref="IGG441:IGM441"/>
    <mergeCell ref="IGN441:IGT441"/>
    <mergeCell ref="IGU441:IHA441"/>
    <mergeCell ref="IDV441:IEB441"/>
    <mergeCell ref="IEC441:IEI441"/>
    <mergeCell ref="IEJ441:IEP441"/>
    <mergeCell ref="IEQ441:IEW441"/>
    <mergeCell ref="IEX441:IFD441"/>
    <mergeCell ref="IFE441:IFK441"/>
    <mergeCell ref="ICF441:ICL441"/>
    <mergeCell ref="ICM441:ICS441"/>
    <mergeCell ref="ICT441:ICZ441"/>
    <mergeCell ref="IDA441:IDG441"/>
    <mergeCell ref="IDH441:IDN441"/>
    <mergeCell ref="IDO441:IDU441"/>
    <mergeCell ref="IAP441:IAV441"/>
    <mergeCell ref="IAW441:IBC441"/>
    <mergeCell ref="IBD441:IBJ441"/>
    <mergeCell ref="IBK441:IBQ441"/>
    <mergeCell ref="IBR441:IBX441"/>
    <mergeCell ref="IBY441:ICE441"/>
    <mergeCell ref="HYZ441:HZF441"/>
    <mergeCell ref="HZG441:HZM441"/>
    <mergeCell ref="HZN441:HZT441"/>
    <mergeCell ref="HZU441:IAA441"/>
    <mergeCell ref="IAB441:IAH441"/>
    <mergeCell ref="IAI441:IAO441"/>
    <mergeCell ref="HXJ441:HXP441"/>
    <mergeCell ref="HXQ441:HXW441"/>
    <mergeCell ref="HXX441:HYD441"/>
    <mergeCell ref="HYE441:HYK441"/>
    <mergeCell ref="HYL441:HYR441"/>
    <mergeCell ref="HYS441:HYY441"/>
    <mergeCell ref="HVT441:HVZ441"/>
    <mergeCell ref="HWA441:HWG441"/>
    <mergeCell ref="HWH441:HWN441"/>
    <mergeCell ref="HWO441:HWU441"/>
    <mergeCell ref="HWV441:HXB441"/>
    <mergeCell ref="HXC441:HXI441"/>
    <mergeCell ref="HUD441:HUJ441"/>
    <mergeCell ref="HUK441:HUQ441"/>
    <mergeCell ref="HUR441:HUX441"/>
    <mergeCell ref="HUY441:HVE441"/>
    <mergeCell ref="HVF441:HVL441"/>
    <mergeCell ref="HVM441:HVS441"/>
    <mergeCell ref="HSN441:HST441"/>
    <mergeCell ref="HSU441:HTA441"/>
    <mergeCell ref="HTB441:HTH441"/>
    <mergeCell ref="HTI441:HTO441"/>
    <mergeCell ref="HTP441:HTV441"/>
    <mergeCell ref="HTW441:HUC441"/>
    <mergeCell ref="HQX441:HRD441"/>
    <mergeCell ref="HRE441:HRK441"/>
    <mergeCell ref="HRL441:HRR441"/>
    <mergeCell ref="HRS441:HRY441"/>
    <mergeCell ref="HRZ441:HSF441"/>
    <mergeCell ref="HSG441:HSM441"/>
    <mergeCell ref="HPH441:HPN441"/>
    <mergeCell ref="HPO441:HPU441"/>
    <mergeCell ref="HPV441:HQB441"/>
    <mergeCell ref="HQC441:HQI441"/>
    <mergeCell ref="HQJ441:HQP441"/>
    <mergeCell ref="HQQ441:HQW441"/>
    <mergeCell ref="HNR441:HNX441"/>
    <mergeCell ref="HNY441:HOE441"/>
    <mergeCell ref="HOF441:HOL441"/>
    <mergeCell ref="HOM441:HOS441"/>
    <mergeCell ref="HOT441:HOZ441"/>
    <mergeCell ref="HPA441:HPG441"/>
    <mergeCell ref="HMB441:HMH441"/>
    <mergeCell ref="HMI441:HMO441"/>
    <mergeCell ref="HMP441:HMV441"/>
    <mergeCell ref="HMW441:HNC441"/>
    <mergeCell ref="HND441:HNJ441"/>
    <mergeCell ref="HNK441:HNQ441"/>
    <mergeCell ref="HKL441:HKR441"/>
    <mergeCell ref="HKS441:HKY441"/>
    <mergeCell ref="HKZ441:HLF441"/>
    <mergeCell ref="HLG441:HLM441"/>
    <mergeCell ref="HLN441:HLT441"/>
    <mergeCell ref="HLU441:HMA441"/>
    <mergeCell ref="HIV441:HJB441"/>
    <mergeCell ref="HJC441:HJI441"/>
    <mergeCell ref="HJJ441:HJP441"/>
    <mergeCell ref="HJQ441:HJW441"/>
    <mergeCell ref="HJX441:HKD441"/>
    <mergeCell ref="HKE441:HKK441"/>
    <mergeCell ref="HHF441:HHL441"/>
    <mergeCell ref="HHM441:HHS441"/>
    <mergeCell ref="HHT441:HHZ441"/>
    <mergeCell ref="HIA441:HIG441"/>
    <mergeCell ref="HIH441:HIN441"/>
    <mergeCell ref="HIO441:HIU441"/>
    <mergeCell ref="HFP441:HFV441"/>
    <mergeCell ref="HFW441:HGC441"/>
    <mergeCell ref="HGD441:HGJ441"/>
    <mergeCell ref="HGK441:HGQ441"/>
    <mergeCell ref="HGR441:HGX441"/>
    <mergeCell ref="HGY441:HHE441"/>
    <mergeCell ref="HDZ441:HEF441"/>
    <mergeCell ref="HEG441:HEM441"/>
    <mergeCell ref="HEN441:HET441"/>
    <mergeCell ref="HEU441:HFA441"/>
    <mergeCell ref="HFB441:HFH441"/>
    <mergeCell ref="HFI441:HFO441"/>
    <mergeCell ref="HCJ441:HCP441"/>
    <mergeCell ref="HCQ441:HCW441"/>
    <mergeCell ref="HCX441:HDD441"/>
    <mergeCell ref="HDE441:HDK441"/>
    <mergeCell ref="HDL441:HDR441"/>
    <mergeCell ref="HDS441:HDY441"/>
    <mergeCell ref="HAT441:HAZ441"/>
    <mergeCell ref="HBA441:HBG441"/>
    <mergeCell ref="HBH441:HBN441"/>
    <mergeCell ref="HBO441:HBU441"/>
    <mergeCell ref="HBV441:HCB441"/>
    <mergeCell ref="HCC441:HCI441"/>
    <mergeCell ref="GZD441:GZJ441"/>
    <mergeCell ref="GZK441:GZQ441"/>
    <mergeCell ref="GZR441:GZX441"/>
    <mergeCell ref="GZY441:HAE441"/>
    <mergeCell ref="HAF441:HAL441"/>
    <mergeCell ref="HAM441:HAS441"/>
    <mergeCell ref="GXN441:GXT441"/>
    <mergeCell ref="GXU441:GYA441"/>
    <mergeCell ref="GYB441:GYH441"/>
    <mergeCell ref="GYI441:GYO441"/>
    <mergeCell ref="GYP441:GYV441"/>
    <mergeCell ref="GYW441:GZC441"/>
    <mergeCell ref="GVX441:GWD441"/>
    <mergeCell ref="GWE441:GWK441"/>
    <mergeCell ref="GWL441:GWR441"/>
    <mergeCell ref="GWS441:GWY441"/>
    <mergeCell ref="GWZ441:GXF441"/>
    <mergeCell ref="GXG441:GXM441"/>
    <mergeCell ref="GUH441:GUN441"/>
    <mergeCell ref="GUO441:GUU441"/>
    <mergeCell ref="GUV441:GVB441"/>
    <mergeCell ref="GVC441:GVI441"/>
    <mergeCell ref="GVJ441:GVP441"/>
    <mergeCell ref="GVQ441:GVW441"/>
    <mergeCell ref="GSR441:GSX441"/>
    <mergeCell ref="GSY441:GTE441"/>
    <mergeCell ref="GTF441:GTL441"/>
    <mergeCell ref="GTM441:GTS441"/>
    <mergeCell ref="GTT441:GTZ441"/>
    <mergeCell ref="GUA441:GUG441"/>
    <mergeCell ref="GRB441:GRH441"/>
    <mergeCell ref="GRI441:GRO441"/>
    <mergeCell ref="GRP441:GRV441"/>
    <mergeCell ref="GRW441:GSC441"/>
    <mergeCell ref="GSD441:GSJ441"/>
    <mergeCell ref="GSK441:GSQ441"/>
    <mergeCell ref="GPL441:GPR441"/>
    <mergeCell ref="GPS441:GPY441"/>
    <mergeCell ref="GPZ441:GQF441"/>
    <mergeCell ref="GQG441:GQM441"/>
    <mergeCell ref="GQN441:GQT441"/>
    <mergeCell ref="GQU441:GRA441"/>
    <mergeCell ref="GNV441:GOB441"/>
    <mergeCell ref="GOC441:GOI441"/>
    <mergeCell ref="GOJ441:GOP441"/>
    <mergeCell ref="GOQ441:GOW441"/>
    <mergeCell ref="GOX441:GPD441"/>
    <mergeCell ref="GPE441:GPK441"/>
    <mergeCell ref="GMF441:GML441"/>
    <mergeCell ref="GMM441:GMS441"/>
    <mergeCell ref="GMT441:GMZ441"/>
    <mergeCell ref="GNA441:GNG441"/>
    <mergeCell ref="GNH441:GNN441"/>
    <mergeCell ref="GNO441:GNU441"/>
    <mergeCell ref="GKP441:GKV441"/>
    <mergeCell ref="GKW441:GLC441"/>
    <mergeCell ref="GLD441:GLJ441"/>
    <mergeCell ref="GLK441:GLQ441"/>
    <mergeCell ref="GLR441:GLX441"/>
    <mergeCell ref="GLY441:GME441"/>
    <mergeCell ref="GIZ441:GJF441"/>
    <mergeCell ref="GJG441:GJM441"/>
    <mergeCell ref="GJN441:GJT441"/>
    <mergeCell ref="GJU441:GKA441"/>
    <mergeCell ref="GKB441:GKH441"/>
    <mergeCell ref="GKI441:GKO441"/>
    <mergeCell ref="GHJ441:GHP441"/>
    <mergeCell ref="GHQ441:GHW441"/>
    <mergeCell ref="GHX441:GID441"/>
    <mergeCell ref="GIE441:GIK441"/>
    <mergeCell ref="GIL441:GIR441"/>
    <mergeCell ref="GIS441:GIY441"/>
    <mergeCell ref="GFT441:GFZ441"/>
    <mergeCell ref="GGA441:GGG441"/>
    <mergeCell ref="GGH441:GGN441"/>
    <mergeCell ref="GGO441:GGU441"/>
    <mergeCell ref="GGV441:GHB441"/>
    <mergeCell ref="GHC441:GHI441"/>
    <mergeCell ref="GED441:GEJ441"/>
    <mergeCell ref="GEK441:GEQ441"/>
    <mergeCell ref="GER441:GEX441"/>
    <mergeCell ref="GEY441:GFE441"/>
    <mergeCell ref="GFF441:GFL441"/>
    <mergeCell ref="GFM441:GFS441"/>
    <mergeCell ref="GCN441:GCT441"/>
    <mergeCell ref="GCU441:GDA441"/>
    <mergeCell ref="GDB441:GDH441"/>
    <mergeCell ref="GDI441:GDO441"/>
    <mergeCell ref="GDP441:GDV441"/>
    <mergeCell ref="GDW441:GEC441"/>
    <mergeCell ref="GAX441:GBD441"/>
    <mergeCell ref="GBE441:GBK441"/>
    <mergeCell ref="GBL441:GBR441"/>
    <mergeCell ref="GBS441:GBY441"/>
    <mergeCell ref="GBZ441:GCF441"/>
    <mergeCell ref="GCG441:GCM441"/>
    <mergeCell ref="FZH441:FZN441"/>
    <mergeCell ref="FZO441:FZU441"/>
    <mergeCell ref="FZV441:GAB441"/>
    <mergeCell ref="GAC441:GAI441"/>
    <mergeCell ref="GAJ441:GAP441"/>
    <mergeCell ref="GAQ441:GAW441"/>
    <mergeCell ref="FXR441:FXX441"/>
    <mergeCell ref="FXY441:FYE441"/>
    <mergeCell ref="FYF441:FYL441"/>
    <mergeCell ref="FYM441:FYS441"/>
    <mergeCell ref="FYT441:FYZ441"/>
    <mergeCell ref="FZA441:FZG441"/>
    <mergeCell ref="FWB441:FWH441"/>
    <mergeCell ref="FWI441:FWO441"/>
    <mergeCell ref="FWP441:FWV441"/>
    <mergeCell ref="FWW441:FXC441"/>
    <mergeCell ref="FXD441:FXJ441"/>
    <mergeCell ref="FXK441:FXQ441"/>
    <mergeCell ref="FUL441:FUR441"/>
    <mergeCell ref="FUS441:FUY441"/>
    <mergeCell ref="FUZ441:FVF441"/>
    <mergeCell ref="FVG441:FVM441"/>
    <mergeCell ref="FVN441:FVT441"/>
    <mergeCell ref="FVU441:FWA441"/>
    <mergeCell ref="FSV441:FTB441"/>
    <mergeCell ref="FTC441:FTI441"/>
    <mergeCell ref="FTJ441:FTP441"/>
    <mergeCell ref="FTQ441:FTW441"/>
    <mergeCell ref="FTX441:FUD441"/>
    <mergeCell ref="FUE441:FUK441"/>
    <mergeCell ref="FRF441:FRL441"/>
    <mergeCell ref="FRM441:FRS441"/>
    <mergeCell ref="FRT441:FRZ441"/>
    <mergeCell ref="FSA441:FSG441"/>
    <mergeCell ref="FSH441:FSN441"/>
    <mergeCell ref="FSO441:FSU441"/>
    <mergeCell ref="FPP441:FPV441"/>
    <mergeCell ref="FPW441:FQC441"/>
    <mergeCell ref="FQD441:FQJ441"/>
    <mergeCell ref="FQK441:FQQ441"/>
    <mergeCell ref="FQR441:FQX441"/>
    <mergeCell ref="FQY441:FRE441"/>
    <mergeCell ref="FNZ441:FOF441"/>
    <mergeCell ref="FOG441:FOM441"/>
    <mergeCell ref="FON441:FOT441"/>
    <mergeCell ref="FOU441:FPA441"/>
    <mergeCell ref="FPB441:FPH441"/>
    <mergeCell ref="FPI441:FPO441"/>
    <mergeCell ref="FMJ441:FMP441"/>
    <mergeCell ref="FMQ441:FMW441"/>
    <mergeCell ref="FMX441:FND441"/>
    <mergeCell ref="FNE441:FNK441"/>
    <mergeCell ref="FNL441:FNR441"/>
    <mergeCell ref="FNS441:FNY441"/>
    <mergeCell ref="FKT441:FKZ441"/>
    <mergeCell ref="FLA441:FLG441"/>
    <mergeCell ref="FLH441:FLN441"/>
    <mergeCell ref="FLO441:FLU441"/>
    <mergeCell ref="FLV441:FMB441"/>
    <mergeCell ref="FMC441:FMI441"/>
    <mergeCell ref="FJD441:FJJ441"/>
    <mergeCell ref="FJK441:FJQ441"/>
    <mergeCell ref="FJR441:FJX441"/>
    <mergeCell ref="FJY441:FKE441"/>
    <mergeCell ref="FKF441:FKL441"/>
    <mergeCell ref="FKM441:FKS441"/>
    <mergeCell ref="FHN441:FHT441"/>
    <mergeCell ref="FHU441:FIA441"/>
    <mergeCell ref="FIB441:FIH441"/>
    <mergeCell ref="FII441:FIO441"/>
    <mergeCell ref="FIP441:FIV441"/>
    <mergeCell ref="FIW441:FJC441"/>
    <mergeCell ref="FFX441:FGD441"/>
    <mergeCell ref="FGE441:FGK441"/>
    <mergeCell ref="FGL441:FGR441"/>
    <mergeCell ref="FGS441:FGY441"/>
    <mergeCell ref="FGZ441:FHF441"/>
    <mergeCell ref="FHG441:FHM441"/>
    <mergeCell ref="FEH441:FEN441"/>
    <mergeCell ref="FEO441:FEU441"/>
    <mergeCell ref="FEV441:FFB441"/>
    <mergeCell ref="FFC441:FFI441"/>
    <mergeCell ref="FFJ441:FFP441"/>
    <mergeCell ref="FFQ441:FFW441"/>
    <mergeCell ref="FCR441:FCX441"/>
    <mergeCell ref="FCY441:FDE441"/>
    <mergeCell ref="FDF441:FDL441"/>
    <mergeCell ref="FDM441:FDS441"/>
    <mergeCell ref="FDT441:FDZ441"/>
    <mergeCell ref="FEA441:FEG441"/>
    <mergeCell ref="FBB441:FBH441"/>
    <mergeCell ref="FBI441:FBO441"/>
    <mergeCell ref="FBP441:FBV441"/>
    <mergeCell ref="FBW441:FCC441"/>
    <mergeCell ref="FCD441:FCJ441"/>
    <mergeCell ref="FCK441:FCQ441"/>
    <mergeCell ref="EZL441:EZR441"/>
    <mergeCell ref="EZS441:EZY441"/>
    <mergeCell ref="EZZ441:FAF441"/>
    <mergeCell ref="FAG441:FAM441"/>
    <mergeCell ref="FAN441:FAT441"/>
    <mergeCell ref="FAU441:FBA441"/>
    <mergeCell ref="EXV441:EYB441"/>
    <mergeCell ref="EYC441:EYI441"/>
    <mergeCell ref="EYJ441:EYP441"/>
    <mergeCell ref="EYQ441:EYW441"/>
    <mergeCell ref="EYX441:EZD441"/>
    <mergeCell ref="EZE441:EZK441"/>
    <mergeCell ref="EWF441:EWL441"/>
    <mergeCell ref="EWM441:EWS441"/>
    <mergeCell ref="EWT441:EWZ441"/>
    <mergeCell ref="EXA441:EXG441"/>
    <mergeCell ref="EXH441:EXN441"/>
    <mergeCell ref="EXO441:EXU441"/>
    <mergeCell ref="EUP441:EUV441"/>
    <mergeCell ref="EUW441:EVC441"/>
    <mergeCell ref="EVD441:EVJ441"/>
    <mergeCell ref="EVK441:EVQ441"/>
    <mergeCell ref="EVR441:EVX441"/>
    <mergeCell ref="EVY441:EWE441"/>
    <mergeCell ref="ESZ441:ETF441"/>
    <mergeCell ref="ETG441:ETM441"/>
    <mergeCell ref="ETN441:ETT441"/>
    <mergeCell ref="ETU441:EUA441"/>
    <mergeCell ref="EUB441:EUH441"/>
    <mergeCell ref="EUI441:EUO441"/>
    <mergeCell ref="ERJ441:ERP441"/>
    <mergeCell ref="ERQ441:ERW441"/>
    <mergeCell ref="ERX441:ESD441"/>
    <mergeCell ref="ESE441:ESK441"/>
    <mergeCell ref="ESL441:ESR441"/>
    <mergeCell ref="ESS441:ESY441"/>
    <mergeCell ref="EPT441:EPZ441"/>
    <mergeCell ref="EQA441:EQG441"/>
    <mergeCell ref="EQH441:EQN441"/>
    <mergeCell ref="EQO441:EQU441"/>
    <mergeCell ref="EQV441:ERB441"/>
    <mergeCell ref="ERC441:ERI441"/>
    <mergeCell ref="EOD441:EOJ441"/>
    <mergeCell ref="EOK441:EOQ441"/>
    <mergeCell ref="EOR441:EOX441"/>
    <mergeCell ref="EOY441:EPE441"/>
    <mergeCell ref="EPF441:EPL441"/>
    <mergeCell ref="EPM441:EPS441"/>
    <mergeCell ref="EMN441:EMT441"/>
    <mergeCell ref="EMU441:ENA441"/>
    <mergeCell ref="ENB441:ENH441"/>
    <mergeCell ref="ENI441:ENO441"/>
    <mergeCell ref="ENP441:ENV441"/>
    <mergeCell ref="ENW441:EOC441"/>
    <mergeCell ref="EKX441:ELD441"/>
    <mergeCell ref="ELE441:ELK441"/>
    <mergeCell ref="ELL441:ELR441"/>
    <mergeCell ref="ELS441:ELY441"/>
    <mergeCell ref="ELZ441:EMF441"/>
    <mergeCell ref="EMG441:EMM441"/>
    <mergeCell ref="EJH441:EJN441"/>
    <mergeCell ref="EJO441:EJU441"/>
    <mergeCell ref="EJV441:EKB441"/>
    <mergeCell ref="EKC441:EKI441"/>
    <mergeCell ref="EKJ441:EKP441"/>
    <mergeCell ref="EKQ441:EKW441"/>
    <mergeCell ref="EHR441:EHX441"/>
    <mergeCell ref="EHY441:EIE441"/>
    <mergeCell ref="EIF441:EIL441"/>
    <mergeCell ref="EIM441:EIS441"/>
    <mergeCell ref="EIT441:EIZ441"/>
    <mergeCell ref="EJA441:EJG441"/>
    <mergeCell ref="EGB441:EGH441"/>
    <mergeCell ref="EGI441:EGO441"/>
    <mergeCell ref="EGP441:EGV441"/>
    <mergeCell ref="EGW441:EHC441"/>
    <mergeCell ref="EHD441:EHJ441"/>
    <mergeCell ref="EHK441:EHQ441"/>
    <mergeCell ref="EEL441:EER441"/>
    <mergeCell ref="EES441:EEY441"/>
    <mergeCell ref="EEZ441:EFF441"/>
    <mergeCell ref="EFG441:EFM441"/>
    <mergeCell ref="EFN441:EFT441"/>
    <mergeCell ref="EFU441:EGA441"/>
    <mergeCell ref="ECV441:EDB441"/>
    <mergeCell ref="EDC441:EDI441"/>
    <mergeCell ref="EDJ441:EDP441"/>
    <mergeCell ref="EDQ441:EDW441"/>
    <mergeCell ref="EDX441:EED441"/>
    <mergeCell ref="EEE441:EEK441"/>
    <mergeCell ref="EBF441:EBL441"/>
    <mergeCell ref="EBM441:EBS441"/>
    <mergeCell ref="EBT441:EBZ441"/>
    <mergeCell ref="ECA441:ECG441"/>
    <mergeCell ref="ECH441:ECN441"/>
    <mergeCell ref="ECO441:ECU441"/>
    <mergeCell ref="DZP441:DZV441"/>
    <mergeCell ref="DZW441:EAC441"/>
    <mergeCell ref="EAD441:EAJ441"/>
    <mergeCell ref="EAK441:EAQ441"/>
    <mergeCell ref="EAR441:EAX441"/>
    <mergeCell ref="EAY441:EBE441"/>
    <mergeCell ref="DXZ441:DYF441"/>
    <mergeCell ref="DYG441:DYM441"/>
    <mergeCell ref="DYN441:DYT441"/>
    <mergeCell ref="DYU441:DZA441"/>
    <mergeCell ref="DZB441:DZH441"/>
    <mergeCell ref="DZI441:DZO441"/>
    <mergeCell ref="DWJ441:DWP441"/>
    <mergeCell ref="DWQ441:DWW441"/>
    <mergeCell ref="DWX441:DXD441"/>
    <mergeCell ref="DXE441:DXK441"/>
    <mergeCell ref="DXL441:DXR441"/>
    <mergeCell ref="DXS441:DXY441"/>
    <mergeCell ref="DUT441:DUZ441"/>
    <mergeCell ref="DVA441:DVG441"/>
    <mergeCell ref="DVH441:DVN441"/>
    <mergeCell ref="DVO441:DVU441"/>
    <mergeCell ref="DVV441:DWB441"/>
    <mergeCell ref="DWC441:DWI441"/>
    <mergeCell ref="DTD441:DTJ441"/>
    <mergeCell ref="DTK441:DTQ441"/>
    <mergeCell ref="DTR441:DTX441"/>
    <mergeCell ref="DTY441:DUE441"/>
    <mergeCell ref="DUF441:DUL441"/>
    <mergeCell ref="DUM441:DUS441"/>
    <mergeCell ref="DRN441:DRT441"/>
    <mergeCell ref="DRU441:DSA441"/>
    <mergeCell ref="DSB441:DSH441"/>
    <mergeCell ref="DSI441:DSO441"/>
    <mergeCell ref="DSP441:DSV441"/>
    <mergeCell ref="DSW441:DTC441"/>
    <mergeCell ref="DPX441:DQD441"/>
    <mergeCell ref="DQE441:DQK441"/>
    <mergeCell ref="DQL441:DQR441"/>
    <mergeCell ref="DQS441:DQY441"/>
    <mergeCell ref="DQZ441:DRF441"/>
    <mergeCell ref="DRG441:DRM441"/>
    <mergeCell ref="DOH441:DON441"/>
    <mergeCell ref="DOO441:DOU441"/>
    <mergeCell ref="DOV441:DPB441"/>
    <mergeCell ref="DPC441:DPI441"/>
    <mergeCell ref="DPJ441:DPP441"/>
    <mergeCell ref="DPQ441:DPW441"/>
    <mergeCell ref="DMR441:DMX441"/>
    <mergeCell ref="DMY441:DNE441"/>
    <mergeCell ref="DNF441:DNL441"/>
    <mergeCell ref="DNM441:DNS441"/>
    <mergeCell ref="DNT441:DNZ441"/>
    <mergeCell ref="DOA441:DOG441"/>
    <mergeCell ref="DLB441:DLH441"/>
    <mergeCell ref="DLI441:DLO441"/>
    <mergeCell ref="DLP441:DLV441"/>
    <mergeCell ref="DLW441:DMC441"/>
    <mergeCell ref="DMD441:DMJ441"/>
    <mergeCell ref="DMK441:DMQ441"/>
    <mergeCell ref="DJL441:DJR441"/>
    <mergeCell ref="DJS441:DJY441"/>
    <mergeCell ref="DJZ441:DKF441"/>
    <mergeCell ref="DKG441:DKM441"/>
    <mergeCell ref="DKN441:DKT441"/>
    <mergeCell ref="DKU441:DLA441"/>
    <mergeCell ref="DHV441:DIB441"/>
    <mergeCell ref="DIC441:DII441"/>
    <mergeCell ref="DIJ441:DIP441"/>
    <mergeCell ref="DIQ441:DIW441"/>
    <mergeCell ref="DIX441:DJD441"/>
    <mergeCell ref="DJE441:DJK441"/>
    <mergeCell ref="DGF441:DGL441"/>
    <mergeCell ref="DGM441:DGS441"/>
    <mergeCell ref="DGT441:DGZ441"/>
    <mergeCell ref="DHA441:DHG441"/>
    <mergeCell ref="DHH441:DHN441"/>
    <mergeCell ref="DHO441:DHU441"/>
    <mergeCell ref="DEP441:DEV441"/>
    <mergeCell ref="DEW441:DFC441"/>
    <mergeCell ref="DFD441:DFJ441"/>
    <mergeCell ref="DFK441:DFQ441"/>
    <mergeCell ref="DFR441:DFX441"/>
    <mergeCell ref="DFY441:DGE441"/>
    <mergeCell ref="DCZ441:DDF441"/>
    <mergeCell ref="DDG441:DDM441"/>
    <mergeCell ref="DDN441:DDT441"/>
    <mergeCell ref="DDU441:DEA441"/>
    <mergeCell ref="DEB441:DEH441"/>
    <mergeCell ref="DEI441:DEO441"/>
    <mergeCell ref="DBJ441:DBP441"/>
    <mergeCell ref="DBQ441:DBW441"/>
    <mergeCell ref="DBX441:DCD441"/>
    <mergeCell ref="DCE441:DCK441"/>
    <mergeCell ref="DCL441:DCR441"/>
    <mergeCell ref="DCS441:DCY441"/>
    <mergeCell ref="CZT441:CZZ441"/>
    <mergeCell ref="DAA441:DAG441"/>
    <mergeCell ref="DAH441:DAN441"/>
    <mergeCell ref="DAO441:DAU441"/>
    <mergeCell ref="DAV441:DBB441"/>
    <mergeCell ref="DBC441:DBI441"/>
    <mergeCell ref="CYD441:CYJ441"/>
    <mergeCell ref="CYK441:CYQ441"/>
    <mergeCell ref="CYR441:CYX441"/>
    <mergeCell ref="CYY441:CZE441"/>
    <mergeCell ref="CZF441:CZL441"/>
    <mergeCell ref="CZM441:CZS441"/>
    <mergeCell ref="CWN441:CWT441"/>
    <mergeCell ref="CWU441:CXA441"/>
    <mergeCell ref="CXB441:CXH441"/>
    <mergeCell ref="CXI441:CXO441"/>
    <mergeCell ref="CXP441:CXV441"/>
    <mergeCell ref="CXW441:CYC441"/>
    <mergeCell ref="CUX441:CVD441"/>
    <mergeCell ref="CVE441:CVK441"/>
    <mergeCell ref="CVL441:CVR441"/>
    <mergeCell ref="CVS441:CVY441"/>
    <mergeCell ref="CVZ441:CWF441"/>
    <mergeCell ref="CWG441:CWM441"/>
    <mergeCell ref="CTH441:CTN441"/>
    <mergeCell ref="CTO441:CTU441"/>
    <mergeCell ref="CTV441:CUB441"/>
    <mergeCell ref="CUC441:CUI441"/>
    <mergeCell ref="CUJ441:CUP441"/>
    <mergeCell ref="CUQ441:CUW441"/>
    <mergeCell ref="CRR441:CRX441"/>
    <mergeCell ref="CRY441:CSE441"/>
    <mergeCell ref="CSF441:CSL441"/>
    <mergeCell ref="CSM441:CSS441"/>
    <mergeCell ref="CST441:CSZ441"/>
    <mergeCell ref="CTA441:CTG441"/>
    <mergeCell ref="CQB441:CQH441"/>
    <mergeCell ref="CQI441:CQO441"/>
    <mergeCell ref="CQP441:CQV441"/>
    <mergeCell ref="CQW441:CRC441"/>
    <mergeCell ref="CRD441:CRJ441"/>
    <mergeCell ref="CRK441:CRQ441"/>
    <mergeCell ref="COL441:COR441"/>
    <mergeCell ref="COS441:COY441"/>
    <mergeCell ref="COZ441:CPF441"/>
    <mergeCell ref="CPG441:CPM441"/>
    <mergeCell ref="CPN441:CPT441"/>
    <mergeCell ref="CPU441:CQA441"/>
    <mergeCell ref="CMV441:CNB441"/>
    <mergeCell ref="CNC441:CNI441"/>
    <mergeCell ref="CNJ441:CNP441"/>
    <mergeCell ref="CNQ441:CNW441"/>
    <mergeCell ref="CNX441:COD441"/>
    <mergeCell ref="COE441:COK441"/>
    <mergeCell ref="CLF441:CLL441"/>
    <mergeCell ref="CLM441:CLS441"/>
    <mergeCell ref="CLT441:CLZ441"/>
    <mergeCell ref="CMA441:CMG441"/>
    <mergeCell ref="CMH441:CMN441"/>
    <mergeCell ref="CMO441:CMU441"/>
    <mergeCell ref="CJP441:CJV441"/>
    <mergeCell ref="CJW441:CKC441"/>
    <mergeCell ref="CKD441:CKJ441"/>
    <mergeCell ref="CKK441:CKQ441"/>
    <mergeCell ref="CKR441:CKX441"/>
    <mergeCell ref="CKY441:CLE441"/>
    <mergeCell ref="CHZ441:CIF441"/>
    <mergeCell ref="CIG441:CIM441"/>
    <mergeCell ref="CIN441:CIT441"/>
    <mergeCell ref="CIU441:CJA441"/>
    <mergeCell ref="CJB441:CJH441"/>
    <mergeCell ref="CJI441:CJO441"/>
    <mergeCell ref="CGJ441:CGP441"/>
    <mergeCell ref="CGQ441:CGW441"/>
    <mergeCell ref="CGX441:CHD441"/>
    <mergeCell ref="CHE441:CHK441"/>
    <mergeCell ref="CHL441:CHR441"/>
    <mergeCell ref="CHS441:CHY441"/>
    <mergeCell ref="CET441:CEZ441"/>
    <mergeCell ref="CFA441:CFG441"/>
    <mergeCell ref="CFH441:CFN441"/>
    <mergeCell ref="CFO441:CFU441"/>
    <mergeCell ref="CFV441:CGB441"/>
    <mergeCell ref="CGC441:CGI441"/>
    <mergeCell ref="CDD441:CDJ441"/>
    <mergeCell ref="CDK441:CDQ441"/>
    <mergeCell ref="CDR441:CDX441"/>
    <mergeCell ref="CDY441:CEE441"/>
    <mergeCell ref="CEF441:CEL441"/>
    <mergeCell ref="CEM441:CES441"/>
    <mergeCell ref="CBN441:CBT441"/>
    <mergeCell ref="CBU441:CCA441"/>
    <mergeCell ref="CCB441:CCH441"/>
    <mergeCell ref="CCI441:CCO441"/>
    <mergeCell ref="CCP441:CCV441"/>
    <mergeCell ref="CCW441:CDC441"/>
    <mergeCell ref="BZX441:CAD441"/>
    <mergeCell ref="CAE441:CAK441"/>
    <mergeCell ref="CAL441:CAR441"/>
    <mergeCell ref="CAS441:CAY441"/>
    <mergeCell ref="CAZ441:CBF441"/>
    <mergeCell ref="CBG441:CBM441"/>
    <mergeCell ref="BYH441:BYN441"/>
    <mergeCell ref="BYO441:BYU441"/>
    <mergeCell ref="BYV441:BZB441"/>
    <mergeCell ref="BZC441:BZI441"/>
    <mergeCell ref="BZJ441:BZP441"/>
    <mergeCell ref="BZQ441:BZW441"/>
    <mergeCell ref="BWR441:BWX441"/>
    <mergeCell ref="BWY441:BXE441"/>
    <mergeCell ref="BXF441:BXL441"/>
    <mergeCell ref="BXM441:BXS441"/>
    <mergeCell ref="BXT441:BXZ441"/>
    <mergeCell ref="BYA441:BYG441"/>
    <mergeCell ref="BVB441:BVH441"/>
    <mergeCell ref="BVI441:BVO441"/>
    <mergeCell ref="BVP441:BVV441"/>
    <mergeCell ref="BVW441:BWC441"/>
    <mergeCell ref="BWD441:BWJ441"/>
    <mergeCell ref="BWK441:BWQ441"/>
    <mergeCell ref="BTL441:BTR441"/>
    <mergeCell ref="BTS441:BTY441"/>
    <mergeCell ref="BTZ441:BUF441"/>
    <mergeCell ref="BUG441:BUM441"/>
    <mergeCell ref="BUN441:BUT441"/>
    <mergeCell ref="BUU441:BVA441"/>
    <mergeCell ref="BRV441:BSB441"/>
    <mergeCell ref="BSC441:BSI441"/>
    <mergeCell ref="BSJ441:BSP441"/>
    <mergeCell ref="BSQ441:BSW441"/>
    <mergeCell ref="BSX441:BTD441"/>
    <mergeCell ref="BTE441:BTK441"/>
    <mergeCell ref="BQF441:BQL441"/>
    <mergeCell ref="BQM441:BQS441"/>
    <mergeCell ref="BQT441:BQZ441"/>
    <mergeCell ref="BRA441:BRG441"/>
    <mergeCell ref="BRH441:BRN441"/>
    <mergeCell ref="BRO441:BRU441"/>
    <mergeCell ref="BOP441:BOV441"/>
    <mergeCell ref="BOW441:BPC441"/>
    <mergeCell ref="BPD441:BPJ441"/>
    <mergeCell ref="BPK441:BPQ441"/>
    <mergeCell ref="BPR441:BPX441"/>
    <mergeCell ref="BPY441:BQE441"/>
    <mergeCell ref="BMZ441:BNF441"/>
    <mergeCell ref="BNG441:BNM441"/>
    <mergeCell ref="BNN441:BNT441"/>
    <mergeCell ref="BNU441:BOA441"/>
    <mergeCell ref="BOB441:BOH441"/>
    <mergeCell ref="BOI441:BOO441"/>
    <mergeCell ref="BLJ441:BLP441"/>
    <mergeCell ref="BLQ441:BLW441"/>
    <mergeCell ref="BLX441:BMD441"/>
    <mergeCell ref="BME441:BMK441"/>
    <mergeCell ref="BML441:BMR441"/>
    <mergeCell ref="BMS441:BMY441"/>
    <mergeCell ref="BJT441:BJZ441"/>
    <mergeCell ref="BKA441:BKG441"/>
    <mergeCell ref="BKH441:BKN441"/>
    <mergeCell ref="BKO441:BKU441"/>
    <mergeCell ref="BKV441:BLB441"/>
    <mergeCell ref="BLC441:BLI441"/>
    <mergeCell ref="BID441:BIJ441"/>
    <mergeCell ref="BIK441:BIQ441"/>
    <mergeCell ref="BIR441:BIX441"/>
    <mergeCell ref="BIY441:BJE441"/>
    <mergeCell ref="BJF441:BJL441"/>
    <mergeCell ref="BJM441:BJS441"/>
    <mergeCell ref="BGN441:BGT441"/>
    <mergeCell ref="BGU441:BHA441"/>
    <mergeCell ref="BHB441:BHH441"/>
    <mergeCell ref="BHI441:BHO441"/>
    <mergeCell ref="BHP441:BHV441"/>
    <mergeCell ref="BHW441:BIC441"/>
    <mergeCell ref="BEX441:BFD441"/>
    <mergeCell ref="BFE441:BFK441"/>
    <mergeCell ref="BFL441:BFR441"/>
    <mergeCell ref="BFS441:BFY441"/>
    <mergeCell ref="BFZ441:BGF441"/>
    <mergeCell ref="BGG441:BGM441"/>
    <mergeCell ref="BDH441:BDN441"/>
    <mergeCell ref="BDO441:BDU441"/>
    <mergeCell ref="BDV441:BEB441"/>
    <mergeCell ref="BEC441:BEI441"/>
    <mergeCell ref="BEJ441:BEP441"/>
    <mergeCell ref="BEQ441:BEW441"/>
    <mergeCell ref="BBR441:BBX441"/>
    <mergeCell ref="BBY441:BCE441"/>
    <mergeCell ref="BCF441:BCL441"/>
    <mergeCell ref="BCM441:BCS441"/>
    <mergeCell ref="BCT441:BCZ441"/>
    <mergeCell ref="BDA441:BDG441"/>
    <mergeCell ref="BAB441:BAH441"/>
    <mergeCell ref="BAI441:BAO441"/>
    <mergeCell ref="BAP441:BAV441"/>
    <mergeCell ref="BAW441:BBC441"/>
    <mergeCell ref="BBD441:BBJ441"/>
    <mergeCell ref="BBK441:BBQ441"/>
    <mergeCell ref="AYL441:AYR441"/>
    <mergeCell ref="AYS441:AYY441"/>
    <mergeCell ref="AYZ441:AZF441"/>
    <mergeCell ref="AZG441:AZM441"/>
    <mergeCell ref="AZN441:AZT441"/>
    <mergeCell ref="AZU441:BAA441"/>
    <mergeCell ref="AWV441:AXB441"/>
    <mergeCell ref="AXC441:AXI441"/>
    <mergeCell ref="AXJ441:AXP441"/>
    <mergeCell ref="AXQ441:AXW441"/>
    <mergeCell ref="AXX441:AYD441"/>
    <mergeCell ref="AYE441:AYK441"/>
    <mergeCell ref="AVF441:AVL441"/>
    <mergeCell ref="AVM441:AVS441"/>
    <mergeCell ref="AVT441:AVZ441"/>
    <mergeCell ref="AWA441:AWG441"/>
    <mergeCell ref="AWH441:AWN441"/>
    <mergeCell ref="AWO441:AWU441"/>
    <mergeCell ref="ATP441:ATV441"/>
    <mergeCell ref="ATW441:AUC441"/>
    <mergeCell ref="AUD441:AUJ441"/>
    <mergeCell ref="AUK441:AUQ441"/>
    <mergeCell ref="AUR441:AUX441"/>
    <mergeCell ref="AUY441:AVE441"/>
    <mergeCell ref="ARZ441:ASF441"/>
    <mergeCell ref="ASG441:ASM441"/>
    <mergeCell ref="ASN441:AST441"/>
    <mergeCell ref="ASU441:ATA441"/>
    <mergeCell ref="ATB441:ATH441"/>
    <mergeCell ref="ATI441:ATO441"/>
    <mergeCell ref="AQJ441:AQP441"/>
    <mergeCell ref="AQQ441:AQW441"/>
    <mergeCell ref="AQX441:ARD441"/>
    <mergeCell ref="ARE441:ARK441"/>
    <mergeCell ref="ARL441:ARR441"/>
    <mergeCell ref="ARS441:ARY441"/>
    <mergeCell ref="AOT441:AOZ441"/>
    <mergeCell ref="APA441:APG441"/>
    <mergeCell ref="APH441:APN441"/>
    <mergeCell ref="APO441:APU441"/>
    <mergeCell ref="APV441:AQB441"/>
    <mergeCell ref="AQC441:AQI441"/>
    <mergeCell ref="AND441:ANJ441"/>
    <mergeCell ref="ANK441:ANQ441"/>
    <mergeCell ref="ANR441:ANX441"/>
    <mergeCell ref="ANY441:AOE441"/>
    <mergeCell ref="AOF441:AOL441"/>
    <mergeCell ref="AOM441:AOS441"/>
    <mergeCell ref="ALN441:ALT441"/>
    <mergeCell ref="ALU441:AMA441"/>
    <mergeCell ref="AMB441:AMH441"/>
    <mergeCell ref="AMI441:AMO441"/>
    <mergeCell ref="AMP441:AMV441"/>
    <mergeCell ref="AMW441:ANC441"/>
    <mergeCell ref="AJX441:AKD441"/>
    <mergeCell ref="AKE441:AKK441"/>
    <mergeCell ref="AKL441:AKR441"/>
    <mergeCell ref="AKS441:AKY441"/>
    <mergeCell ref="AKZ441:ALF441"/>
    <mergeCell ref="ALG441:ALM441"/>
    <mergeCell ref="AIH441:AIN441"/>
    <mergeCell ref="AIO441:AIU441"/>
    <mergeCell ref="AIV441:AJB441"/>
    <mergeCell ref="AJC441:AJI441"/>
    <mergeCell ref="AJJ441:AJP441"/>
    <mergeCell ref="AJQ441:AJW441"/>
    <mergeCell ref="AGR441:AGX441"/>
    <mergeCell ref="AGY441:AHE441"/>
    <mergeCell ref="AHF441:AHL441"/>
    <mergeCell ref="AHM441:AHS441"/>
    <mergeCell ref="AHT441:AHZ441"/>
    <mergeCell ref="AIA441:AIG441"/>
    <mergeCell ref="AFB441:AFH441"/>
    <mergeCell ref="AFI441:AFO441"/>
    <mergeCell ref="AFP441:AFV441"/>
    <mergeCell ref="AFW441:AGC441"/>
    <mergeCell ref="AGD441:AGJ441"/>
    <mergeCell ref="AGK441:AGQ441"/>
    <mergeCell ref="ADL441:ADR441"/>
    <mergeCell ref="ADS441:ADY441"/>
    <mergeCell ref="ADZ441:AEF441"/>
    <mergeCell ref="AEG441:AEM441"/>
    <mergeCell ref="AEN441:AET441"/>
    <mergeCell ref="AEU441:AFA441"/>
    <mergeCell ref="ABV441:ACB441"/>
    <mergeCell ref="ACC441:ACI441"/>
    <mergeCell ref="ACJ441:ACP441"/>
    <mergeCell ref="ACQ441:ACW441"/>
    <mergeCell ref="ACX441:ADD441"/>
    <mergeCell ref="ADE441:ADK441"/>
    <mergeCell ref="AAF441:AAL441"/>
    <mergeCell ref="AAM441:AAS441"/>
    <mergeCell ref="AAT441:AAZ441"/>
    <mergeCell ref="ABA441:ABG441"/>
    <mergeCell ref="ABH441:ABN441"/>
    <mergeCell ref="ABO441:ABU441"/>
    <mergeCell ref="YP441:YV441"/>
    <mergeCell ref="YW441:ZC441"/>
    <mergeCell ref="ZD441:ZJ441"/>
    <mergeCell ref="ZK441:ZQ441"/>
    <mergeCell ref="ZR441:ZX441"/>
    <mergeCell ref="ZY441:AAE441"/>
    <mergeCell ref="WZ441:XF441"/>
    <mergeCell ref="XG441:XM441"/>
    <mergeCell ref="XN441:XT441"/>
    <mergeCell ref="XU441:YA441"/>
    <mergeCell ref="YB441:YH441"/>
    <mergeCell ref="YI441:YO441"/>
    <mergeCell ref="VJ441:VP441"/>
    <mergeCell ref="VQ441:VW441"/>
    <mergeCell ref="VX441:WD441"/>
    <mergeCell ref="WE441:WK441"/>
    <mergeCell ref="WL441:WR441"/>
    <mergeCell ref="WS441:WY441"/>
    <mergeCell ref="TT441:TZ441"/>
    <mergeCell ref="UA441:UG441"/>
    <mergeCell ref="UH441:UN441"/>
    <mergeCell ref="UO441:UU441"/>
    <mergeCell ref="UV441:VB441"/>
    <mergeCell ref="VC441:VI441"/>
    <mergeCell ref="SD441:SJ441"/>
    <mergeCell ref="SK441:SQ441"/>
    <mergeCell ref="SR441:SX441"/>
    <mergeCell ref="SY441:TE441"/>
    <mergeCell ref="TF441:TL441"/>
    <mergeCell ref="TM441:TS441"/>
    <mergeCell ref="QN441:QT441"/>
    <mergeCell ref="QU441:RA441"/>
    <mergeCell ref="RB441:RH441"/>
    <mergeCell ref="RI441:RO441"/>
    <mergeCell ref="RP441:RV441"/>
    <mergeCell ref="RW441:SC441"/>
    <mergeCell ref="OX441:PD441"/>
    <mergeCell ref="PE441:PK441"/>
    <mergeCell ref="PL441:PR441"/>
    <mergeCell ref="PS441:PY441"/>
    <mergeCell ref="PZ441:QF441"/>
    <mergeCell ref="QG441:QM441"/>
    <mergeCell ref="NH441:NN441"/>
    <mergeCell ref="NO441:NU441"/>
    <mergeCell ref="NV441:OB441"/>
    <mergeCell ref="OC441:OI441"/>
    <mergeCell ref="OJ441:OP441"/>
    <mergeCell ref="OQ441:OW441"/>
    <mergeCell ref="LR441:LX441"/>
    <mergeCell ref="LY441:ME441"/>
    <mergeCell ref="MF441:ML441"/>
    <mergeCell ref="MM441:MS441"/>
    <mergeCell ref="MT441:MZ441"/>
    <mergeCell ref="NA441:NG441"/>
    <mergeCell ref="KB441:KH441"/>
    <mergeCell ref="KI441:KO441"/>
    <mergeCell ref="KP441:KV441"/>
    <mergeCell ref="KW441:LC441"/>
    <mergeCell ref="LD441:LJ441"/>
    <mergeCell ref="LK441:LQ441"/>
    <mergeCell ref="IL441:IR441"/>
    <mergeCell ref="IS441:IY441"/>
    <mergeCell ref="IZ441:JF441"/>
    <mergeCell ref="JG441:JM441"/>
    <mergeCell ref="JN441:JT441"/>
    <mergeCell ref="JU441:KA441"/>
    <mergeCell ref="GV441:HB441"/>
    <mergeCell ref="HC441:HI441"/>
    <mergeCell ref="HJ441:HP441"/>
    <mergeCell ref="HQ441:HW441"/>
    <mergeCell ref="HX441:ID441"/>
    <mergeCell ref="IE441:IK441"/>
    <mergeCell ref="FF441:FL441"/>
    <mergeCell ref="FM441:FS441"/>
    <mergeCell ref="FT441:FZ441"/>
    <mergeCell ref="GA441:GG441"/>
    <mergeCell ref="GH441:GN441"/>
    <mergeCell ref="GO441:GU441"/>
    <mergeCell ref="DP441:DV441"/>
    <mergeCell ref="DW441:EC441"/>
    <mergeCell ref="ED441:EJ441"/>
    <mergeCell ref="EK441:EQ441"/>
    <mergeCell ref="ER441:EX441"/>
    <mergeCell ref="EY441:FE441"/>
    <mergeCell ref="BZ441:CF441"/>
    <mergeCell ref="CG441:CM441"/>
    <mergeCell ref="CN441:CT441"/>
    <mergeCell ref="CU441:DA441"/>
    <mergeCell ref="DB441:DH441"/>
    <mergeCell ref="DI441:DO441"/>
    <mergeCell ref="XFA440:XFD440"/>
    <mergeCell ref="O441:U441"/>
    <mergeCell ref="V441:AB441"/>
    <mergeCell ref="AC441:AI441"/>
    <mergeCell ref="AJ441:AP441"/>
    <mergeCell ref="AQ441:AW441"/>
    <mergeCell ref="AX441:BD441"/>
    <mergeCell ref="BE441:BK441"/>
    <mergeCell ref="BL441:BR441"/>
    <mergeCell ref="BS441:BY441"/>
    <mergeCell ref="XDK440:XDQ440"/>
    <mergeCell ref="XDR440:XDX440"/>
    <mergeCell ref="XDY440:XEE440"/>
    <mergeCell ref="XEF440:XEL440"/>
    <mergeCell ref="XEM440:XES440"/>
    <mergeCell ref="XET440:XEZ440"/>
    <mergeCell ref="XBU440:XCA440"/>
    <mergeCell ref="XCB440:XCH440"/>
    <mergeCell ref="XCI440:XCO440"/>
    <mergeCell ref="XCP440:XCV440"/>
    <mergeCell ref="XCW440:XDC440"/>
    <mergeCell ref="XDD440:XDJ440"/>
    <mergeCell ref="XAE440:XAK440"/>
    <mergeCell ref="XAL440:XAR440"/>
    <mergeCell ref="XAS440:XAY440"/>
    <mergeCell ref="XAZ440:XBF440"/>
    <mergeCell ref="XBG440:XBM440"/>
    <mergeCell ref="XBN440:XBT440"/>
    <mergeCell ref="WYO440:WYU440"/>
    <mergeCell ref="WYV440:WZB440"/>
    <mergeCell ref="WZC440:WZI440"/>
    <mergeCell ref="WZJ440:WZP440"/>
    <mergeCell ref="WZQ440:WZW440"/>
    <mergeCell ref="WZX440:XAD440"/>
    <mergeCell ref="WWY440:WXE440"/>
    <mergeCell ref="WXF440:WXL440"/>
    <mergeCell ref="WXM440:WXS440"/>
    <mergeCell ref="WXT440:WXZ440"/>
    <mergeCell ref="WYA440:WYG440"/>
    <mergeCell ref="WYH440:WYN440"/>
    <mergeCell ref="WVI440:WVO440"/>
    <mergeCell ref="WVP440:WVV440"/>
    <mergeCell ref="WVW440:WWC440"/>
    <mergeCell ref="WWD440:WWJ440"/>
    <mergeCell ref="WWK440:WWQ440"/>
    <mergeCell ref="WWR440:WWX440"/>
    <mergeCell ref="WTS440:WTY440"/>
    <mergeCell ref="WTZ440:WUF440"/>
    <mergeCell ref="WUG440:WUM440"/>
    <mergeCell ref="WUN440:WUT440"/>
    <mergeCell ref="WUU440:WVA440"/>
    <mergeCell ref="WVB440:WVH440"/>
    <mergeCell ref="WSC440:WSI440"/>
    <mergeCell ref="WSJ440:WSP440"/>
    <mergeCell ref="WSQ440:WSW440"/>
    <mergeCell ref="WSX440:WTD440"/>
    <mergeCell ref="WTE440:WTK440"/>
    <mergeCell ref="WTL440:WTR440"/>
    <mergeCell ref="WQM440:WQS440"/>
    <mergeCell ref="WQT440:WQZ440"/>
    <mergeCell ref="WRA440:WRG440"/>
    <mergeCell ref="WRH440:WRN440"/>
    <mergeCell ref="WRO440:WRU440"/>
    <mergeCell ref="WRV440:WSB440"/>
    <mergeCell ref="WOW440:WPC440"/>
    <mergeCell ref="WPD440:WPJ440"/>
    <mergeCell ref="WPK440:WPQ440"/>
    <mergeCell ref="WPR440:WPX440"/>
    <mergeCell ref="WPY440:WQE440"/>
    <mergeCell ref="WQF440:WQL440"/>
    <mergeCell ref="WNG440:WNM440"/>
    <mergeCell ref="WNN440:WNT440"/>
    <mergeCell ref="WNU440:WOA440"/>
    <mergeCell ref="WOB440:WOH440"/>
    <mergeCell ref="WOI440:WOO440"/>
    <mergeCell ref="WOP440:WOV440"/>
    <mergeCell ref="WLQ440:WLW440"/>
    <mergeCell ref="WLX440:WMD440"/>
    <mergeCell ref="WME440:WMK440"/>
    <mergeCell ref="WML440:WMR440"/>
    <mergeCell ref="WMS440:WMY440"/>
    <mergeCell ref="WMZ440:WNF440"/>
    <mergeCell ref="WKA440:WKG440"/>
    <mergeCell ref="WKH440:WKN440"/>
    <mergeCell ref="WKO440:WKU440"/>
    <mergeCell ref="WKV440:WLB440"/>
    <mergeCell ref="WLC440:WLI440"/>
    <mergeCell ref="WLJ440:WLP440"/>
    <mergeCell ref="WIK440:WIQ440"/>
    <mergeCell ref="WIR440:WIX440"/>
    <mergeCell ref="WIY440:WJE440"/>
    <mergeCell ref="WJF440:WJL440"/>
    <mergeCell ref="WJM440:WJS440"/>
    <mergeCell ref="WJT440:WJZ440"/>
    <mergeCell ref="WGU440:WHA440"/>
    <mergeCell ref="WHB440:WHH440"/>
    <mergeCell ref="WHI440:WHO440"/>
    <mergeCell ref="WHP440:WHV440"/>
    <mergeCell ref="WHW440:WIC440"/>
    <mergeCell ref="WID440:WIJ440"/>
    <mergeCell ref="WFE440:WFK440"/>
    <mergeCell ref="WFL440:WFR440"/>
    <mergeCell ref="WFS440:WFY440"/>
    <mergeCell ref="WFZ440:WGF440"/>
    <mergeCell ref="WGG440:WGM440"/>
    <mergeCell ref="WGN440:WGT440"/>
    <mergeCell ref="WDO440:WDU440"/>
    <mergeCell ref="WDV440:WEB440"/>
    <mergeCell ref="WEC440:WEI440"/>
    <mergeCell ref="WEJ440:WEP440"/>
    <mergeCell ref="WEQ440:WEW440"/>
    <mergeCell ref="WEX440:WFD440"/>
    <mergeCell ref="WBY440:WCE440"/>
    <mergeCell ref="WCF440:WCL440"/>
    <mergeCell ref="WCM440:WCS440"/>
    <mergeCell ref="WCT440:WCZ440"/>
    <mergeCell ref="WDA440:WDG440"/>
    <mergeCell ref="WDH440:WDN440"/>
    <mergeCell ref="WAI440:WAO440"/>
    <mergeCell ref="WAP440:WAV440"/>
    <mergeCell ref="WAW440:WBC440"/>
    <mergeCell ref="WBD440:WBJ440"/>
    <mergeCell ref="WBK440:WBQ440"/>
    <mergeCell ref="WBR440:WBX440"/>
    <mergeCell ref="VYS440:VYY440"/>
    <mergeCell ref="VYZ440:VZF440"/>
    <mergeCell ref="VZG440:VZM440"/>
    <mergeCell ref="VZN440:VZT440"/>
    <mergeCell ref="VZU440:WAA440"/>
    <mergeCell ref="WAB440:WAH440"/>
    <mergeCell ref="VXC440:VXI440"/>
    <mergeCell ref="VXJ440:VXP440"/>
    <mergeCell ref="VXQ440:VXW440"/>
    <mergeCell ref="VXX440:VYD440"/>
    <mergeCell ref="VYE440:VYK440"/>
    <mergeCell ref="VYL440:VYR440"/>
    <mergeCell ref="VVM440:VVS440"/>
    <mergeCell ref="VVT440:VVZ440"/>
    <mergeCell ref="VWA440:VWG440"/>
    <mergeCell ref="VWH440:VWN440"/>
    <mergeCell ref="VWO440:VWU440"/>
    <mergeCell ref="VWV440:VXB440"/>
    <mergeCell ref="VTW440:VUC440"/>
    <mergeCell ref="VUD440:VUJ440"/>
    <mergeCell ref="VUK440:VUQ440"/>
    <mergeCell ref="VUR440:VUX440"/>
    <mergeCell ref="VUY440:VVE440"/>
    <mergeCell ref="VVF440:VVL440"/>
    <mergeCell ref="VSG440:VSM440"/>
    <mergeCell ref="VSN440:VST440"/>
    <mergeCell ref="VSU440:VTA440"/>
    <mergeCell ref="VTB440:VTH440"/>
    <mergeCell ref="VTI440:VTO440"/>
    <mergeCell ref="VTP440:VTV440"/>
    <mergeCell ref="VQQ440:VQW440"/>
    <mergeCell ref="VQX440:VRD440"/>
    <mergeCell ref="VRE440:VRK440"/>
    <mergeCell ref="VRL440:VRR440"/>
    <mergeCell ref="VRS440:VRY440"/>
    <mergeCell ref="VRZ440:VSF440"/>
    <mergeCell ref="VPA440:VPG440"/>
    <mergeCell ref="VPH440:VPN440"/>
    <mergeCell ref="VPO440:VPU440"/>
    <mergeCell ref="VPV440:VQB440"/>
    <mergeCell ref="VQC440:VQI440"/>
    <mergeCell ref="VQJ440:VQP440"/>
    <mergeCell ref="VNK440:VNQ440"/>
    <mergeCell ref="VNR440:VNX440"/>
    <mergeCell ref="VNY440:VOE440"/>
    <mergeCell ref="VOF440:VOL440"/>
    <mergeCell ref="VOM440:VOS440"/>
    <mergeCell ref="VOT440:VOZ440"/>
    <mergeCell ref="VLU440:VMA440"/>
    <mergeCell ref="VMB440:VMH440"/>
    <mergeCell ref="VMI440:VMO440"/>
    <mergeCell ref="VMP440:VMV440"/>
    <mergeCell ref="VMW440:VNC440"/>
    <mergeCell ref="VND440:VNJ440"/>
    <mergeCell ref="VKE440:VKK440"/>
    <mergeCell ref="VKL440:VKR440"/>
    <mergeCell ref="VKS440:VKY440"/>
    <mergeCell ref="VKZ440:VLF440"/>
    <mergeCell ref="VLG440:VLM440"/>
    <mergeCell ref="VLN440:VLT440"/>
    <mergeCell ref="VIO440:VIU440"/>
    <mergeCell ref="VIV440:VJB440"/>
    <mergeCell ref="VJC440:VJI440"/>
    <mergeCell ref="VJJ440:VJP440"/>
    <mergeCell ref="VJQ440:VJW440"/>
    <mergeCell ref="VJX440:VKD440"/>
    <mergeCell ref="VGY440:VHE440"/>
    <mergeCell ref="VHF440:VHL440"/>
    <mergeCell ref="VHM440:VHS440"/>
    <mergeCell ref="VHT440:VHZ440"/>
    <mergeCell ref="VIA440:VIG440"/>
    <mergeCell ref="VIH440:VIN440"/>
    <mergeCell ref="VFI440:VFO440"/>
    <mergeCell ref="VFP440:VFV440"/>
    <mergeCell ref="VFW440:VGC440"/>
    <mergeCell ref="VGD440:VGJ440"/>
    <mergeCell ref="VGK440:VGQ440"/>
    <mergeCell ref="VGR440:VGX440"/>
    <mergeCell ref="VDS440:VDY440"/>
    <mergeCell ref="VDZ440:VEF440"/>
    <mergeCell ref="VEG440:VEM440"/>
    <mergeCell ref="VEN440:VET440"/>
    <mergeCell ref="VEU440:VFA440"/>
    <mergeCell ref="VFB440:VFH440"/>
    <mergeCell ref="VCC440:VCI440"/>
    <mergeCell ref="VCJ440:VCP440"/>
    <mergeCell ref="VCQ440:VCW440"/>
    <mergeCell ref="VCX440:VDD440"/>
    <mergeCell ref="VDE440:VDK440"/>
    <mergeCell ref="VDL440:VDR440"/>
    <mergeCell ref="VAM440:VAS440"/>
    <mergeCell ref="VAT440:VAZ440"/>
    <mergeCell ref="VBA440:VBG440"/>
    <mergeCell ref="VBH440:VBN440"/>
    <mergeCell ref="VBO440:VBU440"/>
    <mergeCell ref="VBV440:VCB440"/>
    <mergeCell ref="UYW440:UZC440"/>
    <mergeCell ref="UZD440:UZJ440"/>
    <mergeCell ref="UZK440:UZQ440"/>
    <mergeCell ref="UZR440:UZX440"/>
    <mergeCell ref="UZY440:VAE440"/>
    <mergeCell ref="VAF440:VAL440"/>
    <mergeCell ref="UXG440:UXM440"/>
    <mergeCell ref="UXN440:UXT440"/>
    <mergeCell ref="UXU440:UYA440"/>
    <mergeCell ref="UYB440:UYH440"/>
    <mergeCell ref="UYI440:UYO440"/>
    <mergeCell ref="UYP440:UYV440"/>
    <mergeCell ref="UVQ440:UVW440"/>
    <mergeCell ref="UVX440:UWD440"/>
    <mergeCell ref="UWE440:UWK440"/>
    <mergeCell ref="UWL440:UWR440"/>
    <mergeCell ref="UWS440:UWY440"/>
    <mergeCell ref="UWZ440:UXF440"/>
    <mergeCell ref="UUA440:UUG440"/>
    <mergeCell ref="UUH440:UUN440"/>
    <mergeCell ref="UUO440:UUU440"/>
    <mergeCell ref="UUV440:UVB440"/>
    <mergeCell ref="UVC440:UVI440"/>
    <mergeCell ref="UVJ440:UVP440"/>
    <mergeCell ref="USK440:USQ440"/>
    <mergeCell ref="USR440:USX440"/>
    <mergeCell ref="USY440:UTE440"/>
    <mergeCell ref="UTF440:UTL440"/>
    <mergeCell ref="UTM440:UTS440"/>
    <mergeCell ref="UTT440:UTZ440"/>
    <mergeCell ref="UQU440:URA440"/>
    <mergeCell ref="URB440:URH440"/>
    <mergeCell ref="URI440:URO440"/>
    <mergeCell ref="URP440:URV440"/>
    <mergeCell ref="URW440:USC440"/>
    <mergeCell ref="USD440:USJ440"/>
    <mergeCell ref="UPE440:UPK440"/>
    <mergeCell ref="UPL440:UPR440"/>
    <mergeCell ref="UPS440:UPY440"/>
    <mergeCell ref="UPZ440:UQF440"/>
    <mergeCell ref="UQG440:UQM440"/>
    <mergeCell ref="UQN440:UQT440"/>
    <mergeCell ref="UNO440:UNU440"/>
    <mergeCell ref="UNV440:UOB440"/>
    <mergeCell ref="UOC440:UOI440"/>
    <mergeCell ref="UOJ440:UOP440"/>
    <mergeCell ref="UOQ440:UOW440"/>
    <mergeCell ref="UOX440:UPD440"/>
    <mergeCell ref="ULY440:UME440"/>
    <mergeCell ref="UMF440:UML440"/>
    <mergeCell ref="UMM440:UMS440"/>
    <mergeCell ref="UMT440:UMZ440"/>
    <mergeCell ref="UNA440:UNG440"/>
    <mergeCell ref="UNH440:UNN440"/>
    <mergeCell ref="UKI440:UKO440"/>
    <mergeCell ref="UKP440:UKV440"/>
    <mergeCell ref="UKW440:ULC440"/>
    <mergeCell ref="ULD440:ULJ440"/>
    <mergeCell ref="ULK440:ULQ440"/>
    <mergeCell ref="ULR440:ULX440"/>
    <mergeCell ref="UIS440:UIY440"/>
    <mergeCell ref="UIZ440:UJF440"/>
    <mergeCell ref="UJG440:UJM440"/>
    <mergeCell ref="UJN440:UJT440"/>
    <mergeCell ref="UJU440:UKA440"/>
    <mergeCell ref="UKB440:UKH440"/>
    <mergeCell ref="UHC440:UHI440"/>
    <mergeCell ref="UHJ440:UHP440"/>
    <mergeCell ref="UHQ440:UHW440"/>
    <mergeCell ref="UHX440:UID440"/>
    <mergeCell ref="UIE440:UIK440"/>
    <mergeCell ref="UIL440:UIR440"/>
    <mergeCell ref="UFM440:UFS440"/>
    <mergeCell ref="UFT440:UFZ440"/>
    <mergeCell ref="UGA440:UGG440"/>
    <mergeCell ref="UGH440:UGN440"/>
    <mergeCell ref="UGO440:UGU440"/>
    <mergeCell ref="UGV440:UHB440"/>
    <mergeCell ref="UDW440:UEC440"/>
    <mergeCell ref="UED440:UEJ440"/>
    <mergeCell ref="UEK440:UEQ440"/>
    <mergeCell ref="UER440:UEX440"/>
    <mergeCell ref="UEY440:UFE440"/>
    <mergeCell ref="UFF440:UFL440"/>
    <mergeCell ref="UCG440:UCM440"/>
    <mergeCell ref="UCN440:UCT440"/>
    <mergeCell ref="UCU440:UDA440"/>
    <mergeCell ref="UDB440:UDH440"/>
    <mergeCell ref="UDI440:UDO440"/>
    <mergeCell ref="UDP440:UDV440"/>
    <mergeCell ref="UAQ440:UAW440"/>
    <mergeCell ref="UAX440:UBD440"/>
    <mergeCell ref="UBE440:UBK440"/>
    <mergeCell ref="UBL440:UBR440"/>
    <mergeCell ref="UBS440:UBY440"/>
    <mergeCell ref="UBZ440:UCF440"/>
    <mergeCell ref="TZA440:TZG440"/>
    <mergeCell ref="TZH440:TZN440"/>
    <mergeCell ref="TZO440:TZU440"/>
    <mergeCell ref="TZV440:UAB440"/>
    <mergeCell ref="UAC440:UAI440"/>
    <mergeCell ref="UAJ440:UAP440"/>
    <mergeCell ref="TXK440:TXQ440"/>
    <mergeCell ref="TXR440:TXX440"/>
    <mergeCell ref="TXY440:TYE440"/>
    <mergeCell ref="TYF440:TYL440"/>
    <mergeCell ref="TYM440:TYS440"/>
    <mergeCell ref="TYT440:TYZ440"/>
    <mergeCell ref="TVU440:TWA440"/>
    <mergeCell ref="TWB440:TWH440"/>
    <mergeCell ref="TWI440:TWO440"/>
    <mergeCell ref="TWP440:TWV440"/>
    <mergeCell ref="TWW440:TXC440"/>
    <mergeCell ref="TXD440:TXJ440"/>
    <mergeCell ref="TUE440:TUK440"/>
    <mergeCell ref="TUL440:TUR440"/>
    <mergeCell ref="TUS440:TUY440"/>
    <mergeCell ref="TUZ440:TVF440"/>
    <mergeCell ref="TVG440:TVM440"/>
    <mergeCell ref="TVN440:TVT440"/>
    <mergeCell ref="TSO440:TSU440"/>
    <mergeCell ref="TSV440:TTB440"/>
    <mergeCell ref="TTC440:TTI440"/>
    <mergeCell ref="TTJ440:TTP440"/>
    <mergeCell ref="TTQ440:TTW440"/>
    <mergeCell ref="TTX440:TUD440"/>
    <mergeCell ref="TQY440:TRE440"/>
    <mergeCell ref="TRF440:TRL440"/>
    <mergeCell ref="TRM440:TRS440"/>
    <mergeCell ref="TRT440:TRZ440"/>
    <mergeCell ref="TSA440:TSG440"/>
    <mergeCell ref="TSH440:TSN440"/>
    <mergeCell ref="TPI440:TPO440"/>
    <mergeCell ref="TPP440:TPV440"/>
    <mergeCell ref="TPW440:TQC440"/>
    <mergeCell ref="TQD440:TQJ440"/>
    <mergeCell ref="TQK440:TQQ440"/>
    <mergeCell ref="TQR440:TQX440"/>
    <mergeCell ref="TNS440:TNY440"/>
    <mergeCell ref="TNZ440:TOF440"/>
    <mergeCell ref="TOG440:TOM440"/>
    <mergeCell ref="TON440:TOT440"/>
    <mergeCell ref="TOU440:TPA440"/>
    <mergeCell ref="TPB440:TPH440"/>
    <mergeCell ref="TMC440:TMI440"/>
    <mergeCell ref="TMJ440:TMP440"/>
    <mergeCell ref="TMQ440:TMW440"/>
    <mergeCell ref="TMX440:TND440"/>
    <mergeCell ref="TNE440:TNK440"/>
    <mergeCell ref="TNL440:TNR440"/>
    <mergeCell ref="TKM440:TKS440"/>
    <mergeCell ref="TKT440:TKZ440"/>
    <mergeCell ref="TLA440:TLG440"/>
    <mergeCell ref="TLH440:TLN440"/>
    <mergeCell ref="TLO440:TLU440"/>
    <mergeCell ref="TLV440:TMB440"/>
    <mergeCell ref="TIW440:TJC440"/>
    <mergeCell ref="TJD440:TJJ440"/>
    <mergeCell ref="TJK440:TJQ440"/>
    <mergeCell ref="TJR440:TJX440"/>
    <mergeCell ref="TJY440:TKE440"/>
    <mergeCell ref="TKF440:TKL440"/>
    <mergeCell ref="THG440:THM440"/>
    <mergeCell ref="THN440:THT440"/>
    <mergeCell ref="THU440:TIA440"/>
    <mergeCell ref="TIB440:TIH440"/>
    <mergeCell ref="TII440:TIO440"/>
    <mergeCell ref="TIP440:TIV440"/>
    <mergeCell ref="TFQ440:TFW440"/>
    <mergeCell ref="TFX440:TGD440"/>
    <mergeCell ref="TGE440:TGK440"/>
    <mergeCell ref="TGL440:TGR440"/>
    <mergeCell ref="TGS440:TGY440"/>
    <mergeCell ref="TGZ440:THF440"/>
    <mergeCell ref="TEA440:TEG440"/>
    <mergeCell ref="TEH440:TEN440"/>
    <mergeCell ref="TEO440:TEU440"/>
    <mergeCell ref="TEV440:TFB440"/>
    <mergeCell ref="TFC440:TFI440"/>
    <mergeCell ref="TFJ440:TFP440"/>
    <mergeCell ref="TCK440:TCQ440"/>
    <mergeCell ref="TCR440:TCX440"/>
    <mergeCell ref="TCY440:TDE440"/>
    <mergeCell ref="TDF440:TDL440"/>
    <mergeCell ref="TDM440:TDS440"/>
    <mergeCell ref="TDT440:TDZ440"/>
    <mergeCell ref="TAU440:TBA440"/>
    <mergeCell ref="TBB440:TBH440"/>
    <mergeCell ref="TBI440:TBO440"/>
    <mergeCell ref="TBP440:TBV440"/>
    <mergeCell ref="TBW440:TCC440"/>
    <mergeCell ref="TCD440:TCJ440"/>
    <mergeCell ref="SZE440:SZK440"/>
    <mergeCell ref="SZL440:SZR440"/>
    <mergeCell ref="SZS440:SZY440"/>
    <mergeCell ref="SZZ440:TAF440"/>
    <mergeCell ref="TAG440:TAM440"/>
    <mergeCell ref="TAN440:TAT440"/>
    <mergeCell ref="SXO440:SXU440"/>
    <mergeCell ref="SXV440:SYB440"/>
    <mergeCell ref="SYC440:SYI440"/>
    <mergeCell ref="SYJ440:SYP440"/>
    <mergeCell ref="SYQ440:SYW440"/>
    <mergeCell ref="SYX440:SZD440"/>
    <mergeCell ref="SVY440:SWE440"/>
    <mergeCell ref="SWF440:SWL440"/>
    <mergeCell ref="SWM440:SWS440"/>
    <mergeCell ref="SWT440:SWZ440"/>
    <mergeCell ref="SXA440:SXG440"/>
    <mergeCell ref="SXH440:SXN440"/>
    <mergeCell ref="SUI440:SUO440"/>
    <mergeCell ref="SUP440:SUV440"/>
    <mergeCell ref="SUW440:SVC440"/>
    <mergeCell ref="SVD440:SVJ440"/>
    <mergeCell ref="SVK440:SVQ440"/>
    <mergeCell ref="SVR440:SVX440"/>
    <mergeCell ref="SSS440:SSY440"/>
    <mergeCell ref="SSZ440:STF440"/>
    <mergeCell ref="STG440:STM440"/>
    <mergeCell ref="STN440:STT440"/>
    <mergeCell ref="STU440:SUA440"/>
    <mergeCell ref="SUB440:SUH440"/>
    <mergeCell ref="SRC440:SRI440"/>
    <mergeCell ref="SRJ440:SRP440"/>
    <mergeCell ref="SRQ440:SRW440"/>
    <mergeCell ref="SRX440:SSD440"/>
    <mergeCell ref="SSE440:SSK440"/>
    <mergeCell ref="SSL440:SSR440"/>
    <mergeCell ref="SPM440:SPS440"/>
    <mergeCell ref="SPT440:SPZ440"/>
    <mergeCell ref="SQA440:SQG440"/>
    <mergeCell ref="SQH440:SQN440"/>
    <mergeCell ref="SQO440:SQU440"/>
    <mergeCell ref="SQV440:SRB440"/>
    <mergeCell ref="SNW440:SOC440"/>
    <mergeCell ref="SOD440:SOJ440"/>
    <mergeCell ref="SOK440:SOQ440"/>
    <mergeCell ref="SOR440:SOX440"/>
    <mergeCell ref="SOY440:SPE440"/>
    <mergeCell ref="SPF440:SPL440"/>
    <mergeCell ref="SMG440:SMM440"/>
    <mergeCell ref="SMN440:SMT440"/>
    <mergeCell ref="SMU440:SNA440"/>
    <mergeCell ref="SNB440:SNH440"/>
    <mergeCell ref="SNI440:SNO440"/>
    <mergeCell ref="SNP440:SNV440"/>
    <mergeCell ref="SKQ440:SKW440"/>
    <mergeCell ref="SKX440:SLD440"/>
    <mergeCell ref="SLE440:SLK440"/>
    <mergeCell ref="SLL440:SLR440"/>
    <mergeCell ref="SLS440:SLY440"/>
    <mergeCell ref="SLZ440:SMF440"/>
    <mergeCell ref="SJA440:SJG440"/>
    <mergeCell ref="SJH440:SJN440"/>
    <mergeCell ref="SJO440:SJU440"/>
    <mergeCell ref="SJV440:SKB440"/>
    <mergeCell ref="SKC440:SKI440"/>
    <mergeCell ref="SKJ440:SKP440"/>
    <mergeCell ref="SHK440:SHQ440"/>
    <mergeCell ref="SHR440:SHX440"/>
    <mergeCell ref="SHY440:SIE440"/>
    <mergeCell ref="SIF440:SIL440"/>
    <mergeCell ref="SIM440:SIS440"/>
    <mergeCell ref="SIT440:SIZ440"/>
    <mergeCell ref="SFU440:SGA440"/>
    <mergeCell ref="SGB440:SGH440"/>
    <mergeCell ref="SGI440:SGO440"/>
    <mergeCell ref="SGP440:SGV440"/>
    <mergeCell ref="SGW440:SHC440"/>
    <mergeCell ref="SHD440:SHJ440"/>
    <mergeCell ref="SEE440:SEK440"/>
    <mergeCell ref="SEL440:SER440"/>
    <mergeCell ref="SES440:SEY440"/>
    <mergeCell ref="SEZ440:SFF440"/>
    <mergeCell ref="SFG440:SFM440"/>
    <mergeCell ref="SFN440:SFT440"/>
    <mergeCell ref="SCO440:SCU440"/>
    <mergeCell ref="SCV440:SDB440"/>
    <mergeCell ref="SDC440:SDI440"/>
    <mergeCell ref="SDJ440:SDP440"/>
    <mergeCell ref="SDQ440:SDW440"/>
    <mergeCell ref="SDX440:SED440"/>
    <mergeCell ref="SAY440:SBE440"/>
    <mergeCell ref="SBF440:SBL440"/>
    <mergeCell ref="SBM440:SBS440"/>
    <mergeCell ref="SBT440:SBZ440"/>
    <mergeCell ref="SCA440:SCG440"/>
    <mergeCell ref="SCH440:SCN440"/>
    <mergeCell ref="RZI440:RZO440"/>
    <mergeCell ref="RZP440:RZV440"/>
    <mergeCell ref="RZW440:SAC440"/>
    <mergeCell ref="SAD440:SAJ440"/>
    <mergeCell ref="SAK440:SAQ440"/>
    <mergeCell ref="SAR440:SAX440"/>
    <mergeCell ref="RXS440:RXY440"/>
    <mergeCell ref="RXZ440:RYF440"/>
    <mergeCell ref="RYG440:RYM440"/>
    <mergeCell ref="RYN440:RYT440"/>
    <mergeCell ref="RYU440:RZA440"/>
    <mergeCell ref="RZB440:RZH440"/>
    <mergeCell ref="RWC440:RWI440"/>
    <mergeCell ref="RWJ440:RWP440"/>
    <mergeCell ref="RWQ440:RWW440"/>
    <mergeCell ref="RWX440:RXD440"/>
    <mergeCell ref="RXE440:RXK440"/>
    <mergeCell ref="RXL440:RXR440"/>
    <mergeCell ref="RUM440:RUS440"/>
    <mergeCell ref="RUT440:RUZ440"/>
    <mergeCell ref="RVA440:RVG440"/>
    <mergeCell ref="RVH440:RVN440"/>
    <mergeCell ref="RVO440:RVU440"/>
    <mergeCell ref="RVV440:RWB440"/>
    <mergeCell ref="RSW440:RTC440"/>
    <mergeCell ref="RTD440:RTJ440"/>
    <mergeCell ref="RTK440:RTQ440"/>
    <mergeCell ref="RTR440:RTX440"/>
    <mergeCell ref="RTY440:RUE440"/>
    <mergeCell ref="RUF440:RUL440"/>
    <mergeCell ref="RRG440:RRM440"/>
    <mergeCell ref="RRN440:RRT440"/>
    <mergeCell ref="RRU440:RSA440"/>
    <mergeCell ref="RSB440:RSH440"/>
    <mergeCell ref="RSI440:RSO440"/>
    <mergeCell ref="RSP440:RSV440"/>
    <mergeCell ref="RPQ440:RPW440"/>
    <mergeCell ref="RPX440:RQD440"/>
    <mergeCell ref="RQE440:RQK440"/>
    <mergeCell ref="RQL440:RQR440"/>
    <mergeCell ref="RQS440:RQY440"/>
    <mergeCell ref="RQZ440:RRF440"/>
    <mergeCell ref="ROA440:ROG440"/>
    <mergeCell ref="ROH440:RON440"/>
    <mergeCell ref="ROO440:ROU440"/>
    <mergeCell ref="ROV440:RPB440"/>
    <mergeCell ref="RPC440:RPI440"/>
    <mergeCell ref="RPJ440:RPP440"/>
    <mergeCell ref="RMK440:RMQ440"/>
    <mergeCell ref="RMR440:RMX440"/>
    <mergeCell ref="RMY440:RNE440"/>
    <mergeCell ref="RNF440:RNL440"/>
    <mergeCell ref="RNM440:RNS440"/>
    <mergeCell ref="RNT440:RNZ440"/>
    <mergeCell ref="RKU440:RLA440"/>
    <mergeCell ref="RLB440:RLH440"/>
    <mergeCell ref="RLI440:RLO440"/>
    <mergeCell ref="RLP440:RLV440"/>
    <mergeCell ref="RLW440:RMC440"/>
    <mergeCell ref="RMD440:RMJ440"/>
    <mergeCell ref="RJE440:RJK440"/>
    <mergeCell ref="RJL440:RJR440"/>
    <mergeCell ref="RJS440:RJY440"/>
    <mergeCell ref="RJZ440:RKF440"/>
    <mergeCell ref="RKG440:RKM440"/>
    <mergeCell ref="RKN440:RKT440"/>
    <mergeCell ref="RHO440:RHU440"/>
    <mergeCell ref="RHV440:RIB440"/>
    <mergeCell ref="RIC440:RII440"/>
    <mergeCell ref="RIJ440:RIP440"/>
    <mergeCell ref="RIQ440:RIW440"/>
    <mergeCell ref="RIX440:RJD440"/>
    <mergeCell ref="RFY440:RGE440"/>
    <mergeCell ref="RGF440:RGL440"/>
    <mergeCell ref="RGM440:RGS440"/>
    <mergeCell ref="RGT440:RGZ440"/>
    <mergeCell ref="RHA440:RHG440"/>
    <mergeCell ref="RHH440:RHN440"/>
    <mergeCell ref="REI440:REO440"/>
    <mergeCell ref="REP440:REV440"/>
    <mergeCell ref="REW440:RFC440"/>
    <mergeCell ref="RFD440:RFJ440"/>
    <mergeCell ref="RFK440:RFQ440"/>
    <mergeCell ref="RFR440:RFX440"/>
    <mergeCell ref="RCS440:RCY440"/>
    <mergeCell ref="RCZ440:RDF440"/>
    <mergeCell ref="RDG440:RDM440"/>
    <mergeCell ref="RDN440:RDT440"/>
    <mergeCell ref="RDU440:REA440"/>
    <mergeCell ref="REB440:REH440"/>
    <mergeCell ref="RBC440:RBI440"/>
    <mergeCell ref="RBJ440:RBP440"/>
    <mergeCell ref="RBQ440:RBW440"/>
    <mergeCell ref="RBX440:RCD440"/>
    <mergeCell ref="RCE440:RCK440"/>
    <mergeCell ref="RCL440:RCR440"/>
    <mergeCell ref="QZM440:QZS440"/>
    <mergeCell ref="QZT440:QZZ440"/>
    <mergeCell ref="RAA440:RAG440"/>
    <mergeCell ref="RAH440:RAN440"/>
    <mergeCell ref="RAO440:RAU440"/>
    <mergeCell ref="RAV440:RBB440"/>
    <mergeCell ref="QXW440:QYC440"/>
    <mergeCell ref="QYD440:QYJ440"/>
    <mergeCell ref="QYK440:QYQ440"/>
    <mergeCell ref="QYR440:QYX440"/>
    <mergeCell ref="QYY440:QZE440"/>
    <mergeCell ref="QZF440:QZL440"/>
    <mergeCell ref="QWG440:QWM440"/>
    <mergeCell ref="QWN440:QWT440"/>
    <mergeCell ref="QWU440:QXA440"/>
    <mergeCell ref="QXB440:QXH440"/>
    <mergeCell ref="QXI440:QXO440"/>
    <mergeCell ref="QXP440:QXV440"/>
    <mergeCell ref="QUQ440:QUW440"/>
    <mergeCell ref="QUX440:QVD440"/>
    <mergeCell ref="QVE440:QVK440"/>
    <mergeCell ref="QVL440:QVR440"/>
    <mergeCell ref="QVS440:QVY440"/>
    <mergeCell ref="QVZ440:QWF440"/>
    <mergeCell ref="QTA440:QTG440"/>
    <mergeCell ref="QTH440:QTN440"/>
    <mergeCell ref="QTO440:QTU440"/>
    <mergeCell ref="QTV440:QUB440"/>
    <mergeCell ref="QUC440:QUI440"/>
    <mergeCell ref="QUJ440:QUP440"/>
    <mergeCell ref="QRK440:QRQ440"/>
    <mergeCell ref="QRR440:QRX440"/>
    <mergeCell ref="QRY440:QSE440"/>
    <mergeCell ref="QSF440:QSL440"/>
    <mergeCell ref="QSM440:QSS440"/>
    <mergeCell ref="QST440:QSZ440"/>
    <mergeCell ref="QPU440:QQA440"/>
    <mergeCell ref="QQB440:QQH440"/>
    <mergeCell ref="QQI440:QQO440"/>
    <mergeCell ref="QQP440:QQV440"/>
    <mergeCell ref="QQW440:QRC440"/>
    <mergeCell ref="QRD440:QRJ440"/>
    <mergeCell ref="QOE440:QOK440"/>
    <mergeCell ref="QOL440:QOR440"/>
    <mergeCell ref="QOS440:QOY440"/>
    <mergeCell ref="QOZ440:QPF440"/>
    <mergeCell ref="QPG440:QPM440"/>
    <mergeCell ref="QPN440:QPT440"/>
    <mergeCell ref="QMO440:QMU440"/>
    <mergeCell ref="QMV440:QNB440"/>
    <mergeCell ref="QNC440:QNI440"/>
    <mergeCell ref="QNJ440:QNP440"/>
    <mergeCell ref="QNQ440:QNW440"/>
    <mergeCell ref="QNX440:QOD440"/>
    <mergeCell ref="QKY440:QLE440"/>
    <mergeCell ref="QLF440:QLL440"/>
    <mergeCell ref="QLM440:QLS440"/>
    <mergeCell ref="QLT440:QLZ440"/>
    <mergeCell ref="QMA440:QMG440"/>
    <mergeCell ref="QMH440:QMN440"/>
    <mergeCell ref="QJI440:QJO440"/>
    <mergeCell ref="QJP440:QJV440"/>
    <mergeCell ref="QJW440:QKC440"/>
    <mergeCell ref="QKD440:QKJ440"/>
    <mergeCell ref="QKK440:QKQ440"/>
    <mergeCell ref="QKR440:QKX440"/>
    <mergeCell ref="QHS440:QHY440"/>
    <mergeCell ref="QHZ440:QIF440"/>
    <mergeCell ref="QIG440:QIM440"/>
    <mergeCell ref="QIN440:QIT440"/>
    <mergeCell ref="QIU440:QJA440"/>
    <mergeCell ref="QJB440:QJH440"/>
    <mergeCell ref="QGC440:QGI440"/>
    <mergeCell ref="QGJ440:QGP440"/>
    <mergeCell ref="QGQ440:QGW440"/>
    <mergeCell ref="QGX440:QHD440"/>
    <mergeCell ref="QHE440:QHK440"/>
    <mergeCell ref="QHL440:QHR440"/>
    <mergeCell ref="QEM440:QES440"/>
    <mergeCell ref="QET440:QEZ440"/>
    <mergeCell ref="QFA440:QFG440"/>
    <mergeCell ref="QFH440:QFN440"/>
    <mergeCell ref="QFO440:QFU440"/>
    <mergeCell ref="QFV440:QGB440"/>
    <mergeCell ref="QCW440:QDC440"/>
    <mergeCell ref="QDD440:QDJ440"/>
    <mergeCell ref="QDK440:QDQ440"/>
    <mergeCell ref="QDR440:QDX440"/>
    <mergeCell ref="QDY440:QEE440"/>
    <mergeCell ref="QEF440:QEL440"/>
    <mergeCell ref="QBG440:QBM440"/>
    <mergeCell ref="QBN440:QBT440"/>
    <mergeCell ref="QBU440:QCA440"/>
    <mergeCell ref="QCB440:QCH440"/>
    <mergeCell ref="QCI440:QCO440"/>
    <mergeCell ref="QCP440:QCV440"/>
    <mergeCell ref="PZQ440:PZW440"/>
    <mergeCell ref="PZX440:QAD440"/>
    <mergeCell ref="QAE440:QAK440"/>
    <mergeCell ref="QAL440:QAR440"/>
    <mergeCell ref="QAS440:QAY440"/>
    <mergeCell ref="QAZ440:QBF440"/>
    <mergeCell ref="PYA440:PYG440"/>
    <mergeCell ref="PYH440:PYN440"/>
    <mergeCell ref="PYO440:PYU440"/>
    <mergeCell ref="PYV440:PZB440"/>
    <mergeCell ref="PZC440:PZI440"/>
    <mergeCell ref="PZJ440:PZP440"/>
    <mergeCell ref="PWK440:PWQ440"/>
    <mergeCell ref="PWR440:PWX440"/>
    <mergeCell ref="PWY440:PXE440"/>
    <mergeCell ref="PXF440:PXL440"/>
    <mergeCell ref="PXM440:PXS440"/>
    <mergeCell ref="PXT440:PXZ440"/>
    <mergeCell ref="PUU440:PVA440"/>
    <mergeCell ref="PVB440:PVH440"/>
    <mergeCell ref="PVI440:PVO440"/>
    <mergeCell ref="PVP440:PVV440"/>
    <mergeCell ref="PVW440:PWC440"/>
    <mergeCell ref="PWD440:PWJ440"/>
    <mergeCell ref="PTE440:PTK440"/>
    <mergeCell ref="PTL440:PTR440"/>
    <mergeCell ref="PTS440:PTY440"/>
    <mergeCell ref="PTZ440:PUF440"/>
    <mergeCell ref="PUG440:PUM440"/>
    <mergeCell ref="PUN440:PUT440"/>
    <mergeCell ref="PRO440:PRU440"/>
    <mergeCell ref="PRV440:PSB440"/>
    <mergeCell ref="PSC440:PSI440"/>
    <mergeCell ref="PSJ440:PSP440"/>
    <mergeCell ref="PSQ440:PSW440"/>
    <mergeCell ref="PSX440:PTD440"/>
    <mergeCell ref="PPY440:PQE440"/>
    <mergeCell ref="PQF440:PQL440"/>
    <mergeCell ref="PQM440:PQS440"/>
    <mergeCell ref="PQT440:PQZ440"/>
    <mergeCell ref="PRA440:PRG440"/>
    <mergeCell ref="PRH440:PRN440"/>
    <mergeCell ref="POI440:POO440"/>
    <mergeCell ref="POP440:POV440"/>
    <mergeCell ref="POW440:PPC440"/>
    <mergeCell ref="PPD440:PPJ440"/>
    <mergeCell ref="PPK440:PPQ440"/>
    <mergeCell ref="PPR440:PPX440"/>
    <mergeCell ref="PMS440:PMY440"/>
    <mergeCell ref="PMZ440:PNF440"/>
    <mergeCell ref="PNG440:PNM440"/>
    <mergeCell ref="PNN440:PNT440"/>
    <mergeCell ref="PNU440:POA440"/>
    <mergeCell ref="POB440:POH440"/>
    <mergeCell ref="PLC440:PLI440"/>
    <mergeCell ref="PLJ440:PLP440"/>
    <mergeCell ref="PLQ440:PLW440"/>
    <mergeCell ref="PLX440:PMD440"/>
    <mergeCell ref="PME440:PMK440"/>
    <mergeCell ref="PML440:PMR440"/>
    <mergeCell ref="PJM440:PJS440"/>
    <mergeCell ref="PJT440:PJZ440"/>
    <mergeCell ref="PKA440:PKG440"/>
    <mergeCell ref="PKH440:PKN440"/>
    <mergeCell ref="PKO440:PKU440"/>
    <mergeCell ref="PKV440:PLB440"/>
    <mergeCell ref="PHW440:PIC440"/>
    <mergeCell ref="PID440:PIJ440"/>
    <mergeCell ref="PIK440:PIQ440"/>
    <mergeCell ref="PIR440:PIX440"/>
    <mergeCell ref="PIY440:PJE440"/>
    <mergeCell ref="PJF440:PJL440"/>
    <mergeCell ref="PGG440:PGM440"/>
    <mergeCell ref="PGN440:PGT440"/>
    <mergeCell ref="PGU440:PHA440"/>
    <mergeCell ref="PHB440:PHH440"/>
    <mergeCell ref="PHI440:PHO440"/>
    <mergeCell ref="PHP440:PHV440"/>
    <mergeCell ref="PEQ440:PEW440"/>
    <mergeCell ref="PEX440:PFD440"/>
    <mergeCell ref="PFE440:PFK440"/>
    <mergeCell ref="PFL440:PFR440"/>
    <mergeCell ref="PFS440:PFY440"/>
    <mergeCell ref="PFZ440:PGF440"/>
    <mergeCell ref="PDA440:PDG440"/>
    <mergeCell ref="PDH440:PDN440"/>
    <mergeCell ref="PDO440:PDU440"/>
    <mergeCell ref="PDV440:PEB440"/>
    <mergeCell ref="PEC440:PEI440"/>
    <mergeCell ref="PEJ440:PEP440"/>
    <mergeCell ref="PBK440:PBQ440"/>
    <mergeCell ref="PBR440:PBX440"/>
    <mergeCell ref="PBY440:PCE440"/>
    <mergeCell ref="PCF440:PCL440"/>
    <mergeCell ref="PCM440:PCS440"/>
    <mergeCell ref="PCT440:PCZ440"/>
    <mergeCell ref="OZU440:PAA440"/>
    <mergeCell ref="PAB440:PAH440"/>
    <mergeCell ref="PAI440:PAO440"/>
    <mergeCell ref="PAP440:PAV440"/>
    <mergeCell ref="PAW440:PBC440"/>
    <mergeCell ref="PBD440:PBJ440"/>
    <mergeCell ref="OYE440:OYK440"/>
    <mergeCell ref="OYL440:OYR440"/>
    <mergeCell ref="OYS440:OYY440"/>
    <mergeCell ref="OYZ440:OZF440"/>
    <mergeCell ref="OZG440:OZM440"/>
    <mergeCell ref="OZN440:OZT440"/>
    <mergeCell ref="OWO440:OWU440"/>
    <mergeCell ref="OWV440:OXB440"/>
    <mergeCell ref="OXC440:OXI440"/>
    <mergeCell ref="OXJ440:OXP440"/>
    <mergeCell ref="OXQ440:OXW440"/>
    <mergeCell ref="OXX440:OYD440"/>
    <mergeCell ref="OUY440:OVE440"/>
    <mergeCell ref="OVF440:OVL440"/>
    <mergeCell ref="OVM440:OVS440"/>
    <mergeCell ref="OVT440:OVZ440"/>
    <mergeCell ref="OWA440:OWG440"/>
    <mergeCell ref="OWH440:OWN440"/>
    <mergeCell ref="OTI440:OTO440"/>
    <mergeCell ref="OTP440:OTV440"/>
    <mergeCell ref="OTW440:OUC440"/>
    <mergeCell ref="OUD440:OUJ440"/>
    <mergeCell ref="OUK440:OUQ440"/>
    <mergeCell ref="OUR440:OUX440"/>
    <mergeCell ref="ORS440:ORY440"/>
    <mergeCell ref="ORZ440:OSF440"/>
    <mergeCell ref="OSG440:OSM440"/>
    <mergeCell ref="OSN440:OST440"/>
    <mergeCell ref="OSU440:OTA440"/>
    <mergeCell ref="OTB440:OTH440"/>
    <mergeCell ref="OQC440:OQI440"/>
    <mergeCell ref="OQJ440:OQP440"/>
    <mergeCell ref="OQQ440:OQW440"/>
    <mergeCell ref="OQX440:ORD440"/>
    <mergeCell ref="ORE440:ORK440"/>
    <mergeCell ref="ORL440:ORR440"/>
    <mergeCell ref="OOM440:OOS440"/>
    <mergeCell ref="OOT440:OOZ440"/>
    <mergeCell ref="OPA440:OPG440"/>
    <mergeCell ref="OPH440:OPN440"/>
    <mergeCell ref="OPO440:OPU440"/>
    <mergeCell ref="OPV440:OQB440"/>
    <mergeCell ref="OMW440:ONC440"/>
    <mergeCell ref="OND440:ONJ440"/>
    <mergeCell ref="ONK440:ONQ440"/>
    <mergeCell ref="ONR440:ONX440"/>
    <mergeCell ref="ONY440:OOE440"/>
    <mergeCell ref="OOF440:OOL440"/>
    <mergeCell ref="OLG440:OLM440"/>
    <mergeCell ref="OLN440:OLT440"/>
    <mergeCell ref="OLU440:OMA440"/>
    <mergeCell ref="OMB440:OMH440"/>
    <mergeCell ref="OMI440:OMO440"/>
    <mergeCell ref="OMP440:OMV440"/>
    <mergeCell ref="OJQ440:OJW440"/>
    <mergeCell ref="OJX440:OKD440"/>
    <mergeCell ref="OKE440:OKK440"/>
    <mergeCell ref="OKL440:OKR440"/>
    <mergeCell ref="OKS440:OKY440"/>
    <mergeCell ref="OKZ440:OLF440"/>
    <mergeCell ref="OIA440:OIG440"/>
    <mergeCell ref="OIH440:OIN440"/>
    <mergeCell ref="OIO440:OIU440"/>
    <mergeCell ref="OIV440:OJB440"/>
    <mergeCell ref="OJC440:OJI440"/>
    <mergeCell ref="OJJ440:OJP440"/>
    <mergeCell ref="OGK440:OGQ440"/>
    <mergeCell ref="OGR440:OGX440"/>
    <mergeCell ref="OGY440:OHE440"/>
    <mergeCell ref="OHF440:OHL440"/>
    <mergeCell ref="OHM440:OHS440"/>
    <mergeCell ref="OHT440:OHZ440"/>
    <mergeCell ref="OEU440:OFA440"/>
    <mergeCell ref="OFB440:OFH440"/>
    <mergeCell ref="OFI440:OFO440"/>
    <mergeCell ref="OFP440:OFV440"/>
    <mergeCell ref="OFW440:OGC440"/>
    <mergeCell ref="OGD440:OGJ440"/>
    <mergeCell ref="ODE440:ODK440"/>
    <mergeCell ref="ODL440:ODR440"/>
    <mergeCell ref="ODS440:ODY440"/>
    <mergeCell ref="ODZ440:OEF440"/>
    <mergeCell ref="OEG440:OEM440"/>
    <mergeCell ref="OEN440:OET440"/>
    <mergeCell ref="OBO440:OBU440"/>
    <mergeCell ref="OBV440:OCB440"/>
    <mergeCell ref="OCC440:OCI440"/>
    <mergeCell ref="OCJ440:OCP440"/>
    <mergeCell ref="OCQ440:OCW440"/>
    <mergeCell ref="OCX440:ODD440"/>
    <mergeCell ref="NZY440:OAE440"/>
    <mergeCell ref="OAF440:OAL440"/>
    <mergeCell ref="OAM440:OAS440"/>
    <mergeCell ref="OAT440:OAZ440"/>
    <mergeCell ref="OBA440:OBG440"/>
    <mergeCell ref="OBH440:OBN440"/>
    <mergeCell ref="NYI440:NYO440"/>
    <mergeCell ref="NYP440:NYV440"/>
    <mergeCell ref="NYW440:NZC440"/>
    <mergeCell ref="NZD440:NZJ440"/>
    <mergeCell ref="NZK440:NZQ440"/>
    <mergeCell ref="NZR440:NZX440"/>
    <mergeCell ref="NWS440:NWY440"/>
    <mergeCell ref="NWZ440:NXF440"/>
    <mergeCell ref="NXG440:NXM440"/>
    <mergeCell ref="NXN440:NXT440"/>
    <mergeCell ref="NXU440:NYA440"/>
    <mergeCell ref="NYB440:NYH440"/>
    <mergeCell ref="NVC440:NVI440"/>
    <mergeCell ref="NVJ440:NVP440"/>
    <mergeCell ref="NVQ440:NVW440"/>
    <mergeCell ref="NVX440:NWD440"/>
    <mergeCell ref="NWE440:NWK440"/>
    <mergeCell ref="NWL440:NWR440"/>
    <mergeCell ref="NTM440:NTS440"/>
    <mergeCell ref="NTT440:NTZ440"/>
    <mergeCell ref="NUA440:NUG440"/>
    <mergeCell ref="NUH440:NUN440"/>
    <mergeCell ref="NUO440:NUU440"/>
    <mergeCell ref="NUV440:NVB440"/>
    <mergeCell ref="NRW440:NSC440"/>
    <mergeCell ref="NSD440:NSJ440"/>
    <mergeCell ref="NSK440:NSQ440"/>
    <mergeCell ref="NSR440:NSX440"/>
    <mergeCell ref="NSY440:NTE440"/>
    <mergeCell ref="NTF440:NTL440"/>
    <mergeCell ref="NQG440:NQM440"/>
    <mergeCell ref="NQN440:NQT440"/>
    <mergeCell ref="NQU440:NRA440"/>
    <mergeCell ref="NRB440:NRH440"/>
    <mergeCell ref="NRI440:NRO440"/>
    <mergeCell ref="NRP440:NRV440"/>
    <mergeCell ref="NOQ440:NOW440"/>
    <mergeCell ref="NOX440:NPD440"/>
    <mergeCell ref="NPE440:NPK440"/>
    <mergeCell ref="NPL440:NPR440"/>
    <mergeCell ref="NPS440:NPY440"/>
    <mergeCell ref="NPZ440:NQF440"/>
    <mergeCell ref="NNA440:NNG440"/>
    <mergeCell ref="NNH440:NNN440"/>
    <mergeCell ref="NNO440:NNU440"/>
    <mergeCell ref="NNV440:NOB440"/>
    <mergeCell ref="NOC440:NOI440"/>
    <mergeCell ref="NOJ440:NOP440"/>
    <mergeCell ref="NLK440:NLQ440"/>
    <mergeCell ref="NLR440:NLX440"/>
    <mergeCell ref="NLY440:NME440"/>
    <mergeCell ref="NMF440:NML440"/>
    <mergeCell ref="NMM440:NMS440"/>
    <mergeCell ref="NMT440:NMZ440"/>
    <mergeCell ref="NJU440:NKA440"/>
    <mergeCell ref="NKB440:NKH440"/>
    <mergeCell ref="NKI440:NKO440"/>
    <mergeCell ref="NKP440:NKV440"/>
    <mergeCell ref="NKW440:NLC440"/>
    <mergeCell ref="NLD440:NLJ440"/>
    <mergeCell ref="NIE440:NIK440"/>
    <mergeCell ref="NIL440:NIR440"/>
    <mergeCell ref="NIS440:NIY440"/>
    <mergeCell ref="NIZ440:NJF440"/>
    <mergeCell ref="NJG440:NJM440"/>
    <mergeCell ref="NJN440:NJT440"/>
    <mergeCell ref="NGO440:NGU440"/>
    <mergeCell ref="NGV440:NHB440"/>
    <mergeCell ref="NHC440:NHI440"/>
    <mergeCell ref="NHJ440:NHP440"/>
    <mergeCell ref="NHQ440:NHW440"/>
    <mergeCell ref="NHX440:NID440"/>
    <mergeCell ref="NEY440:NFE440"/>
    <mergeCell ref="NFF440:NFL440"/>
    <mergeCell ref="NFM440:NFS440"/>
    <mergeCell ref="NFT440:NFZ440"/>
    <mergeCell ref="NGA440:NGG440"/>
    <mergeCell ref="NGH440:NGN440"/>
    <mergeCell ref="NDI440:NDO440"/>
    <mergeCell ref="NDP440:NDV440"/>
    <mergeCell ref="NDW440:NEC440"/>
    <mergeCell ref="NED440:NEJ440"/>
    <mergeCell ref="NEK440:NEQ440"/>
    <mergeCell ref="NER440:NEX440"/>
    <mergeCell ref="NBS440:NBY440"/>
    <mergeCell ref="NBZ440:NCF440"/>
    <mergeCell ref="NCG440:NCM440"/>
    <mergeCell ref="NCN440:NCT440"/>
    <mergeCell ref="NCU440:NDA440"/>
    <mergeCell ref="NDB440:NDH440"/>
    <mergeCell ref="NAC440:NAI440"/>
    <mergeCell ref="NAJ440:NAP440"/>
    <mergeCell ref="NAQ440:NAW440"/>
    <mergeCell ref="NAX440:NBD440"/>
    <mergeCell ref="NBE440:NBK440"/>
    <mergeCell ref="NBL440:NBR440"/>
    <mergeCell ref="MYM440:MYS440"/>
    <mergeCell ref="MYT440:MYZ440"/>
    <mergeCell ref="MZA440:MZG440"/>
    <mergeCell ref="MZH440:MZN440"/>
    <mergeCell ref="MZO440:MZU440"/>
    <mergeCell ref="MZV440:NAB440"/>
    <mergeCell ref="MWW440:MXC440"/>
    <mergeCell ref="MXD440:MXJ440"/>
    <mergeCell ref="MXK440:MXQ440"/>
    <mergeCell ref="MXR440:MXX440"/>
    <mergeCell ref="MXY440:MYE440"/>
    <mergeCell ref="MYF440:MYL440"/>
    <mergeCell ref="MVG440:MVM440"/>
    <mergeCell ref="MVN440:MVT440"/>
    <mergeCell ref="MVU440:MWA440"/>
    <mergeCell ref="MWB440:MWH440"/>
    <mergeCell ref="MWI440:MWO440"/>
    <mergeCell ref="MWP440:MWV440"/>
    <mergeCell ref="MTQ440:MTW440"/>
    <mergeCell ref="MTX440:MUD440"/>
    <mergeCell ref="MUE440:MUK440"/>
    <mergeCell ref="MUL440:MUR440"/>
    <mergeCell ref="MUS440:MUY440"/>
    <mergeCell ref="MUZ440:MVF440"/>
    <mergeCell ref="MSA440:MSG440"/>
    <mergeCell ref="MSH440:MSN440"/>
    <mergeCell ref="MSO440:MSU440"/>
    <mergeCell ref="MSV440:MTB440"/>
    <mergeCell ref="MTC440:MTI440"/>
    <mergeCell ref="MTJ440:MTP440"/>
    <mergeCell ref="MQK440:MQQ440"/>
    <mergeCell ref="MQR440:MQX440"/>
    <mergeCell ref="MQY440:MRE440"/>
    <mergeCell ref="MRF440:MRL440"/>
    <mergeCell ref="MRM440:MRS440"/>
    <mergeCell ref="MRT440:MRZ440"/>
    <mergeCell ref="MOU440:MPA440"/>
    <mergeCell ref="MPB440:MPH440"/>
    <mergeCell ref="MPI440:MPO440"/>
    <mergeCell ref="MPP440:MPV440"/>
    <mergeCell ref="MPW440:MQC440"/>
    <mergeCell ref="MQD440:MQJ440"/>
    <mergeCell ref="MNE440:MNK440"/>
    <mergeCell ref="MNL440:MNR440"/>
    <mergeCell ref="MNS440:MNY440"/>
    <mergeCell ref="MNZ440:MOF440"/>
    <mergeCell ref="MOG440:MOM440"/>
    <mergeCell ref="MON440:MOT440"/>
    <mergeCell ref="MLO440:MLU440"/>
    <mergeCell ref="MLV440:MMB440"/>
    <mergeCell ref="MMC440:MMI440"/>
    <mergeCell ref="MMJ440:MMP440"/>
    <mergeCell ref="MMQ440:MMW440"/>
    <mergeCell ref="MMX440:MND440"/>
    <mergeCell ref="MJY440:MKE440"/>
    <mergeCell ref="MKF440:MKL440"/>
    <mergeCell ref="MKM440:MKS440"/>
    <mergeCell ref="MKT440:MKZ440"/>
    <mergeCell ref="MLA440:MLG440"/>
    <mergeCell ref="MLH440:MLN440"/>
    <mergeCell ref="MII440:MIO440"/>
    <mergeCell ref="MIP440:MIV440"/>
    <mergeCell ref="MIW440:MJC440"/>
    <mergeCell ref="MJD440:MJJ440"/>
    <mergeCell ref="MJK440:MJQ440"/>
    <mergeCell ref="MJR440:MJX440"/>
    <mergeCell ref="MGS440:MGY440"/>
    <mergeCell ref="MGZ440:MHF440"/>
    <mergeCell ref="MHG440:MHM440"/>
    <mergeCell ref="MHN440:MHT440"/>
    <mergeCell ref="MHU440:MIA440"/>
    <mergeCell ref="MIB440:MIH440"/>
    <mergeCell ref="MFC440:MFI440"/>
    <mergeCell ref="MFJ440:MFP440"/>
    <mergeCell ref="MFQ440:MFW440"/>
    <mergeCell ref="MFX440:MGD440"/>
    <mergeCell ref="MGE440:MGK440"/>
    <mergeCell ref="MGL440:MGR440"/>
    <mergeCell ref="MDM440:MDS440"/>
    <mergeCell ref="MDT440:MDZ440"/>
    <mergeCell ref="MEA440:MEG440"/>
    <mergeCell ref="MEH440:MEN440"/>
    <mergeCell ref="MEO440:MEU440"/>
    <mergeCell ref="MEV440:MFB440"/>
    <mergeCell ref="MBW440:MCC440"/>
    <mergeCell ref="MCD440:MCJ440"/>
    <mergeCell ref="MCK440:MCQ440"/>
    <mergeCell ref="MCR440:MCX440"/>
    <mergeCell ref="MCY440:MDE440"/>
    <mergeCell ref="MDF440:MDL440"/>
    <mergeCell ref="MAG440:MAM440"/>
    <mergeCell ref="MAN440:MAT440"/>
    <mergeCell ref="MAU440:MBA440"/>
    <mergeCell ref="MBB440:MBH440"/>
    <mergeCell ref="MBI440:MBO440"/>
    <mergeCell ref="MBP440:MBV440"/>
    <mergeCell ref="LYQ440:LYW440"/>
    <mergeCell ref="LYX440:LZD440"/>
    <mergeCell ref="LZE440:LZK440"/>
    <mergeCell ref="LZL440:LZR440"/>
    <mergeCell ref="LZS440:LZY440"/>
    <mergeCell ref="LZZ440:MAF440"/>
    <mergeCell ref="LXA440:LXG440"/>
    <mergeCell ref="LXH440:LXN440"/>
    <mergeCell ref="LXO440:LXU440"/>
    <mergeCell ref="LXV440:LYB440"/>
    <mergeCell ref="LYC440:LYI440"/>
    <mergeCell ref="LYJ440:LYP440"/>
    <mergeCell ref="LVK440:LVQ440"/>
    <mergeCell ref="LVR440:LVX440"/>
    <mergeCell ref="LVY440:LWE440"/>
    <mergeCell ref="LWF440:LWL440"/>
    <mergeCell ref="LWM440:LWS440"/>
    <mergeCell ref="LWT440:LWZ440"/>
    <mergeCell ref="LTU440:LUA440"/>
    <mergeCell ref="LUB440:LUH440"/>
    <mergeCell ref="LUI440:LUO440"/>
    <mergeCell ref="LUP440:LUV440"/>
    <mergeCell ref="LUW440:LVC440"/>
    <mergeCell ref="LVD440:LVJ440"/>
    <mergeCell ref="LSE440:LSK440"/>
    <mergeCell ref="LSL440:LSR440"/>
    <mergeCell ref="LSS440:LSY440"/>
    <mergeCell ref="LSZ440:LTF440"/>
    <mergeCell ref="LTG440:LTM440"/>
    <mergeCell ref="LTN440:LTT440"/>
    <mergeCell ref="LQO440:LQU440"/>
    <mergeCell ref="LQV440:LRB440"/>
    <mergeCell ref="LRC440:LRI440"/>
    <mergeCell ref="LRJ440:LRP440"/>
    <mergeCell ref="LRQ440:LRW440"/>
    <mergeCell ref="LRX440:LSD440"/>
    <mergeCell ref="LOY440:LPE440"/>
    <mergeCell ref="LPF440:LPL440"/>
    <mergeCell ref="LPM440:LPS440"/>
    <mergeCell ref="LPT440:LPZ440"/>
    <mergeCell ref="LQA440:LQG440"/>
    <mergeCell ref="LQH440:LQN440"/>
    <mergeCell ref="LNI440:LNO440"/>
    <mergeCell ref="LNP440:LNV440"/>
    <mergeCell ref="LNW440:LOC440"/>
    <mergeCell ref="LOD440:LOJ440"/>
    <mergeCell ref="LOK440:LOQ440"/>
    <mergeCell ref="LOR440:LOX440"/>
    <mergeCell ref="LLS440:LLY440"/>
    <mergeCell ref="LLZ440:LMF440"/>
    <mergeCell ref="LMG440:LMM440"/>
    <mergeCell ref="LMN440:LMT440"/>
    <mergeCell ref="LMU440:LNA440"/>
    <mergeCell ref="LNB440:LNH440"/>
    <mergeCell ref="LKC440:LKI440"/>
    <mergeCell ref="LKJ440:LKP440"/>
    <mergeCell ref="LKQ440:LKW440"/>
    <mergeCell ref="LKX440:LLD440"/>
    <mergeCell ref="LLE440:LLK440"/>
    <mergeCell ref="LLL440:LLR440"/>
    <mergeCell ref="LIM440:LIS440"/>
    <mergeCell ref="LIT440:LIZ440"/>
    <mergeCell ref="LJA440:LJG440"/>
    <mergeCell ref="LJH440:LJN440"/>
    <mergeCell ref="LJO440:LJU440"/>
    <mergeCell ref="LJV440:LKB440"/>
    <mergeCell ref="LGW440:LHC440"/>
    <mergeCell ref="LHD440:LHJ440"/>
    <mergeCell ref="LHK440:LHQ440"/>
    <mergeCell ref="LHR440:LHX440"/>
    <mergeCell ref="LHY440:LIE440"/>
    <mergeCell ref="LIF440:LIL440"/>
    <mergeCell ref="LFG440:LFM440"/>
    <mergeCell ref="LFN440:LFT440"/>
    <mergeCell ref="LFU440:LGA440"/>
    <mergeCell ref="LGB440:LGH440"/>
    <mergeCell ref="LGI440:LGO440"/>
    <mergeCell ref="LGP440:LGV440"/>
    <mergeCell ref="LDQ440:LDW440"/>
    <mergeCell ref="LDX440:LED440"/>
    <mergeCell ref="LEE440:LEK440"/>
    <mergeCell ref="LEL440:LER440"/>
    <mergeCell ref="LES440:LEY440"/>
    <mergeCell ref="LEZ440:LFF440"/>
    <mergeCell ref="LCA440:LCG440"/>
    <mergeCell ref="LCH440:LCN440"/>
    <mergeCell ref="LCO440:LCU440"/>
    <mergeCell ref="LCV440:LDB440"/>
    <mergeCell ref="LDC440:LDI440"/>
    <mergeCell ref="LDJ440:LDP440"/>
    <mergeCell ref="LAK440:LAQ440"/>
    <mergeCell ref="LAR440:LAX440"/>
    <mergeCell ref="LAY440:LBE440"/>
    <mergeCell ref="LBF440:LBL440"/>
    <mergeCell ref="LBM440:LBS440"/>
    <mergeCell ref="LBT440:LBZ440"/>
    <mergeCell ref="KYU440:KZA440"/>
    <mergeCell ref="KZB440:KZH440"/>
    <mergeCell ref="KZI440:KZO440"/>
    <mergeCell ref="KZP440:KZV440"/>
    <mergeCell ref="KZW440:LAC440"/>
    <mergeCell ref="LAD440:LAJ440"/>
    <mergeCell ref="KXE440:KXK440"/>
    <mergeCell ref="KXL440:KXR440"/>
    <mergeCell ref="KXS440:KXY440"/>
    <mergeCell ref="KXZ440:KYF440"/>
    <mergeCell ref="KYG440:KYM440"/>
    <mergeCell ref="KYN440:KYT440"/>
    <mergeCell ref="KVO440:KVU440"/>
    <mergeCell ref="KVV440:KWB440"/>
    <mergeCell ref="KWC440:KWI440"/>
    <mergeCell ref="KWJ440:KWP440"/>
    <mergeCell ref="KWQ440:KWW440"/>
    <mergeCell ref="KWX440:KXD440"/>
    <mergeCell ref="KTY440:KUE440"/>
    <mergeCell ref="KUF440:KUL440"/>
    <mergeCell ref="KUM440:KUS440"/>
    <mergeCell ref="KUT440:KUZ440"/>
    <mergeCell ref="KVA440:KVG440"/>
    <mergeCell ref="KVH440:KVN440"/>
    <mergeCell ref="KSI440:KSO440"/>
    <mergeCell ref="KSP440:KSV440"/>
    <mergeCell ref="KSW440:KTC440"/>
    <mergeCell ref="KTD440:KTJ440"/>
    <mergeCell ref="KTK440:KTQ440"/>
    <mergeCell ref="KTR440:KTX440"/>
    <mergeCell ref="KQS440:KQY440"/>
    <mergeCell ref="KQZ440:KRF440"/>
    <mergeCell ref="KRG440:KRM440"/>
    <mergeCell ref="KRN440:KRT440"/>
    <mergeCell ref="KRU440:KSA440"/>
    <mergeCell ref="KSB440:KSH440"/>
    <mergeCell ref="KPC440:KPI440"/>
    <mergeCell ref="KPJ440:KPP440"/>
    <mergeCell ref="KPQ440:KPW440"/>
    <mergeCell ref="KPX440:KQD440"/>
    <mergeCell ref="KQE440:KQK440"/>
    <mergeCell ref="KQL440:KQR440"/>
    <mergeCell ref="KNM440:KNS440"/>
    <mergeCell ref="KNT440:KNZ440"/>
    <mergeCell ref="KOA440:KOG440"/>
    <mergeCell ref="KOH440:KON440"/>
    <mergeCell ref="KOO440:KOU440"/>
    <mergeCell ref="KOV440:KPB440"/>
    <mergeCell ref="KLW440:KMC440"/>
    <mergeCell ref="KMD440:KMJ440"/>
    <mergeCell ref="KMK440:KMQ440"/>
    <mergeCell ref="KMR440:KMX440"/>
    <mergeCell ref="KMY440:KNE440"/>
    <mergeCell ref="KNF440:KNL440"/>
    <mergeCell ref="KKG440:KKM440"/>
    <mergeCell ref="KKN440:KKT440"/>
    <mergeCell ref="KKU440:KLA440"/>
    <mergeCell ref="KLB440:KLH440"/>
    <mergeCell ref="KLI440:KLO440"/>
    <mergeCell ref="KLP440:KLV440"/>
    <mergeCell ref="KIQ440:KIW440"/>
    <mergeCell ref="KIX440:KJD440"/>
    <mergeCell ref="KJE440:KJK440"/>
    <mergeCell ref="KJL440:KJR440"/>
    <mergeCell ref="KJS440:KJY440"/>
    <mergeCell ref="KJZ440:KKF440"/>
    <mergeCell ref="KHA440:KHG440"/>
    <mergeCell ref="KHH440:KHN440"/>
    <mergeCell ref="KHO440:KHU440"/>
    <mergeCell ref="KHV440:KIB440"/>
    <mergeCell ref="KIC440:KII440"/>
    <mergeCell ref="KIJ440:KIP440"/>
    <mergeCell ref="KFK440:KFQ440"/>
    <mergeCell ref="KFR440:KFX440"/>
    <mergeCell ref="KFY440:KGE440"/>
    <mergeCell ref="KGF440:KGL440"/>
    <mergeCell ref="KGM440:KGS440"/>
    <mergeCell ref="KGT440:KGZ440"/>
    <mergeCell ref="KDU440:KEA440"/>
    <mergeCell ref="KEB440:KEH440"/>
    <mergeCell ref="KEI440:KEO440"/>
    <mergeCell ref="KEP440:KEV440"/>
    <mergeCell ref="KEW440:KFC440"/>
    <mergeCell ref="KFD440:KFJ440"/>
    <mergeCell ref="KCE440:KCK440"/>
    <mergeCell ref="KCL440:KCR440"/>
    <mergeCell ref="KCS440:KCY440"/>
    <mergeCell ref="KCZ440:KDF440"/>
    <mergeCell ref="KDG440:KDM440"/>
    <mergeCell ref="KDN440:KDT440"/>
    <mergeCell ref="KAO440:KAU440"/>
    <mergeCell ref="KAV440:KBB440"/>
    <mergeCell ref="KBC440:KBI440"/>
    <mergeCell ref="KBJ440:KBP440"/>
    <mergeCell ref="KBQ440:KBW440"/>
    <mergeCell ref="KBX440:KCD440"/>
    <mergeCell ref="JYY440:JZE440"/>
    <mergeCell ref="JZF440:JZL440"/>
    <mergeCell ref="JZM440:JZS440"/>
    <mergeCell ref="JZT440:JZZ440"/>
    <mergeCell ref="KAA440:KAG440"/>
    <mergeCell ref="KAH440:KAN440"/>
    <mergeCell ref="JXI440:JXO440"/>
    <mergeCell ref="JXP440:JXV440"/>
    <mergeCell ref="JXW440:JYC440"/>
    <mergeCell ref="JYD440:JYJ440"/>
    <mergeCell ref="JYK440:JYQ440"/>
    <mergeCell ref="JYR440:JYX440"/>
    <mergeCell ref="JVS440:JVY440"/>
    <mergeCell ref="JVZ440:JWF440"/>
    <mergeCell ref="JWG440:JWM440"/>
    <mergeCell ref="JWN440:JWT440"/>
    <mergeCell ref="JWU440:JXA440"/>
    <mergeCell ref="JXB440:JXH440"/>
    <mergeCell ref="JUC440:JUI440"/>
    <mergeCell ref="JUJ440:JUP440"/>
    <mergeCell ref="JUQ440:JUW440"/>
    <mergeCell ref="JUX440:JVD440"/>
    <mergeCell ref="JVE440:JVK440"/>
    <mergeCell ref="JVL440:JVR440"/>
    <mergeCell ref="JSM440:JSS440"/>
    <mergeCell ref="JST440:JSZ440"/>
    <mergeCell ref="JTA440:JTG440"/>
    <mergeCell ref="JTH440:JTN440"/>
    <mergeCell ref="JTO440:JTU440"/>
    <mergeCell ref="JTV440:JUB440"/>
    <mergeCell ref="JQW440:JRC440"/>
    <mergeCell ref="JRD440:JRJ440"/>
    <mergeCell ref="JRK440:JRQ440"/>
    <mergeCell ref="JRR440:JRX440"/>
    <mergeCell ref="JRY440:JSE440"/>
    <mergeCell ref="JSF440:JSL440"/>
    <mergeCell ref="JPG440:JPM440"/>
    <mergeCell ref="JPN440:JPT440"/>
    <mergeCell ref="JPU440:JQA440"/>
    <mergeCell ref="JQB440:JQH440"/>
    <mergeCell ref="JQI440:JQO440"/>
    <mergeCell ref="JQP440:JQV440"/>
    <mergeCell ref="JNQ440:JNW440"/>
    <mergeCell ref="JNX440:JOD440"/>
    <mergeCell ref="JOE440:JOK440"/>
    <mergeCell ref="JOL440:JOR440"/>
    <mergeCell ref="JOS440:JOY440"/>
    <mergeCell ref="JOZ440:JPF440"/>
    <mergeCell ref="JMA440:JMG440"/>
    <mergeCell ref="JMH440:JMN440"/>
    <mergeCell ref="JMO440:JMU440"/>
    <mergeCell ref="JMV440:JNB440"/>
    <mergeCell ref="JNC440:JNI440"/>
    <mergeCell ref="JNJ440:JNP440"/>
    <mergeCell ref="JKK440:JKQ440"/>
    <mergeCell ref="JKR440:JKX440"/>
    <mergeCell ref="JKY440:JLE440"/>
    <mergeCell ref="JLF440:JLL440"/>
    <mergeCell ref="JLM440:JLS440"/>
    <mergeCell ref="JLT440:JLZ440"/>
    <mergeCell ref="JIU440:JJA440"/>
    <mergeCell ref="JJB440:JJH440"/>
    <mergeCell ref="JJI440:JJO440"/>
    <mergeCell ref="JJP440:JJV440"/>
    <mergeCell ref="JJW440:JKC440"/>
    <mergeCell ref="JKD440:JKJ440"/>
    <mergeCell ref="JHE440:JHK440"/>
    <mergeCell ref="JHL440:JHR440"/>
    <mergeCell ref="JHS440:JHY440"/>
    <mergeCell ref="JHZ440:JIF440"/>
    <mergeCell ref="JIG440:JIM440"/>
    <mergeCell ref="JIN440:JIT440"/>
    <mergeCell ref="JFO440:JFU440"/>
    <mergeCell ref="JFV440:JGB440"/>
    <mergeCell ref="JGC440:JGI440"/>
    <mergeCell ref="JGJ440:JGP440"/>
    <mergeCell ref="JGQ440:JGW440"/>
    <mergeCell ref="JGX440:JHD440"/>
    <mergeCell ref="JDY440:JEE440"/>
    <mergeCell ref="JEF440:JEL440"/>
    <mergeCell ref="JEM440:JES440"/>
    <mergeCell ref="JET440:JEZ440"/>
    <mergeCell ref="JFA440:JFG440"/>
    <mergeCell ref="JFH440:JFN440"/>
    <mergeCell ref="JCI440:JCO440"/>
    <mergeCell ref="JCP440:JCV440"/>
    <mergeCell ref="JCW440:JDC440"/>
    <mergeCell ref="JDD440:JDJ440"/>
    <mergeCell ref="JDK440:JDQ440"/>
    <mergeCell ref="JDR440:JDX440"/>
    <mergeCell ref="JAS440:JAY440"/>
    <mergeCell ref="JAZ440:JBF440"/>
    <mergeCell ref="JBG440:JBM440"/>
    <mergeCell ref="JBN440:JBT440"/>
    <mergeCell ref="JBU440:JCA440"/>
    <mergeCell ref="JCB440:JCH440"/>
    <mergeCell ref="IZC440:IZI440"/>
    <mergeCell ref="IZJ440:IZP440"/>
    <mergeCell ref="IZQ440:IZW440"/>
    <mergeCell ref="IZX440:JAD440"/>
    <mergeCell ref="JAE440:JAK440"/>
    <mergeCell ref="JAL440:JAR440"/>
    <mergeCell ref="IXM440:IXS440"/>
    <mergeCell ref="IXT440:IXZ440"/>
    <mergeCell ref="IYA440:IYG440"/>
    <mergeCell ref="IYH440:IYN440"/>
    <mergeCell ref="IYO440:IYU440"/>
    <mergeCell ref="IYV440:IZB440"/>
    <mergeCell ref="IVW440:IWC440"/>
    <mergeCell ref="IWD440:IWJ440"/>
    <mergeCell ref="IWK440:IWQ440"/>
    <mergeCell ref="IWR440:IWX440"/>
    <mergeCell ref="IWY440:IXE440"/>
    <mergeCell ref="IXF440:IXL440"/>
    <mergeCell ref="IUG440:IUM440"/>
    <mergeCell ref="IUN440:IUT440"/>
    <mergeCell ref="IUU440:IVA440"/>
    <mergeCell ref="IVB440:IVH440"/>
    <mergeCell ref="IVI440:IVO440"/>
    <mergeCell ref="IVP440:IVV440"/>
    <mergeCell ref="ISQ440:ISW440"/>
    <mergeCell ref="ISX440:ITD440"/>
    <mergeCell ref="ITE440:ITK440"/>
    <mergeCell ref="ITL440:ITR440"/>
    <mergeCell ref="ITS440:ITY440"/>
    <mergeCell ref="ITZ440:IUF440"/>
    <mergeCell ref="IRA440:IRG440"/>
    <mergeCell ref="IRH440:IRN440"/>
    <mergeCell ref="IRO440:IRU440"/>
    <mergeCell ref="IRV440:ISB440"/>
    <mergeCell ref="ISC440:ISI440"/>
    <mergeCell ref="ISJ440:ISP440"/>
    <mergeCell ref="IPK440:IPQ440"/>
    <mergeCell ref="IPR440:IPX440"/>
    <mergeCell ref="IPY440:IQE440"/>
    <mergeCell ref="IQF440:IQL440"/>
    <mergeCell ref="IQM440:IQS440"/>
    <mergeCell ref="IQT440:IQZ440"/>
    <mergeCell ref="INU440:IOA440"/>
    <mergeCell ref="IOB440:IOH440"/>
    <mergeCell ref="IOI440:IOO440"/>
    <mergeCell ref="IOP440:IOV440"/>
    <mergeCell ref="IOW440:IPC440"/>
    <mergeCell ref="IPD440:IPJ440"/>
    <mergeCell ref="IME440:IMK440"/>
    <mergeCell ref="IML440:IMR440"/>
    <mergeCell ref="IMS440:IMY440"/>
    <mergeCell ref="IMZ440:INF440"/>
    <mergeCell ref="ING440:INM440"/>
    <mergeCell ref="INN440:INT440"/>
    <mergeCell ref="IKO440:IKU440"/>
    <mergeCell ref="IKV440:ILB440"/>
    <mergeCell ref="ILC440:ILI440"/>
    <mergeCell ref="ILJ440:ILP440"/>
    <mergeCell ref="ILQ440:ILW440"/>
    <mergeCell ref="ILX440:IMD440"/>
    <mergeCell ref="IIY440:IJE440"/>
    <mergeCell ref="IJF440:IJL440"/>
    <mergeCell ref="IJM440:IJS440"/>
    <mergeCell ref="IJT440:IJZ440"/>
    <mergeCell ref="IKA440:IKG440"/>
    <mergeCell ref="IKH440:IKN440"/>
    <mergeCell ref="IHI440:IHO440"/>
    <mergeCell ref="IHP440:IHV440"/>
    <mergeCell ref="IHW440:IIC440"/>
    <mergeCell ref="IID440:IIJ440"/>
    <mergeCell ref="IIK440:IIQ440"/>
    <mergeCell ref="IIR440:IIX440"/>
    <mergeCell ref="IFS440:IFY440"/>
    <mergeCell ref="IFZ440:IGF440"/>
    <mergeCell ref="IGG440:IGM440"/>
    <mergeCell ref="IGN440:IGT440"/>
    <mergeCell ref="IGU440:IHA440"/>
    <mergeCell ref="IHB440:IHH440"/>
    <mergeCell ref="IEC440:IEI440"/>
    <mergeCell ref="IEJ440:IEP440"/>
    <mergeCell ref="IEQ440:IEW440"/>
    <mergeCell ref="IEX440:IFD440"/>
    <mergeCell ref="IFE440:IFK440"/>
    <mergeCell ref="IFL440:IFR440"/>
    <mergeCell ref="ICM440:ICS440"/>
    <mergeCell ref="ICT440:ICZ440"/>
    <mergeCell ref="IDA440:IDG440"/>
    <mergeCell ref="IDH440:IDN440"/>
    <mergeCell ref="IDO440:IDU440"/>
    <mergeCell ref="IDV440:IEB440"/>
    <mergeCell ref="IAW440:IBC440"/>
    <mergeCell ref="IBD440:IBJ440"/>
    <mergeCell ref="IBK440:IBQ440"/>
    <mergeCell ref="IBR440:IBX440"/>
    <mergeCell ref="IBY440:ICE440"/>
    <mergeCell ref="ICF440:ICL440"/>
    <mergeCell ref="HZG440:HZM440"/>
    <mergeCell ref="HZN440:HZT440"/>
    <mergeCell ref="HZU440:IAA440"/>
    <mergeCell ref="IAB440:IAH440"/>
    <mergeCell ref="IAI440:IAO440"/>
    <mergeCell ref="IAP440:IAV440"/>
    <mergeCell ref="HXQ440:HXW440"/>
    <mergeCell ref="HXX440:HYD440"/>
    <mergeCell ref="HYE440:HYK440"/>
    <mergeCell ref="HYL440:HYR440"/>
    <mergeCell ref="HYS440:HYY440"/>
    <mergeCell ref="HYZ440:HZF440"/>
    <mergeCell ref="HWA440:HWG440"/>
    <mergeCell ref="HWH440:HWN440"/>
    <mergeCell ref="HWO440:HWU440"/>
    <mergeCell ref="HWV440:HXB440"/>
    <mergeCell ref="HXC440:HXI440"/>
    <mergeCell ref="HXJ440:HXP440"/>
    <mergeCell ref="HUK440:HUQ440"/>
    <mergeCell ref="HUR440:HUX440"/>
    <mergeCell ref="HUY440:HVE440"/>
    <mergeCell ref="HVF440:HVL440"/>
    <mergeCell ref="HVM440:HVS440"/>
    <mergeCell ref="HVT440:HVZ440"/>
    <mergeCell ref="HSU440:HTA440"/>
    <mergeCell ref="HTB440:HTH440"/>
    <mergeCell ref="HTI440:HTO440"/>
    <mergeCell ref="HTP440:HTV440"/>
    <mergeCell ref="HTW440:HUC440"/>
    <mergeCell ref="HUD440:HUJ440"/>
    <mergeCell ref="HRE440:HRK440"/>
    <mergeCell ref="HRL440:HRR440"/>
    <mergeCell ref="HRS440:HRY440"/>
    <mergeCell ref="HRZ440:HSF440"/>
    <mergeCell ref="HSG440:HSM440"/>
    <mergeCell ref="HSN440:HST440"/>
    <mergeCell ref="HPO440:HPU440"/>
    <mergeCell ref="HPV440:HQB440"/>
    <mergeCell ref="HQC440:HQI440"/>
    <mergeCell ref="HQJ440:HQP440"/>
    <mergeCell ref="HQQ440:HQW440"/>
    <mergeCell ref="HQX440:HRD440"/>
    <mergeCell ref="HNY440:HOE440"/>
    <mergeCell ref="HOF440:HOL440"/>
    <mergeCell ref="HOM440:HOS440"/>
    <mergeCell ref="HOT440:HOZ440"/>
    <mergeCell ref="HPA440:HPG440"/>
    <mergeCell ref="HPH440:HPN440"/>
    <mergeCell ref="HMI440:HMO440"/>
    <mergeCell ref="HMP440:HMV440"/>
    <mergeCell ref="HMW440:HNC440"/>
    <mergeCell ref="HND440:HNJ440"/>
    <mergeCell ref="HNK440:HNQ440"/>
    <mergeCell ref="HNR440:HNX440"/>
    <mergeCell ref="HKS440:HKY440"/>
    <mergeCell ref="HKZ440:HLF440"/>
    <mergeCell ref="HLG440:HLM440"/>
    <mergeCell ref="HLN440:HLT440"/>
    <mergeCell ref="HLU440:HMA440"/>
    <mergeCell ref="HMB440:HMH440"/>
    <mergeCell ref="HJC440:HJI440"/>
    <mergeCell ref="HJJ440:HJP440"/>
    <mergeCell ref="HJQ440:HJW440"/>
    <mergeCell ref="HJX440:HKD440"/>
    <mergeCell ref="HKE440:HKK440"/>
    <mergeCell ref="HKL440:HKR440"/>
    <mergeCell ref="HHM440:HHS440"/>
    <mergeCell ref="HHT440:HHZ440"/>
    <mergeCell ref="HIA440:HIG440"/>
    <mergeCell ref="HIH440:HIN440"/>
    <mergeCell ref="HIO440:HIU440"/>
    <mergeCell ref="HIV440:HJB440"/>
    <mergeCell ref="HFW440:HGC440"/>
    <mergeCell ref="HGD440:HGJ440"/>
    <mergeCell ref="HGK440:HGQ440"/>
    <mergeCell ref="HGR440:HGX440"/>
    <mergeCell ref="HGY440:HHE440"/>
    <mergeCell ref="HHF440:HHL440"/>
    <mergeCell ref="HEG440:HEM440"/>
    <mergeCell ref="HEN440:HET440"/>
    <mergeCell ref="HEU440:HFA440"/>
    <mergeCell ref="HFB440:HFH440"/>
    <mergeCell ref="HFI440:HFO440"/>
    <mergeCell ref="HFP440:HFV440"/>
    <mergeCell ref="HCQ440:HCW440"/>
    <mergeCell ref="HCX440:HDD440"/>
    <mergeCell ref="HDE440:HDK440"/>
    <mergeCell ref="HDL440:HDR440"/>
    <mergeCell ref="HDS440:HDY440"/>
    <mergeCell ref="HDZ440:HEF440"/>
    <mergeCell ref="HBA440:HBG440"/>
    <mergeCell ref="HBH440:HBN440"/>
    <mergeCell ref="HBO440:HBU440"/>
    <mergeCell ref="HBV440:HCB440"/>
    <mergeCell ref="HCC440:HCI440"/>
    <mergeCell ref="HCJ440:HCP440"/>
    <mergeCell ref="GZK440:GZQ440"/>
    <mergeCell ref="GZR440:GZX440"/>
    <mergeCell ref="GZY440:HAE440"/>
    <mergeCell ref="HAF440:HAL440"/>
    <mergeCell ref="HAM440:HAS440"/>
    <mergeCell ref="HAT440:HAZ440"/>
    <mergeCell ref="GXU440:GYA440"/>
    <mergeCell ref="GYB440:GYH440"/>
    <mergeCell ref="GYI440:GYO440"/>
    <mergeCell ref="GYP440:GYV440"/>
    <mergeCell ref="GYW440:GZC440"/>
    <mergeCell ref="GZD440:GZJ440"/>
    <mergeCell ref="GWE440:GWK440"/>
    <mergeCell ref="GWL440:GWR440"/>
    <mergeCell ref="GWS440:GWY440"/>
    <mergeCell ref="GWZ440:GXF440"/>
    <mergeCell ref="GXG440:GXM440"/>
    <mergeCell ref="GXN440:GXT440"/>
    <mergeCell ref="GUO440:GUU440"/>
    <mergeCell ref="GUV440:GVB440"/>
    <mergeCell ref="GVC440:GVI440"/>
    <mergeCell ref="GVJ440:GVP440"/>
    <mergeCell ref="GVQ440:GVW440"/>
    <mergeCell ref="GVX440:GWD440"/>
    <mergeCell ref="GSY440:GTE440"/>
    <mergeCell ref="GTF440:GTL440"/>
    <mergeCell ref="GTM440:GTS440"/>
    <mergeCell ref="GTT440:GTZ440"/>
    <mergeCell ref="GUA440:GUG440"/>
    <mergeCell ref="GUH440:GUN440"/>
    <mergeCell ref="GRI440:GRO440"/>
    <mergeCell ref="GRP440:GRV440"/>
    <mergeCell ref="GRW440:GSC440"/>
    <mergeCell ref="GSD440:GSJ440"/>
    <mergeCell ref="GSK440:GSQ440"/>
    <mergeCell ref="GSR440:GSX440"/>
    <mergeCell ref="GPS440:GPY440"/>
    <mergeCell ref="GPZ440:GQF440"/>
    <mergeCell ref="GQG440:GQM440"/>
    <mergeCell ref="GQN440:GQT440"/>
    <mergeCell ref="GQU440:GRA440"/>
    <mergeCell ref="GRB440:GRH440"/>
    <mergeCell ref="GOC440:GOI440"/>
    <mergeCell ref="GOJ440:GOP440"/>
    <mergeCell ref="GOQ440:GOW440"/>
    <mergeCell ref="GOX440:GPD440"/>
    <mergeCell ref="GPE440:GPK440"/>
    <mergeCell ref="GPL440:GPR440"/>
    <mergeCell ref="GMM440:GMS440"/>
    <mergeCell ref="GMT440:GMZ440"/>
    <mergeCell ref="GNA440:GNG440"/>
    <mergeCell ref="GNH440:GNN440"/>
    <mergeCell ref="GNO440:GNU440"/>
    <mergeCell ref="GNV440:GOB440"/>
    <mergeCell ref="GKW440:GLC440"/>
    <mergeCell ref="GLD440:GLJ440"/>
    <mergeCell ref="GLK440:GLQ440"/>
    <mergeCell ref="GLR440:GLX440"/>
    <mergeCell ref="GLY440:GME440"/>
    <mergeCell ref="GMF440:GML440"/>
    <mergeCell ref="GJG440:GJM440"/>
    <mergeCell ref="GJN440:GJT440"/>
    <mergeCell ref="GJU440:GKA440"/>
    <mergeCell ref="GKB440:GKH440"/>
    <mergeCell ref="GKI440:GKO440"/>
    <mergeCell ref="GKP440:GKV440"/>
    <mergeCell ref="GHQ440:GHW440"/>
    <mergeCell ref="GHX440:GID440"/>
    <mergeCell ref="GIE440:GIK440"/>
    <mergeCell ref="GIL440:GIR440"/>
    <mergeCell ref="GIS440:GIY440"/>
    <mergeCell ref="GIZ440:GJF440"/>
    <mergeCell ref="GGA440:GGG440"/>
    <mergeCell ref="GGH440:GGN440"/>
    <mergeCell ref="GGO440:GGU440"/>
    <mergeCell ref="GGV440:GHB440"/>
    <mergeCell ref="GHC440:GHI440"/>
    <mergeCell ref="GHJ440:GHP440"/>
    <mergeCell ref="GEK440:GEQ440"/>
    <mergeCell ref="GER440:GEX440"/>
    <mergeCell ref="GEY440:GFE440"/>
    <mergeCell ref="GFF440:GFL440"/>
    <mergeCell ref="GFM440:GFS440"/>
    <mergeCell ref="GFT440:GFZ440"/>
    <mergeCell ref="GCU440:GDA440"/>
    <mergeCell ref="GDB440:GDH440"/>
    <mergeCell ref="GDI440:GDO440"/>
    <mergeCell ref="GDP440:GDV440"/>
    <mergeCell ref="GDW440:GEC440"/>
    <mergeCell ref="GED440:GEJ440"/>
    <mergeCell ref="GBE440:GBK440"/>
    <mergeCell ref="GBL440:GBR440"/>
    <mergeCell ref="GBS440:GBY440"/>
    <mergeCell ref="GBZ440:GCF440"/>
    <mergeCell ref="GCG440:GCM440"/>
    <mergeCell ref="GCN440:GCT440"/>
    <mergeCell ref="FZO440:FZU440"/>
    <mergeCell ref="FZV440:GAB440"/>
    <mergeCell ref="GAC440:GAI440"/>
    <mergeCell ref="GAJ440:GAP440"/>
    <mergeCell ref="GAQ440:GAW440"/>
    <mergeCell ref="GAX440:GBD440"/>
    <mergeCell ref="FXY440:FYE440"/>
    <mergeCell ref="FYF440:FYL440"/>
    <mergeCell ref="FYM440:FYS440"/>
    <mergeCell ref="FYT440:FYZ440"/>
    <mergeCell ref="FZA440:FZG440"/>
    <mergeCell ref="FZH440:FZN440"/>
    <mergeCell ref="FWI440:FWO440"/>
    <mergeCell ref="FWP440:FWV440"/>
    <mergeCell ref="FWW440:FXC440"/>
    <mergeCell ref="FXD440:FXJ440"/>
    <mergeCell ref="FXK440:FXQ440"/>
    <mergeCell ref="FXR440:FXX440"/>
    <mergeCell ref="FUS440:FUY440"/>
    <mergeCell ref="FUZ440:FVF440"/>
    <mergeCell ref="FVG440:FVM440"/>
    <mergeCell ref="FVN440:FVT440"/>
    <mergeCell ref="FVU440:FWA440"/>
    <mergeCell ref="FWB440:FWH440"/>
    <mergeCell ref="FTC440:FTI440"/>
    <mergeCell ref="FTJ440:FTP440"/>
    <mergeCell ref="FTQ440:FTW440"/>
    <mergeCell ref="FTX440:FUD440"/>
    <mergeCell ref="FUE440:FUK440"/>
    <mergeCell ref="FUL440:FUR440"/>
    <mergeCell ref="FRM440:FRS440"/>
    <mergeCell ref="FRT440:FRZ440"/>
    <mergeCell ref="FSA440:FSG440"/>
    <mergeCell ref="FSH440:FSN440"/>
    <mergeCell ref="FSO440:FSU440"/>
    <mergeCell ref="FSV440:FTB440"/>
    <mergeCell ref="FPW440:FQC440"/>
    <mergeCell ref="FQD440:FQJ440"/>
    <mergeCell ref="FQK440:FQQ440"/>
    <mergeCell ref="FQR440:FQX440"/>
    <mergeCell ref="FQY440:FRE440"/>
    <mergeCell ref="FRF440:FRL440"/>
    <mergeCell ref="FOG440:FOM440"/>
    <mergeCell ref="FON440:FOT440"/>
    <mergeCell ref="FOU440:FPA440"/>
    <mergeCell ref="FPB440:FPH440"/>
    <mergeCell ref="FPI440:FPO440"/>
    <mergeCell ref="FPP440:FPV440"/>
    <mergeCell ref="FMQ440:FMW440"/>
    <mergeCell ref="FMX440:FND440"/>
    <mergeCell ref="FNE440:FNK440"/>
    <mergeCell ref="FNL440:FNR440"/>
    <mergeCell ref="FNS440:FNY440"/>
    <mergeCell ref="FNZ440:FOF440"/>
    <mergeCell ref="FLA440:FLG440"/>
    <mergeCell ref="FLH440:FLN440"/>
    <mergeCell ref="FLO440:FLU440"/>
    <mergeCell ref="FLV440:FMB440"/>
    <mergeCell ref="FMC440:FMI440"/>
    <mergeCell ref="FMJ440:FMP440"/>
    <mergeCell ref="FJK440:FJQ440"/>
    <mergeCell ref="FJR440:FJX440"/>
    <mergeCell ref="FJY440:FKE440"/>
    <mergeCell ref="FKF440:FKL440"/>
    <mergeCell ref="FKM440:FKS440"/>
    <mergeCell ref="FKT440:FKZ440"/>
    <mergeCell ref="FHU440:FIA440"/>
    <mergeCell ref="FIB440:FIH440"/>
    <mergeCell ref="FII440:FIO440"/>
    <mergeCell ref="FIP440:FIV440"/>
    <mergeCell ref="FIW440:FJC440"/>
    <mergeCell ref="FJD440:FJJ440"/>
    <mergeCell ref="FGE440:FGK440"/>
    <mergeCell ref="FGL440:FGR440"/>
    <mergeCell ref="FGS440:FGY440"/>
    <mergeCell ref="FGZ440:FHF440"/>
    <mergeCell ref="FHG440:FHM440"/>
    <mergeCell ref="FHN440:FHT440"/>
    <mergeCell ref="FEO440:FEU440"/>
    <mergeCell ref="FEV440:FFB440"/>
    <mergeCell ref="FFC440:FFI440"/>
    <mergeCell ref="FFJ440:FFP440"/>
    <mergeCell ref="FFQ440:FFW440"/>
    <mergeCell ref="FFX440:FGD440"/>
    <mergeCell ref="FCY440:FDE440"/>
    <mergeCell ref="FDF440:FDL440"/>
    <mergeCell ref="FDM440:FDS440"/>
    <mergeCell ref="FDT440:FDZ440"/>
    <mergeCell ref="FEA440:FEG440"/>
    <mergeCell ref="FEH440:FEN440"/>
    <mergeCell ref="FBI440:FBO440"/>
    <mergeCell ref="FBP440:FBV440"/>
    <mergeCell ref="FBW440:FCC440"/>
    <mergeCell ref="FCD440:FCJ440"/>
    <mergeCell ref="FCK440:FCQ440"/>
    <mergeCell ref="FCR440:FCX440"/>
    <mergeCell ref="EZS440:EZY440"/>
    <mergeCell ref="EZZ440:FAF440"/>
    <mergeCell ref="FAG440:FAM440"/>
    <mergeCell ref="FAN440:FAT440"/>
    <mergeCell ref="FAU440:FBA440"/>
    <mergeCell ref="FBB440:FBH440"/>
    <mergeCell ref="EYC440:EYI440"/>
    <mergeCell ref="EYJ440:EYP440"/>
    <mergeCell ref="EYQ440:EYW440"/>
    <mergeCell ref="EYX440:EZD440"/>
    <mergeCell ref="EZE440:EZK440"/>
    <mergeCell ref="EZL440:EZR440"/>
    <mergeCell ref="EWM440:EWS440"/>
    <mergeCell ref="EWT440:EWZ440"/>
    <mergeCell ref="EXA440:EXG440"/>
    <mergeCell ref="EXH440:EXN440"/>
    <mergeCell ref="EXO440:EXU440"/>
    <mergeCell ref="EXV440:EYB440"/>
    <mergeCell ref="EUW440:EVC440"/>
    <mergeCell ref="EVD440:EVJ440"/>
    <mergeCell ref="EVK440:EVQ440"/>
    <mergeCell ref="EVR440:EVX440"/>
    <mergeCell ref="EVY440:EWE440"/>
    <mergeCell ref="EWF440:EWL440"/>
    <mergeCell ref="ETG440:ETM440"/>
    <mergeCell ref="ETN440:ETT440"/>
    <mergeCell ref="ETU440:EUA440"/>
    <mergeCell ref="EUB440:EUH440"/>
    <mergeCell ref="EUI440:EUO440"/>
    <mergeCell ref="EUP440:EUV440"/>
    <mergeCell ref="ERQ440:ERW440"/>
    <mergeCell ref="ERX440:ESD440"/>
    <mergeCell ref="ESE440:ESK440"/>
    <mergeCell ref="ESL440:ESR440"/>
    <mergeCell ref="ESS440:ESY440"/>
    <mergeCell ref="ESZ440:ETF440"/>
    <mergeCell ref="EQA440:EQG440"/>
    <mergeCell ref="EQH440:EQN440"/>
    <mergeCell ref="EQO440:EQU440"/>
    <mergeCell ref="EQV440:ERB440"/>
    <mergeCell ref="ERC440:ERI440"/>
    <mergeCell ref="ERJ440:ERP440"/>
    <mergeCell ref="EOK440:EOQ440"/>
    <mergeCell ref="EOR440:EOX440"/>
    <mergeCell ref="EOY440:EPE440"/>
    <mergeCell ref="EPF440:EPL440"/>
    <mergeCell ref="EPM440:EPS440"/>
    <mergeCell ref="EPT440:EPZ440"/>
    <mergeCell ref="EMU440:ENA440"/>
    <mergeCell ref="ENB440:ENH440"/>
    <mergeCell ref="ENI440:ENO440"/>
    <mergeCell ref="ENP440:ENV440"/>
    <mergeCell ref="ENW440:EOC440"/>
    <mergeCell ref="EOD440:EOJ440"/>
    <mergeCell ref="ELE440:ELK440"/>
    <mergeCell ref="ELL440:ELR440"/>
    <mergeCell ref="ELS440:ELY440"/>
    <mergeCell ref="ELZ440:EMF440"/>
    <mergeCell ref="EMG440:EMM440"/>
    <mergeCell ref="EMN440:EMT440"/>
    <mergeCell ref="EJO440:EJU440"/>
    <mergeCell ref="EJV440:EKB440"/>
    <mergeCell ref="EKC440:EKI440"/>
    <mergeCell ref="EKJ440:EKP440"/>
    <mergeCell ref="EKQ440:EKW440"/>
    <mergeCell ref="EKX440:ELD440"/>
    <mergeCell ref="EHY440:EIE440"/>
    <mergeCell ref="EIF440:EIL440"/>
    <mergeCell ref="EIM440:EIS440"/>
    <mergeCell ref="EIT440:EIZ440"/>
    <mergeCell ref="EJA440:EJG440"/>
    <mergeCell ref="EJH440:EJN440"/>
    <mergeCell ref="EGI440:EGO440"/>
    <mergeCell ref="EGP440:EGV440"/>
    <mergeCell ref="EGW440:EHC440"/>
    <mergeCell ref="EHD440:EHJ440"/>
    <mergeCell ref="EHK440:EHQ440"/>
    <mergeCell ref="EHR440:EHX440"/>
    <mergeCell ref="EES440:EEY440"/>
    <mergeCell ref="EEZ440:EFF440"/>
    <mergeCell ref="EFG440:EFM440"/>
    <mergeCell ref="EFN440:EFT440"/>
    <mergeCell ref="EFU440:EGA440"/>
    <mergeCell ref="EGB440:EGH440"/>
    <mergeCell ref="EDC440:EDI440"/>
    <mergeCell ref="EDJ440:EDP440"/>
    <mergeCell ref="EDQ440:EDW440"/>
    <mergeCell ref="EDX440:EED440"/>
    <mergeCell ref="EEE440:EEK440"/>
    <mergeCell ref="EEL440:EER440"/>
    <mergeCell ref="EBM440:EBS440"/>
    <mergeCell ref="EBT440:EBZ440"/>
    <mergeCell ref="ECA440:ECG440"/>
    <mergeCell ref="ECH440:ECN440"/>
    <mergeCell ref="ECO440:ECU440"/>
    <mergeCell ref="ECV440:EDB440"/>
    <mergeCell ref="DZW440:EAC440"/>
    <mergeCell ref="EAD440:EAJ440"/>
    <mergeCell ref="EAK440:EAQ440"/>
    <mergeCell ref="EAR440:EAX440"/>
    <mergeCell ref="EAY440:EBE440"/>
    <mergeCell ref="EBF440:EBL440"/>
    <mergeCell ref="DYG440:DYM440"/>
    <mergeCell ref="DYN440:DYT440"/>
    <mergeCell ref="DYU440:DZA440"/>
    <mergeCell ref="DZB440:DZH440"/>
    <mergeCell ref="DZI440:DZO440"/>
    <mergeCell ref="DZP440:DZV440"/>
    <mergeCell ref="DWQ440:DWW440"/>
    <mergeCell ref="DWX440:DXD440"/>
    <mergeCell ref="DXE440:DXK440"/>
    <mergeCell ref="DXL440:DXR440"/>
    <mergeCell ref="DXS440:DXY440"/>
    <mergeCell ref="DXZ440:DYF440"/>
    <mergeCell ref="DVA440:DVG440"/>
    <mergeCell ref="DVH440:DVN440"/>
    <mergeCell ref="DVO440:DVU440"/>
    <mergeCell ref="DVV440:DWB440"/>
    <mergeCell ref="DWC440:DWI440"/>
    <mergeCell ref="DWJ440:DWP440"/>
    <mergeCell ref="DTK440:DTQ440"/>
    <mergeCell ref="DTR440:DTX440"/>
    <mergeCell ref="DTY440:DUE440"/>
    <mergeCell ref="DUF440:DUL440"/>
    <mergeCell ref="DUM440:DUS440"/>
    <mergeCell ref="DUT440:DUZ440"/>
    <mergeCell ref="DRU440:DSA440"/>
    <mergeCell ref="DSB440:DSH440"/>
    <mergeCell ref="DSI440:DSO440"/>
    <mergeCell ref="DSP440:DSV440"/>
    <mergeCell ref="DSW440:DTC440"/>
    <mergeCell ref="DTD440:DTJ440"/>
    <mergeCell ref="DQE440:DQK440"/>
    <mergeCell ref="DQL440:DQR440"/>
    <mergeCell ref="DQS440:DQY440"/>
    <mergeCell ref="DQZ440:DRF440"/>
    <mergeCell ref="DRG440:DRM440"/>
    <mergeCell ref="DRN440:DRT440"/>
    <mergeCell ref="DOO440:DOU440"/>
    <mergeCell ref="DOV440:DPB440"/>
    <mergeCell ref="DPC440:DPI440"/>
    <mergeCell ref="DPJ440:DPP440"/>
    <mergeCell ref="DPQ440:DPW440"/>
    <mergeCell ref="DPX440:DQD440"/>
    <mergeCell ref="DMY440:DNE440"/>
    <mergeCell ref="DNF440:DNL440"/>
    <mergeCell ref="DNM440:DNS440"/>
    <mergeCell ref="DNT440:DNZ440"/>
    <mergeCell ref="DOA440:DOG440"/>
    <mergeCell ref="DOH440:DON440"/>
    <mergeCell ref="DLI440:DLO440"/>
    <mergeCell ref="DLP440:DLV440"/>
    <mergeCell ref="DLW440:DMC440"/>
    <mergeCell ref="DMD440:DMJ440"/>
    <mergeCell ref="DMK440:DMQ440"/>
    <mergeCell ref="DMR440:DMX440"/>
    <mergeCell ref="DJS440:DJY440"/>
    <mergeCell ref="DJZ440:DKF440"/>
    <mergeCell ref="DKG440:DKM440"/>
    <mergeCell ref="DKN440:DKT440"/>
    <mergeCell ref="DKU440:DLA440"/>
    <mergeCell ref="DLB440:DLH440"/>
    <mergeCell ref="DIC440:DII440"/>
    <mergeCell ref="DIJ440:DIP440"/>
    <mergeCell ref="DIQ440:DIW440"/>
    <mergeCell ref="DIX440:DJD440"/>
    <mergeCell ref="DJE440:DJK440"/>
    <mergeCell ref="DJL440:DJR440"/>
    <mergeCell ref="DGM440:DGS440"/>
    <mergeCell ref="DGT440:DGZ440"/>
    <mergeCell ref="DHA440:DHG440"/>
    <mergeCell ref="DHH440:DHN440"/>
    <mergeCell ref="DHO440:DHU440"/>
    <mergeCell ref="DHV440:DIB440"/>
    <mergeCell ref="DEW440:DFC440"/>
    <mergeCell ref="DFD440:DFJ440"/>
    <mergeCell ref="DFK440:DFQ440"/>
    <mergeCell ref="DFR440:DFX440"/>
    <mergeCell ref="DFY440:DGE440"/>
    <mergeCell ref="DGF440:DGL440"/>
    <mergeCell ref="DDG440:DDM440"/>
    <mergeCell ref="DDN440:DDT440"/>
    <mergeCell ref="DDU440:DEA440"/>
    <mergeCell ref="DEB440:DEH440"/>
    <mergeCell ref="DEI440:DEO440"/>
    <mergeCell ref="DEP440:DEV440"/>
    <mergeCell ref="DBQ440:DBW440"/>
    <mergeCell ref="DBX440:DCD440"/>
    <mergeCell ref="DCE440:DCK440"/>
    <mergeCell ref="DCL440:DCR440"/>
    <mergeCell ref="DCS440:DCY440"/>
    <mergeCell ref="DCZ440:DDF440"/>
    <mergeCell ref="DAA440:DAG440"/>
    <mergeCell ref="DAH440:DAN440"/>
    <mergeCell ref="DAO440:DAU440"/>
    <mergeCell ref="DAV440:DBB440"/>
    <mergeCell ref="DBC440:DBI440"/>
    <mergeCell ref="DBJ440:DBP440"/>
    <mergeCell ref="CYK440:CYQ440"/>
    <mergeCell ref="CYR440:CYX440"/>
    <mergeCell ref="CYY440:CZE440"/>
    <mergeCell ref="CZF440:CZL440"/>
    <mergeCell ref="CZM440:CZS440"/>
    <mergeCell ref="CZT440:CZZ440"/>
    <mergeCell ref="CWU440:CXA440"/>
    <mergeCell ref="CXB440:CXH440"/>
    <mergeCell ref="CXI440:CXO440"/>
    <mergeCell ref="CXP440:CXV440"/>
    <mergeCell ref="CXW440:CYC440"/>
    <mergeCell ref="CYD440:CYJ440"/>
    <mergeCell ref="CVE440:CVK440"/>
    <mergeCell ref="CVL440:CVR440"/>
    <mergeCell ref="CVS440:CVY440"/>
    <mergeCell ref="CVZ440:CWF440"/>
    <mergeCell ref="CWG440:CWM440"/>
    <mergeCell ref="CWN440:CWT440"/>
    <mergeCell ref="CTO440:CTU440"/>
    <mergeCell ref="CTV440:CUB440"/>
    <mergeCell ref="CUC440:CUI440"/>
    <mergeCell ref="CUJ440:CUP440"/>
    <mergeCell ref="CUQ440:CUW440"/>
    <mergeCell ref="CUX440:CVD440"/>
    <mergeCell ref="CRY440:CSE440"/>
    <mergeCell ref="CSF440:CSL440"/>
    <mergeCell ref="CSM440:CSS440"/>
    <mergeCell ref="CST440:CSZ440"/>
    <mergeCell ref="CTA440:CTG440"/>
    <mergeCell ref="CTH440:CTN440"/>
    <mergeCell ref="CQI440:CQO440"/>
    <mergeCell ref="CQP440:CQV440"/>
    <mergeCell ref="CQW440:CRC440"/>
    <mergeCell ref="CRD440:CRJ440"/>
    <mergeCell ref="CRK440:CRQ440"/>
    <mergeCell ref="CRR440:CRX440"/>
    <mergeCell ref="COS440:COY440"/>
    <mergeCell ref="COZ440:CPF440"/>
    <mergeCell ref="CPG440:CPM440"/>
    <mergeCell ref="CPN440:CPT440"/>
    <mergeCell ref="CPU440:CQA440"/>
    <mergeCell ref="CQB440:CQH440"/>
    <mergeCell ref="CNC440:CNI440"/>
    <mergeCell ref="CNJ440:CNP440"/>
    <mergeCell ref="CNQ440:CNW440"/>
    <mergeCell ref="CNX440:COD440"/>
    <mergeCell ref="COE440:COK440"/>
    <mergeCell ref="COL440:COR440"/>
    <mergeCell ref="CLM440:CLS440"/>
    <mergeCell ref="CLT440:CLZ440"/>
    <mergeCell ref="CMA440:CMG440"/>
    <mergeCell ref="CMH440:CMN440"/>
    <mergeCell ref="CMO440:CMU440"/>
    <mergeCell ref="CMV440:CNB440"/>
    <mergeCell ref="CJW440:CKC440"/>
    <mergeCell ref="CKD440:CKJ440"/>
    <mergeCell ref="CKK440:CKQ440"/>
    <mergeCell ref="CKR440:CKX440"/>
    <mergeCell ref="CKY440:CLE440"/>
    <mergeCell ref="CLF440:CLL440"/>
    <mergeCell ref="CIG440:CIM440"/>
    <mergeCell ref="CIN440:CIT440"/>
    <mergeCell ref="CIU440:CJA440"/>
    <mergeCell ref="CJB440:CJH440"/>
    <mergeCell ref="CJI440:CJO440"/>
    <mergeCell ref="CJP440:CJV440"/>
    <mergeCell ref="CGQ440:CGW440"/>
    <mergeCell ref="CGX440:CHD440"/>
    <mergeCell ref="CHE440:CHK440"/>
    <mergeCell ref="CHL440:CHR440"/>
    <mergeCell ref="CHS440:CHY440"/>
    <mergeCell ref="CHZ440:CIF440"/>
    <mergeCell ref="CFA440:CFG440"/>
    <mergeCell ref="CFH440:CFN440"/>
    <mergeCell ref="CFO440:CFU440"/>
    <mergeCell ref="CFV440:CGB440"/>
    <mergeCell ref="CGC440:CGI440"/>
    <mergeCell ref="CGJ440:CGP440"/>
    <mergeCell ref="CDK440:CDQ440"/>
    <mergeCell ref="CDR440:CDX440"/>
    <mergeCell ref="CDY440:CEE440"/>
    <mergeCell ref="CEF440:CEL440"/>
    <mergeCell ref="CEM440:CES440"/>
    <mergeCell ref="CET440:CEZ440"/>
    <mergeCell ref="CBU440:CCA440"/>
    <mergeCell ref="CCB440:CCH440"/>
    <mergeCell ref="CCI440:CCO440"/>
    <mergeCell ref="CCP440:CCV440"/>
    <mergeCell ref="CCW440:CDC440"/>
    <mergeCell ref="CDD440:CDJ440"/>
    <mergeCell ref="CAE440:CAK440"/>
    <mergeCell ref="CAL440:CAR440"/>
    <mergeCell ref="CAS440:CAY440"/>
    <mergeCell ref="CAZ440:CBF440"/>
    <mergeCell ref="CBG440:CBM440"/>
    <mergeCell ref="CBN440:CBT440"/>
    <mergeCell ref="BYO440:BYU440"/>
    <mergeCell ref="BYV440:BZB440"/>
    <mergeCell ref="BZC440:BZI440"/>
    <mergeCell ref="BZJ440:BZP440"/>
    <mergeCell ref="BZQ440:BZW440"/>
    <mergeCell ref="BZX440:CAD440"/>
    <mergeCell ref="BWY440:BXE440"/>
    <mergeCell ref="BXF440:BXL440"/>
    <mergeCell ref="BXM440:BXS440"/>
    <mergeCell ref="BXT440:BXZ440"/>
    <mergeCell ref="BYA440:BYG440"/>
    <mergeCell ref="BYH440:BYN440"/>
    <mergeCell ref="BVI440:BVO440"/>
    <mergeCell ref="BVP440:BVV440"/>
    <mergeCell ref="BVW440:BWC440"/>
    <mergeCell ref="BWD440:BWJ440"/>
    <mergeCell ref="BWK440:BWQ440"/>
    <mergeCell ref="BWR440:BWX440"/>
    <mergeCell ref="BTS440:BTY440"/>
    <mergeCell ref="BTZ440:BUF440"/>
    <mergeCell ref="BUG440:BUM440"/>
    <mergeCell ref="BUN440:BUT440"/>
    <mergeCell ref="BUU440:BVA440"/>
    <mergeCell ref="BVB440:BVH440"/>
    <mergeCell ref="BSC440:BSI440"/>
    <mergeCell ref="BSJ440:BSP440"/>
    <mergeCell ref="BSQ440:BSW440"/>
    <mergeCell ref="BSX440:BTD440"/>
    <mergeCell ref="BTE440:BTK440"/>
    <mergeCell ref="BTL440:BTR440"/>
    <mergeCell ref="BQM440:BQS440"/>
    <mergeCell ref="BQT440:BQZ440"/>
    <mergeCell ref="BRA440:BRG440"/>
    <mergeCell ref="BRH440:BRN440"/>
    <mergeCell ref="BRO440:BRU440"/>
    <mergeCell ref="BRV440:BSB440"/>
    <mergeCell ref="BOW440:BPC440"/>
    <mergeCell ref="BPD440:BPJ440"/>
    <mergeCell ref="BPK440:BPQ440"/>
    <mergeCell ref="BPR440:BPX440"/>
    <mergeCell ref="BPY440:BQE440"/>
    <mergeCell ref="BQF440:BQL440"/>
    <mergeCell ref="BNG440:BNM440"/>
    <mergeCell ref="BNN440:BNT440"/>
    <mergeCell ref="BNU440:BOA440"/>
    <mergeCell ref="BOB440:BOH440"/>
    <mergeCell ref="BOI440:BOO440"/>
    <mergeCell ref="BOP440:BOV440"/>
    <mergeCell ref="BLQ440:BLW440"/>
    <mergeCell ref="BLX440:BMD440"/>
    <mergeCell ref="BME440:BMK440"/>
    <mergeCell ref="BML440:BMR440"/>
    <mergeCell ref="BMS440:BMY440"/>
    <mergeCell ref="BMZ440:BNF440"/>
    <mergeCell ref="BKA440:BKG440"/>
    <mergeCell ref="BKH440:BKN440"/>
    <mergeCell ref="BKO440:BKU440"/>
    <mergeCell ref="BKV440:BLB440"/>
    <mergeCell ref="BLC440:BLI440"/>
    <mergeCell ref="BLJ440:BLP440"/>
    <mergeCell ref="BIK440:BIQ440"/>
    <mergeCell ref="BIR440:BIX440"/>
    <mergeCell ref="BIY440:BJE440"/>
    <mergeCell ref="BJF440:BJL440"/>
    <mergeCell ref="BJM440:BJS440"/>
    <mergeCell ref="BJT440:BJZ440"/>
    <mergeCell ref="BGU440:BHA440"/>
    <mergeCell ref="BHB440:BHH440"/>
    <mergeCell ref="BHI440:BHO440"/>
    <mergeCell ref="BHP440:BHV440"/>
    <mergeCell ref="BHW440:BIC440"/>
    <mergeCell ref="BID440:BIJ440"/>
    <mergeCell ref="BFE440:BFK440"/>
    <mergeCell ref="BFL440:BFR440"/>
    <mergeCell ref="BFS440:BFY440"/>
    <mergeCell ref="BFZ440:BGF440"/>
    <mergeCell ref="BGG440:BGM440"/>
    <mergeCell ref="BGN440:BGT440"/>
    <mergeCell ref="BDO440:BDU440"/>
    <mergeCell ref="BDV440:BEB440"/>
    <mergeCell ref="BEC440:BEI440"/>
    <mergeCell ref="BEJ440:BEP440"/>
    <mergeCell ref="BEQ440:BEW440"/>
    <mergeCell ref="BEX440:BFD440"/>
    <mergeCell ref="BBY440:BCE440"/>
    <mergeCell ref="BCF440:BCL440"/>
    <mergeCell ref="BCM440:BCS440"/>
    <mergeCell ref="BCT440:BCZ440"/>
    <mergeCell ref="BDA440:BDG440"/>
    <mergeCell ref="BDH440:BDN440"/>
    <mergeCell ref="BAI440:BAO440"/>
    <mergeCell ref="BAP440:BAV440"/>
    <mergeCell ref="BAW440:BBC440"/>
    <mergeCell ref="BBD440:BBJ440"/>
    <mergeCell ref="BBK440:BBQ440"/>
    <mergeCell ref="BBR440:BBX440"/>
    <mergeCell ref="AYS440:AYY440"/>
    <mergeCell ref="AYZ440:AZF440"/>
    <mergeCell ref="AZG440:AZM440"/>
    <mergeCell ref="AZN440:AZT440"/>
    <mergeCell ref="AZU440:BAA440"/>
    <mergeCell ref="BAB440:BAH440"/>
    <mergeCell ref="AXC440:AXI440"/>
    <mergeCell ref="AXJ440:AXP440"/>
    <mergeCell ref="AXQ440:AXW440"/>
    <mergeCell ref="AXX440:AYD440"/>
    <mergeCell ref="AYE440:AYK440"/>
    <mergeCell ref="AYL440:AYR440"/>
    <mergeCell ref="AVM440:AVS440"/>
    <mergeCell ref="AVT440:AVZ440"/>
    <mergeCell ref="AWA440:AWG440"/>
    <mergeCell ref="AWH440:AWN440"/>
    <mergeCell ref="AWO440:AWU440"/>
    <mergeCell ref="AWV440:AXB440"/>
    <mergeCell ref="ATW440:AUC440"/>
    <mergeCell ref="AUD440:AUJ440"/>
    <mergeCell ref="AUK440:AUQ440"/>
    <mergeCell ref="AUR440:AUX440"/>
    <mergeCell ref="AUY440:AVE440"/>
    <mergeCell ref="AVF440:AVL440"/>
    <mergeCell ref="ASG440:ASM440"/>
    <mergeCell ref="ASN440:AST440"/>
    <mergeCell ref="ASU440:ATA440"/>
    <mergeCell ref="ATB440:ATH440"/>
    <mergeCell ref="ATI440:ATO440"/>
    <mergeCell ref="ATP440:ATV440"/>
    <mergeCell ref="AQQ440:AQW440"/>
    <mergeCell ref="AQX440:ARD440"/>
    <mergeCell ref="ARE440:ARK440"/>
    <mergeCell ref="ARL440:ARR440"/>
    <mergeCell ref="ARS440:ARY440"/>
    <mergeCell ref="ARZ440:ASF440"/>
    <mergeCell ref="APA440:APG440"/>
    <mergeCell ref="APH440:APN440"/>
    <mergeCell ref="APO440:APU440"/>
    <mergeCell ref="APV440:AQB440"/>
    <mergeCell ref="AQC440:AQI440"/>
    <mergeCell ref="AQJ440:AQP440"/>
    <mergeCell ref="ANK440:ANQ440"/>
    <mergeCell ref="ANR440:ANX440"/>
    <mergeCell ref="ANY440:AOE440"/>
    <mergeCell ref="AOF440:AOL440"/>
    <mergeCell ref="AOM440:AOS440"/>
    <mergeCell ref="AOT440:AOZ440"/>
    <mergeCell ref="ALU440:AMA440"/>
    <mergeCell ref="AMB440:AMH440"/>
    <mergeCell ref="AMI440:AMO440"/>
    <mergeCell ref="AMP440:AMV440"/>
    <mergeCell ref="AMW440:ANC440"/>
    <mergeCell ref="AND440:ANJ440"/>
    <mergeCell ref="AKE440:AKK440"/>
    <mergeCell ref="AKL440:AKR440"/>
    <mergeCell ref="AKS440:AKY440"/>
    <mergeCell ref="AKZ440:ALF440"/>
    <mergeCell ref="ALG440:ALM440"/>
    <mergeCell ref="ALN440:ALT440"/>
    <mergeCell ref="AIO440:AIU440"/>
    <mergeCell ref="AIV440:AJB440"/>
    <mergeCell ref="AJC440:AJI440"/>
    <mergeCell ref="AJJ440:AJP440"/>
    <mergeCell ref="AJQ440:AJW440"/>
    <mergeCell ref="AJX440:AKD440"/>
    <mergeCell ref="AGY440:AHE440"/>
    <mergeCell ref="AHF440:AHL440"/>
    <mergeCell ref="AHM440:AHS440"/>
    <mergeCell ref="AHT440:AHZ440"/>
    <mergeCell ref="AIA440:AIG440"/>
    <mergeCell ref="AIH440:AIN440"/>
    <mergeCell ref="AFI440:AFO440"/>
    <mergeCell ref="AFP440:AFV440"/>
    <mergeCell ref="AFW440:AGC440"/>
    <mergeCell ref="AGD440:AGJ440"/>
    <mergeCell ref="AGK440:AGQ440"/>
    <mergeCell ref="AGR440:AGX440"/>
    <mergeCell ref="ADS440:ADY440"/>
    <mergeCell ref="ADZ440:AEF440"/>
    <mergeCell ref="AEG440:AEM440"/>
    <mergeCell ref="AEN440:AET440"/>
    <mergeCell ref="AEU440:AFA440"/>
    <mergeCell ref="AFB440:AFH440"/>
    <mergeCell ref="ACC440:ACI440"/>
    <mergeCell ref="ACJ440:ACP440"/>
    <mergeCell ref="ACQ440:ACW440"/>
    <mergeCell ref="ACX440:ADD440"/>
    <mergeCell ref="ADE440:ADK440"/>
    <mergeCell ref="ADL440:ADR440"/>
    <mergeCell ref="AAM440:AAS440"/>
    <mergeCell ref="AAT440:AAZ440"/>
    <mergeCell ref="ABA440:ABG440"/>
    <mergeCell ref="ABH440:ABN440"/>
    <mergeCell ref="ABO440:ABU440"/>
    <mergeCell ref="ABV440:ACB440"/>
    <mergeCell ref="YW440:ZC440"/>
    <mergeCell ref="ZD440:ZJ440"/>
    <mergeCell ref="ZK440:ZQ440"/>
    <mergeCell ref="ZR440:ZX440"/>
    <mergeCell ref="ZY440:AAE440"/>
    <mergeCell ref="AAF440:AAL440"/>
    <mergeCell ref="XG440:XM440"/>
    <mergeCell ref="XN440:XT440"/>
    <mergeCell ref="XU440:YA440"/>
    <mergeCell ref="YB440:YH440"/>
    <mergeCell ref="YI440:YO440"/>
    <mergeCell ref="YP440:YV440"/>
    <mergeCell ref="VQ440:VW440"/>
    <mergeCell ref="VX440:WD440"/>
    <mergeCell ref="WE440:WK440"/>
    <mergeCell ref="WL440:WR440"/>
    <mergeCell ref="WS440:WY440"/>
    <mergeCell ref="WZ440:XF440"/>
    <mergeCell ref="UA440:UG440"/>
    <mergeCell ref="UH440:UN440"/>
    <mergeCell ref="UO440:UU440"/>
    <mergeCell ref="UV440:VB440"/>
    <mergeCell ref="VC440:VI440"/>
    <mergeCell ref="VJ440:VP440"/>
    <mergeCell ref="SK440:SQ440"/>
    <mergeCell ref="SR440:SX440"/>
    <mergeCell ref="SY440:TE440"/>
    <mergeCell ref="TF440:TL440"/>
    <mergeCell ref="TM440:TS440"/>
    <mergeCell ref="TT440:TZ440"/>
    <mergeCell ref="QU440:RA440"/>
    <mergeCell ref="RB440:RH440"/>
    <mergeCell ref="RI440:RO440"/>
    <mergeCell ref="RP440:RV440"/>
    <mergeCell ref="RW440:SC440"/>
    <mergeCell ref="SD440:SJ440"/>
    <mergeCell ref="PE440:PK440"/>
    <mergeCell ref="PL440:PR440"/>
    <mergeCell ref="PS440:PY440"/>
    <mergeCell ref="PZ440:QF440"/>
    <mergeCell ref="QG440:QM440"/>
    <mergeCell ref="QN440:QT440"/>
    <mergeCell ref="NO440:NU440"/>
    <mergeCell ref="NV440:OB440"/>
    <mergeCell ref="OC440:OI440"/>
    <mergeCell ref="OJ440:OP440"/>
    <mergeCell ref="OQ440:OW440"/>
    <mergeCell ref="OX440:PD440"/>
    <mergeCell ref="LY440:ME440"/>
    <mergeCell ref="MF440:ML440"/>
    <mergeCell ref="MM440:MS440"/>
    <mergeCell ref="MT440:MZ440"/>
    <mergeCell ref="NA440:NG440"/>
    <mergeCell ref="NH440:NN440"/>
    <mergeCell ref="KI440:KO440"/>
    <mergeCell ref="KP440:KV440"/>
    <mergeCell ref="KW440:LC440"/>
    <mergeCell ref="LD440:LJ440"/>
    <mergeCell ref="LK440:LQ440"/>
    <mergeCell ref="LR440:LX440"/>
    <mergeCell ref="IS440:IY440"/>
    <mergeCell ref="IZ440:JF440"/>
    <mergeCell ref="JG440:JM440"/>
    <mergeCell ref="JN440:JT440"/>
    <mergeCell ref="JU440:KA440"/>
    <mergeCell ref="KB440:KH440"/>
    <mergeCell ref="HC440:HI440"/>
    <mergeCell ref="HJ440:HP440"/>
    <mergeCell ref="HQ440:HW440"/>
    <mergeCell ref="HX440:ID440"/>
    <mergeCell ref="IE440:IK440"/>
    <mergeCell ref="IL440:IR440"/>
    <mergeCell ref="FM440:FS440"/>
    <mergeCell ref="FT440:FZ440"/>
    <mergeCell ref="GA440:GG440"/>
    <mergeCell ref="GH440:GN440"/>
    <mergeCell ref="GO440:GU440"/>
    <mergeCell ref="GV440:HB440"/>
    <mergeCell ref="DW440:EC440"/>
    <mergeCell ref="ED440:EJ440"/>
    <mergeCell ref="EK440:EQ440"/>
    <mergeCell ref="ER440:EX440"/>
    <mergeCell ref="EY440:FE440"/>
    <mergeCell ref="FF440:FL440"/>
    <mergeCell ref="CG440:CM440"/>
    <mergeCell ref="CN440:CT440"/>
    <mergeCell ref="CU440:DA440"/>
    <mergeCell ref="DB440:DH440"/>
    <mergeCell ref="DI440:DO440"/>
    <mergeCell ref="DP440:DV440"/>
    <mergeCell ref="AQ440:AW440"/>
    <mergeCell ref="AX440:BD440"/>
    <mergeCell ref="BE440:BK440"/>
    <mergeCell ref="BL440:BR440"/>
    <mergeCell ref="BS440:BY440"/>
    <mergeCell ref="BZ440:CF440"/>
    <mergeCell ref="A439:H439"/>
    <mergeCell ref="A440:K440"/>
    <mergeCell ref="O440:U440"/>
    <mergeCell ref="V440:AB440"/>
    <mergeCell ref="AC440:AI440"/>
    <mergeCell ref="AJ440:AP440"/>
    <mergeCell ref="XDR438:XDX438"/>
    <mergeCell ref="XDY438:XEE438"/>
    <mergeCell ref="XEF438:XEL438"/>
    <mergeCell ref="XEM438:XES438"/>
    <mergeCell ref="XET438:XEZ438"/>
    <mergeCell ref="XFA438:XFD438"/>
    <mergeCell ref="XCB438:XCH438"/>
    <mergeCell ref="XCI438:XCO438"/>
    <mergeCell ref="XCP438:XCV438"/>
    <mergeCell ref="XCW438:XDC438"/>
    <mergeCell ref="XDD438:XDJ438"/>
    <mergeCell ref="XDK438:XDQ438"/>
    <mergeCell ref="XAL438:XAR438"/>
    <mergeCell ref="XAS438:XAY438"/>
    <mergeCell ref="XAZ438:XBF438"/>
    <mergeCell ref="XBG438:XBM438"/>
    <mergeCell ref="XBN438:XBT438"/>
    <mergeCell ref="XBU438:XCA438"/>
    <mergeCell ref="WYV438:WZB438"/>
    <mergeCell ref="WZC438:WZI438"/>
    <mergeCell ref="WZJ438:WZP438"/>
    <mergeCell ref="WZQ438:WZW438"/>
    <mergeCell ref="WZX438:XAD438"/>
    <mergeCell ref="XAE438:XAK438"/>
    <mergeCell ref="WXF438:WXL438"/>
    <mergeCell ref="WXM438:WXS438"/>
    <mergeCell ref="WXT438:WXZ438"/>
    <mergeCell ref="WYA438:WYG438"/>
    <mergeCell ref="WYH438:WYN438"/>
    <mergeCell ref="WYO438:WYU438"/>
    <mergeCell ref="WVP438:WVV438"/>
    <mergeCell ref="WVW438:WWC438"/>
    <mergeCell ref="WWD438:WWJ438"/>
    <mergeCell ref="WWK438:WWQ438"/>
    <mergeCell ref="WWR438:WWX438"/>
    <mergeCell ref="WWY438:WXE438"/>
    <mergeCell ref="WTZ438:WUF438"/>
    <mergeCell ref="WUG438:WUM438"/>
    <mergeCell ref="WUN438:WUT438"/>
    <mergeCell ref="WUU438:WVA438"/>
    <mergeCell ref="WVB438:WVH438"/>
    <mergeCell ref="WVI438:WVO438"/>
    <mergeCell ref="WSJ438:WSP438"/>
    <mergeCell ref="WSQ438:WSW438"/>
    <mergeCell ref="WSX438:WTD438"/>
    <mergeCell ref="WTE438:WTK438"/>
    <mergeCell ref="WTL438:WTR438"/>
    <mergeCell ref="WTS438:WTY438"/>
    <mergeCell ref="WQT438:WQZ438"/>
    <mergeCell ref="WRA438:WRG438"/>
    <mergeCell ref="WRH438:WRN438"/>
    <mergeCell ref="WRO438:WRU438"/>
    <mergeCell ref="WRV438:WSB438"/>
    <mergeCell ref="WSC438:WSI438"/>
    <mergeCell ref="WPD438:WPJ438"/>
    <mergeCell ref="WPK438:WPQ438"/>
    <mergeCell ref="WPR438:WPX438"/>
    <mergeCell ref="WPY438:WQE438"/>
    <mergeCell ref="WQF438:WQL438"/>
    <mergeCell ref="WQM438:WQS438"/>
    <mergeCell ref="WNN438:WNT438"/>
    <mergeCell ref="WNU438:WOA438"/>
    <mergeCell ref="WOB438:WOH438"/>
    <mergeCell ref="WOI438:WOO438"/>
    <mergeCell ref="WOP438:WOV438"/>
    <mergeCell ref="WOW438:WPC438"/>
    <mergeCell ref="WLX438:WMD438"/>
    <mergeCell ref="WME438:WMK438"/>
    <mergeCell ref="WML438:WMR438"/>
    <mergeCell ref="WMS438:WMY438"/>
    <mergeCell ref="WMZ438:WNF438"/>
    <mergeCell ref="WNG438:WNM438"/>
    <mergeCell ref="WKH438:WKN438"/>
    <mergeCell ref="WKO438:WKU438"/>
    <mergeCell ref="WKV438:WLB438"/>
    <mergeCell ref="WLC438:WLI438"/>
    <mergeCell ref="WLJ438:WLP438"/>
    <mergeCell ref="WLQ438:WLW438"/>
    <mergeCell ref="WIR438:WIX438"/>
    <mergeCell ref="WIY438:WJE438"/>
    <mergeCell ref="WJF438:WJL438"/>
    <mergeCell ref="WJM438:WJS438"/>
    <mergeCell ref="WJT438:WJZ438"/>
    <mergeCell ref="WKA438:WKG438"/>
    <mergeCell ref="WHB438:WHH438"/>
    <mergeCell ref="WHI438:WHO438"/>
    <mergeCell ref="WHP438:WHV438"/>
    <mergeCell ref="WHW438:WIC438"/>
    <mergeCell ref="WID438:WIJ438"/>
    <mergeCell ref="WIK438:WIQ438"/>
    <mergeCell ref="WFL438:WFR438"/>
    <mergeCell ref="WFS438:WFY438"/>
    <mergeCell ref="WFZ438:WGF438"/>
    <mergeCell ref="WGG438:WGM438"/>
    <mergeCell ref="WGN438:WGT438"/>
    <mergeCell ref="WGU438:WHA438"/>
    <mergeCell ref="WDV438:WEB438"/>
    <mergeCell ref="WEC438:WEI438"/>
    <mergeCell ref="WEJ438:WEP438"/>
    <mergeCell ref="WEQ438:WEW438"/>
    <mergeCell ref="WEX438:WFD438"/>
    <mergeCell ref="WFE438:WFK438"/>
    <mergeCell ref="WCF438:WCL438"/>
    <mergeCell ref="WCM438:WCS438"/>
    <mergeCell ref="WCT438:WCZ438"/>
    <mergeCell ref="WDA438:WDG438"/>
    <mergeCell ref="WDH438:WDN438"/>
    <mergeCell ref="WDO438:WDU438"/>
    <mergeCell ref="WAP438:WAV438"/>
    <mergeCell ref="WAW438:WBC438"/>
    <mergeCell ref="WBD438:WBJ438"/>
    <mergeCell ref="WBK438:WBQ438"/>
    <mergeCell ref="WBR438:WBX438"/>
    <mergeCell ref="WBY438:WCE438"/>
    <mergeCell ref="VYZ438:VZF438"/>
    <mergeCell ref="VZG438:VZM438"/>
    <mergeCell ref="VZN438:VZT438"/>
    <mergeCell ref="VZU438:WAA438"/>
    <mergeCell ref="WAB438:WAH438"/>
    <mergeCell ref="WAI438:WAO438"/>
    <mergeCell ref="VXJ438:VXP438"/>
    <mergeCell ref="VXQ438:VXW438"/>
    <mergeCell ref="VXX438:VYD438"/>
    <mergeCell ref="VYE438:VYK438"/>
    <mergeCell ref="VYL438:VYR438"/>
    <mergeCell ref="VYS438:VYY438"/>
    <mergeCell ref="VVT438:VVZ438"/>
    <mergeCell ref="VWA438:VWG438"/>
    <mergeCell ref="VWH438:VWN438"/>
    <mergeCell ref="VWO438:VWU438"/>
    <mergeCell ref="VWV438:VXB438"/>
    <mergeCell ref="VXC438:VXI438"/>
    <mergeCell ref="VUD438:VUJ438"/>
    <mergeCell ref="VUK438:VUQ438"/>
    <mergeCell ref="VUR438:VUX438"/>
    <mergeCell ref="VUY438:VVE438"/>
    <mergeCell ref="VVF438:VVL438"/>
    <mergeCell ref="VVM438:VVS438"/>
    <mergeCell ref="VSN438:VST438"/>
    <mergeCell ref="VSU438:VTA438"/>
    <mergeCell ref="VTB438:VTH438"/>
    <mergeCell ref="VTI438:VTO438"/>
    <mergeCell ref="VTP438:VTV438"/>
    <mergeCell ref="VTW438:VUC438"/>
    <mergeCell ref="VQX438:VRD438"/>
    <mergeCell ref="VRE438:VRK438"/>
    <mergeCell ref="VRL438:VRR438"/>
    <mergeCell ref="VRS438:VRY438"/>
    <mergeCell ref="VRZ438:VSF438"/>
    <mergeCell ref="VSG438:VSM438"/>
    <mergeCell ref="VPH438:VPN438"/>
    <mergeCell ref="VPO438:VPU438"/>
    <mergeCell ref="VPV438:VQB438"/>
    <mergeCell ref="VQC438:VQI438"/>
    <mergeCell ref="VQJ438:VQP438"/>
    <mergeCell ref="VQQ438:VQW438"/>
    <mergeCell ref="VNR438:VNX438"/>
    <mergeCell ref="VNY438:VOE438"/>
    <mergeCell ref="VOF438:VOL438"/>
    <mergeCell ref="VOM438:VOS438"/>
    <mergeCell ref="VOT438:VOZ438"/>
    <mergeCell ref="VPA438:VPG438"/>
    <mergeCell ref="VMB438:VMH438"/>
    <mergeCell ref="VMI438:VMO438"/>
    <mergeCell ref="VMP438:VMV438"/>
    <mergeCell ref="VMW438:VNC438"/>
    <mergeCell ref="VND438:VNJ438"/>
    <mergeCell ref="VNK438:VNQ438"/>
    <mergeCell ref="VKL438:VKR438"/>
    <mergeCell ref="VKS438:VKY438"/>
    <mergeCell ref="VKZ438:VLF438"/>
    <mergeCell ref="VLG438:VLM438"/>
    <mergeCell ref="VLN438:VLT438"/>
    <mergeCell ref="VLU438:VMA438"/>
    <mergeCell ref="VIV438:VJB438"/>
    <mergeCell ref="VJC438:VJI438"/>
    <mergeCell ref="VJJ438:VJP438"/>
    <mergeCell ref="VJQ438:VJW438"/>
    <mergeCell ref="VJX438:VKD438"/>
    <mergeCell ref="VKE438:VKK438"/>
    <mergeCell ref="VHF438:VHL438"/>
    <mergeCell ref="VHM438:VHS438"/>
    <mergeCell ref="VHT438:VHZ438"/>
    <mergeCell ref="VIA438:VIG438"/>
    <mergeCell ref="VIH438:VIN438"/>
    <mergeCell ref="VIO438:VIU438"/>
    <mergeCell ref="VFP438:VFV438"/>
    <mergeCell ref="VFW438:VGC438"/>
    <mergeCell ref="VGD438:VGJ438"/>
    <mergeCell ref="VGK438:VGQ438"/>
    <mergeCell ref="VGR438:VGX438"/>
    <mergeCell ref="VGY438:VHE438"/>
    <mergeCell ref="VDZ438:VEF438"/>
    <mergeCell ref="VEG438:VEM438"/>
    <mergeCell ref="VEN438:VET438"/>
    <mergeCell ref="VEU438:VFA438"/>
    <mergeCell ref="VFB438:VFH438"/>
    <mergeCell ref="VFI438:VFO438"/>
    <mergeCell ref="VCJ438:VCP438"/>
    <mergeCell ref="VCQ438:VCW438"/>
    <mergeCell ref="VCX438:VDD438"/>
    <mergeCell ref="VDE438:VDK438"/>
    <mergeCell ref="VDL438:VDR438"/>
    <mergeCell ref="VDS438:VDY438"/>
    <mergeCell ref="VAT438:VAZ438"/>
    <mergeCell ref="VBA438:VBG438"/>
    <mergeCell ref="VBH438:VBN438"/>
    <mergeCell ref="VBO438:VBU438"/>
    <mergeCell ref="VBV438:VCB438"/>
    <mergeCell ref="VCC438:VCI438"/>
    <mergeCell ref="UZD438:UZJ438"/>
    <mergeCell ref="UZK438:UZQ438"/>
    <mergeCell ref="UZR438:UZX438"/>
    <mergeCell ref="UZY438:VAE438"/>
    <mergeCell ref="VAF438:VAL438"/>
    <mergeCell ref="VAM438:VAS438"/>
    <mergeCell ref="UXN438:UXT438"/>
    <mergeCell ref="UXU438:UYA438"/>
    <mergeCell ref="UYB438:UYH438"/>
    <mergeCell ref="UYI438:UYO438"/>
    <mergeCell ref="UYP438:UYV438"/>
    <mergeCell ref="UYW438:UZC438"/>
    <mergeCell ref="UVX438:UWD438"/>
    <mergeCell ref="UWE438:UWK438"/>
    <mergeCell ref="UWL438:UWR438"/>
    <mergeCell ref="UWS438:UWY438"/>
    <mergeCell ref="UWZ438:UXF438"/>
    <mergeCell ref="UXG438:UXM438"/>
    <mergeCell ref="UUH438:UUN438"/>
    <mergeCell ref="UUO438:UUU438"/>
    <mergeCell ref="UUV438:UVB438"/>
    <mergeCell ref="UVC438:UVI438"/>
    <mergeCell ref="UVJ438:UVP438"/>
    <mergeCell ref="UVQ438:UVW438"/>
    <mergeCell ref="USR438:USX438"/>
    <mergeCell ref="USY438:UTE438"/>
    <mergeCell ref="UTF438:UTL438"/>
    <mergeCell ref="UTM438:UTS438"/>
    <mergeCell ref="UTT438:UTZ438"/>
    <mergeCell ref="UUA438:UUG438"/>
    <mergeCell ref="URB438:URH438"/>
    <mergeCell ref="URI438:URO438"/>
    <mergeCell ref="URP438:URV438"/>
    <mergeCell ref="URW438:USC438"/>
    <mergeCell ref="USD438:USJ438"/>
    <mergeCell ref="USK438:USQ438"/>
    <mergeCell ref="UPL438:UPR438"/>
    <mergeCell ref="UPS438:UPY438"/>
    <mergeCell ref="UPZ438:UQF438"/>
    <mergeCell ref="UQG438:UQM438"/>
    <mergeCell ref="UQN438:UQT438"/>
    <mergeCell ref="UQU438:URA438"/>
    <mergeCell ref="UNV438:UOB438"/>
    <mergeCell ref="UOC438:UOI438"/>
    <mergeCell ref="UOJ438:UOP438"/>
    <mergeCell ref="UOQ438:UOW438"/>
    <mergeCell ref="UOX438:UPD438"/>
    <mergeCell ref="UPE438:UPK438"/>
    <mergeCell ref="UMF438:UML438"/>
    <mergeCell ref="UMM438:UMS438"/>
    <mergeCell ref="UMT438:UMZ438"/>
    <mergeCell ref="UNA438:UNG438"/>
    <mergeCell ref="UNH438:UNN438"/>
    <mergeCell ref="UNO438:UNU438"/>
    <mergeCell ref="UKP438:UKV438"/>
    <mergeCell ref="UKW438:ULC438"/>
    <mergeCell ref="ULD438:ULJ438"/>
    <mergeCell ref="ULK438:ULQ438"/>
    <mergeCell ref="ULR438:ULX438"/>
    <mergeCell ref="ULY438:UME438"/>
    <mergeCell ref="UIZ438:UJF438"/>
    <mergeCell ref="UJG438:UJM438"/>
    <mergeCell ref="UJN438:UJT438"/>
    <mergeCell ref="UJU438:UKA438"/>
    <mergeCell ref="UKB438:UKH438"/>
    <mergeCell ref="UKI438:UKO438"/>
    <mergeCell ref="UHJ438:UHP438"/>
    <mergeCell ref="UHQ438:UHW438"/>
    <mergeCell ref="UHX438:UID438"/>
    <mergeCell ref="UIE438:UIK438"/>
    <mergeCell ref="UIL438:UIR438"/>
    <mergeCell ref="UIS438:UIY438"/>
    <mergeCell ref="UFT438:UFZ438"/>
    <mergeCell ref="UGA438:UGG438"/>
    <mergeCell ref="UGH438:UGN438"/>
    <mergeCell ref="UGO438:UGU438"/>
    <mergeCell ref="UGV438:UHB438"/>
    <mergeCell ref="UHC438:UHI438"/>
    <mergeCell ref="UED438:UEJ438"/>
    <mergeCell ref="UEK438:UEQ438"/>
    <mergeCell ref="UER438:UEX438"/>
    <mergeCell ref="UEY438:UFE438"/>
    <mergeCell ref="UFF438:UFL438"/>
    <mergeCell ref="UFM438:UFS438"/>
    <mergeCell ref="UCN438:UCT438"/>
    <mergeCell ref="UCU438:UDA438"/>
    <mergeCell ref="UDB438:UDH438"/>
    <mergeCell ref="UDI438:UDO438"/>
    <mergeCell ref="UDP438:UDV438"/>
    <mergeCell ref="UDW438:UEC438"/>
    <mergeCell ref="UAX438:UBD438"/>
    <mergeCell ref="UBE438:UBK438"/>
    <mergeCell ref="UBL438:UBR438"/>
    <mergeCell ref="UBS438:UBY438"/>
    <mergeCell ref="UBZ438:UCF438"/>
    <mergeCell ref="UCG438:UCM438"/>
    <mergeCell ref="TZH438:TZN438"/>
    <mergeCell ref="TZO438:TZU438"/>
    <mergeCell ref="TZV438:UAB438"/>
    <mergeCell ref="UAC438:UAI438"/>
    <mergeCell ref="UAJ438:UAP438"/>
    <mergeCell ref="UAQ438:UAW438"/>
    <mergeCell ref="TXR438:TXX438"/>
    <mergeCell ref="TXY438:TYE438"/>
    <mergeCell ref="TYF438:TYL438"/>
    <mergeCell ref="TYM438:TYS438"/>
    <mergeCell ref="TYT438:TYZ438"/>
    <mergeCell ref="TZA438:TZG438"/>
    <mergeCell ref="TWB438:TWH438"/>
    <mergeCell ref="TWI438:TWO438"/>
    <mergeCell ref="TWP438:TWV438"/>
    <mergeCell ref="TWW438:TXC438"/>
    <mergeCell ref="TXD438:TXJ438"/>
    <mergeCell ref="TXK438:TXQ438"/>
    <mergeCell ref="TUL438:TUR438"/>
    <mergeCell ref="TUS438:TUY438"/>
    <mergeCell ref="TUZ438:TVF438"/>
    <mergeCell ref="TVG438:TVM438"/>
    <mergeCell ref="TVN438:TVT438"/>
    <mergeCell ref="TVU438:TWA438"/>
    <mergeCell ref="TSV438:TTB438"/>
    <mergeCell ref="TTC438:TTI438"/>
    <mergeCell ref="TTJ438:TTP438"/>
    <mergeCell ref="TTQ438:TTW438"/>
    <mergeCell ref="TTX438:TUD438"/>
    <mergeCell ref="TUE438:TUK438"/>
    <mergeCell ref="TRF438:TRL438"/>
    <mergeCell ref="TRM438:TRS438"/>
    <mergeCell ref="TRT438:TRZ438"/>
    <mergeCell ref="TSA438:TSG438"/>
    <mergeCell ref="TSH438:TSN438"/>
    <mergeCell ref="TSO438:TSU438"/>
    <mergeCell ref="TPP438:TPV438"/>
    <mergeCell ref="TPW438:TQC438"/>
    <mergeCell ref="TQD438:TQJ438"/>
    <mergeCell ref="TQK438:TQQ438"/>
    <mergeCell ref="TQR438:TQX438"/>
    <mergeCell ref="TQY438:TRE438"/>
    <mergeCell ref="TNZ438:TOF438"/>
    <mergeCell ref="TOG438:TOM438"/>
    <mergeCell ref="TON438:TOT438"/>
    <mergeCell ref="TOU438:TPA438"/>
    <mergeCell ref="TPB438:TPH438"/>
    <mergeCell ref="TPI438:TPO438"/>
    <mergeCell ref="TMJ438:TMP438"/>
    <mergeCell ref="TMQ438:TMW438"/>
    <mergeCell ref="TMX438:TND438"/>
    <mergeCell ref="TNE438:TNK438"/>
    <mergeCell ref="TNL438:TNR438"/>
    <mergeCell ref="TNS438:TNY438"/>
    <mergeCell ref="TKT438:TKZ438"/>
    <mergeCell ref="TLA438:TLG438"/>
    <mergeCell ref="TLH438:TLN438"/>
    <mergeCell ref="TLO438:TLU438"/>
    <mergeCell ref="TLV438:TMB438"/>
    <mergeCell ref="TMC438:TMI438"/>
    <mergeCell ref="TJD438:TJJ438"/>
    <mergeCell ref="TJK438:TJQ438"/>
    <mergeCell ref="TJR438:TJX438"/>
    <mergeCell ref="TJY438:TKE438"/>
    <mergeCell ref="TKF438:TKL438"/>
    <mergeCell ref="TKM438:TKS438"/>
    <mergeCell ref="THN438:THT438"/>
    <mergeCell ref="THU438:TIA438"/>
    <mergeCell ref="TIB438:TIH438"/>
    <mergeCell ref="TII438:TIO438"/>
    <mergeCell ref="TIP438:TIV438"/>
    <mergeCell ref="TIW438:TJC438"/>
    <mergeCell ref="TFX438:TGD438"/>
    <mergeCell ref="TGE438:TGK438"/>
    <mergeCell ref="TGL438:TGR438"/>
    <mergeCell ref="TGS438:TGY438"/>
    <mergeCell ref="TGZ438:THF438"/>
    <mergeCell ref="THG438:THM438"/>
    <mergeCell ref="TEH438:TEN438"/>
    <mergeCell ref="TEO438:TEU438"/>
    <mergeCell ref="TEV438:TFB438"/>
    <mergeCell ref="TFC438:TFI438"/>
    <mergeCell ref="TFJ438:TFP438"/>
    <mergeCell ref="TFQ438:TFW438"/>
    <mergeCell ref="TCR438:TCX438"/>
    <mergeCell ref="TCY438:TDE438"/>
    <mergeCell ref="TDF438:TDL438"/>
    <mergeCell ref="TDM438:TDS438"/>
    <mergeCell ref="TDT438:TDZ438"/>
    <mergeCell ref="TEA438:TEG438"/>
    <mergeCell ref="TBB438:TBH438"/>
    <mergeCell ref="TBI438:TBO438"/>
    <mergeCell ref="TBP438:TBV438"/>
    <mergeCell ref="TBW438:TCC438"/>
    <mergeCell ref="TCD438:TCJ438"/>
    <mergeCell ref="TCK438:TCQ438"/>
    <mergeCell ref="SZL438:SZR438"/>
    <mergeCell ref="SZS438:SZY438"/>
    <mergeCell ref="SZZ438:TAF438"/>
    <mergeCell ref="TAG438:TAM438"/>
    <mergeCell ref="TAN438:TAT438"/>
    <mergeCell ref="TAU438:TBA438"/>
    <mergeCell ref="SXV438:SYB438"/>
    <mergeCell ref="SYC438:SYI438"/>
    <mergeCell ref="SYJ438:SYP438"/>
    <mergeCell ref="SYQ438:SYW438"/>
    <mergeCell ref="SYX438:SZD438"/>
    <mergeCell ref="SZE438:SZK438"/>
    <mergeCell ref="SWF438:SWL438"/>
    <mergeCell ref="SWM438:SWS438"/>
    <mergeCell ref="SWT438:SWZ438"/>
    <mergeCell ref="SXA438:SXG438"/>
    <mergeCell ref="SXH438:SXN438"/>
    <mergeCell ref="SXO438:SXU438"/>
    <mergeCell ref="SUP438:SUV438"/>
    <mergeCell ref="SUW438:SVC438"/>
    <mergeCell ref="SVD438:SVJ438"/>
    <mergeCell ref="SVK438:SVQ438"/>
    <mergeCell ref="SVR438:SVX438"/>
    <mergeCell ref="SVY438:SWE438"/>
    <mergeCell ref="SSZ438:STF438"/>
    <mergeCell ref="STG438:STM438"/>
    <mergeCell ref="STN438:STT438"/>
    <mergeCell ref="STU438:SUA438"/>
    <mergeCell ref="SUB438:SUH438"/>
    <mergeCell ref="SUI438:SUO438"/>
    <mergeCell ref="SRJ438:SRP438"/>
    <mergeCell ref="SRQ438:SRW438"/>
    <mergeCell ref="SRX438:SSD438"/>
    <mergeCell ref="SSE438:SSK438"/>
    <mergeCell ref="SSL438:SSR438"/>
    <mergeCell ref="SSS438:SSY438"/>
    <mergeCell ref="SPT438:SPZ438"/>
    <mergeCell ref="SQA438:SQG438"/>
    <mergeCell ref="SQH438:SQN438"/>
    <mergeCell ref="SQO438:SQU438"/>
    <mergeCell ref="SQV438:SRB438"/>
    <mergeCell ref="SRC438:SRI438"/>
    <mergeCell ref="SOD438:SOJ438"/>
    <mergeCell ref="SOK438:SOQ438"/>
    <mergeCell ref="SOR438:SOX438"/>
    <mergeCell ref="SOY438:SPE438"/>
    <mergeCell ref="SPF438:SPL438"/>
    <mergeCell ref="SPM438:SPS438"/>
    <mergeCell ref="SMN438:SMT438"/>
    <mergeCell ref="SMU438:SNA438"/>
    <mergeCell ref="SNB438:SNH438"/>
    <mergeCell ref="SNI438:SNO438"/>
    <mergeCell ref="SNP438:SNV438"/>
    <mergeCell ref="SNW438:SOC438"/>
    <mergeCell ref="SKX438:SLD438"/>
    <mergeCell ref="SLE438:SLK438"/>
    <mergeCell ref="SLL438:SLR438"/>
    <mergeCell ref="SLS438:SLY438"/>
    <mergeCell ref="SLZ438:SMF438"/>
    <mergeCell ref="SMG438:SMM438"/>
    <mergeCell ref="SJH438:SJN438"/>
    <mergeCell ref="SJO438:SJU438"/>
    <mergeCell ref="SJV438:SKB438"/>
    <mergeCell ref="SKC438:SKI438"/>
    <mergeCell ref="SKJ438:SKP438"/>
    <mergeCell ref="SKQ438:SKW438"/>
    <mergeCell ref="SHR438:SHX438"/>
    <mergeCell ref="SHY438:SIE438"/>
    <mergeCell ref="SIF438:SIL438"/>
    <mergeCell ref="SIM438:SIS438"/>
    <mergeCell ref="SIT438:SIZ438"/>
    <mergeCell ref="SJA438:SJG438"/>
    <mergeCell ref="SGB438:SGH438"/>
    <mergeCell ref="SGI438:SGO438"/>
    <mergeCell ref="SGP438:SGV438"/>
    <mergeCell ref="SGW438:SHC438"/>
    <mergeCell ref="SHD438:SHJ438"/>
    <mergeCell ref="SHK438:SHQ438"/>
    <mergeCell ref="SEL438:SER438"/>
    <mergeCell ref="SES438:SEY438"/>
    <mergeCell ref="SEZ438:SFF438"/>
    <mergeCell ref="SFG438:SFM438"/>
    <mergeCell ref="SFN438:SFT438"/>
    <mergeCell ref="SFU438:SGA438"/>
    <mergeCell ref="SCV438:SDB438"/>
    <mergeCell ref="SDC438:SDI438"/>
    <mergeCell ref="SDJ438:SDP438"/>
    <mergeCell ref="SDQ438:SDW438"/>
    <mergeCell ref="SDX438:SED438"/>
    <mergeCell ref="SEE438:SEK438"/>
    <mergeCell ref="SBF438:SBL438"/>
    <mergeCell ref="SBM438:SBS438"/>
    <mergeCell ref="SBT438:SBZ438"/>
    <mergeCell ref="SCA438:SCG438"/>
    <mergeCell ref="SCH438:SCN438"/>
    <mergeCell ref="SCO438:SCU438"/>
    <mergeCell ref="RZP438:RZV438"/>
    <mergeCell ref="RZW438:SAC438"/>
    <mergeCell ref="SAD438:SAJ438"/>
    <mergeCell ref="SAK438:SAQ438"/>
    <mergeCell ref="SAR438:SAX438"/>
    <mergeCell ref="SAY438:SBE438"/>
    <mergeCell ref="RXZ438:RYF438"/>
    <mergeCell ref="RYG438:RYM438"/>
    <mergeCell ref="RYN438:RYT438"/>
    <mergeCell ref="RYU438:RZA438"/>
    <mergeCell ref="RZB438:RZH438"/>
    <mergeCell ref="RZI438:RZO438"/>
    <mergeCell ref="RWJ438:RWP438"/>
    <mergeCell ref="RWQ438:RWW438"/>
    <mergeCell ref="RWX438:RXD438"/>
    <mergeCell ref="RXE438:RXK438"/>
    <mergeCell ref="RXL438:RXR438"/>
    <mergeCell ref="RXS438:RXY438"/>
    <mergeCell ref="RUT438:RUZ438"/>
    <mergeCell ref="RVA438:RVG438"/>
    <mergeCell ref="RVH438:RVN438"/>
    <mergeCell ref="RVO438:RVU438"/>
    <mergeCell ref="RVV438:RWB438"/>
    <mergeCell ref="RWC438:RWI438"/>
    <mergeCell ref="RTD438:RTJ438"/>
    <mergeCell ref="RTK438:RTQ438"/>
    <mergeCell ref="RTR438:RTX438"/>
    <mergeCell ref="RTY438:RUE438"/>
    <mergeCell ref="RUF438:RUL438"/>
    <mergeCell ref="RUM438:RUS438"/>
    <mergeCell ref="RRN438:RRT438"/>
    <mergeCell ref="RRU438:RSA438"/>
    <mergeCell ref="RSB438:RSH438"/>
    <mergeCell ref="RSI438:RSO438"/>
    <mergeCell ref="RSP438:RSV438"/>
    <mergeCell ref="RSW438:RTC438"/>
    <mergeCell ref="RPX438:RQD438"/>
    <mergeCell ref="RQE438:RQK438"/>
    <mergeCell ref="RQL438:RQR438"/>
    <mergeCell ref="RQS438:RQY438"/>
    <mergeCell ref="RQZ438:RRF438"/>
    <mergeCell ref="RRG438:RRM438"/>
    <mergeCell ref="ROH438:RON438"/>
    <mergeCell ref="ROO438:ROU438"/>
    <mergeCell ref="ROV438:RPB438"/>
    <mergeCell ref="RPC438:RPI438"/>
    <mergeCell ref="RPJ438:RPP438"/>
    <mergeCell ref="RPQ438:RPW438"/>
    <mergeCell ref="RMR438:RMX438"/>
    <mergeCell ref="RMY438:RNE438"/>
    <mergeCell ref="RNF438:RNL438"/>
    <mergeCell ref="RNM438:RNS438"/>
    <mergeCell ref="RNT438:RNZ438"/>
    <mergeCell ref="ROA438:ROG438"/>
    <mergeCell ref="RLB438:RLH438"/>
    <mergeCell ref="RLI438:RLO438"/>
    <mergeCell ref="RLP438:RLV438"/>
    <mergeCell ref="RLW438:RMC438"/>
    <mergeCell ref="RMD438:RMJ438"/>
    <mergeCell ref="RMK438:RMQ438"/>
    <mergeCell ref="RJL438:RJR438"/>
    <mergeCell ref="RJS438:RJY438"/>
    <mergeCell ref="RJZ438:RKF438"/>
    <mergeCell ref="RKG438:RKM438"/>
    <mergeCell ref="RKN438:RKT438"/>
    <mergeCell ref="RKU438:RLA438"/>
    <mergeCell ref="RHV438:RIB438"/>
    <mergeCell ref="RIC438:RII438"/>
    <mergeCell ref="RIJ438:RIP438"/>
    <mergeCell ref="RIQ438:RIW438"/>
    <mergeCell ref="RIX438:RJD438"/>
    <mergeCell ref="RJE438:RJK438"/>
    <mergeCell ref="RGF438:RGL438"/>
    <mergeCell ref="RGM438:RGS438"/>
    <mergeCell ref="RGT438:RGZ438"/>
    <mergeCell ref="RHA438:RHG438"/>
    <mergeCell ref="RHH438:RHN438"/>
    <mergeCell ref="RHO438:RHU438"/>
    <mergeCell ref="REP438:REV438"/>
    <mergeCell ref="REW438:RFC438"/>
    <mergeCell ref="RFD438:RFJ438"/>
    <mergeCell ref="RFK438:RFQ438"/>
    <mergeCell ref="RFR438:RFX438"/>
    <mergeCell ref="RFY438:RGE438"/>
    <mergeCell ref="RCZ438:RDF438"/>
    <mergeCell ref="RDG438:RDM438"/>
    <mergeCell ref="RDN438:RDT438"/>
    <mergeCell ref="RDU438:REA438"/>
    <mergeCell ref="REB438:REH438"/>
    <mergeCell ref="REI438:REO438"/>
    <mergeCell ref="RBJ438:RBP438"/>
    <mergeCell ref="RBQ438:RBW438"/>
    <mergeCell ref="RBX438:RCD438"/>
    <mergeCell ref="RCE438:RCK438"/>
    <mergeCell ref="RCL438:RCR438"/>
    <mergeCell ref="RCS438:RCY438"/>
    <mergeCell ref="QZT438:QZZ438"/>
    <mergeCell ref="RAA438:RAG438"/>
    <mergeCell ref="RAH438:RAN438"/>
    <mergeCell ref="RAO438:RAU438"/>
    <mergeCell ref="RAV438:RBB438"/>
    <mergeCell ref="RBC438:RBI438"/>
    <mergeCell ref="QYD438:QYJ438"/>
    <mergeCell ref="QYK438:QYQ438"/>
    <mergeCell ref="QYR438:QYX438"/>
    <mergeCell ref="QYY438:QZE438"/>
    <mergeCell ref="QZF438:QZL438"/>
    <mergeCell ref="QZM438:QZS438"/>
    <mergeCell ref="QWN438:QWT438"/>
    <mergeCell ref="QWU438:QXA438"/>
    <mergeCell ref="QXB438:QXH438"/>
    <mergeCell ref="QXI438:QXO438"/>
    <mergeCell ref="QXP438:QXV438"/>
    <mergeCell ref="QXW438:QYC438"/>
    <mergeCell ref="QUX438:QVD438"/>
    <mergeCell ref="QVE438:QVK438"/>
    <mergeCell ref="QVL438:QVR438"/>
    <mergeCell ref="QVS438:QVY438"/>
    <mergeCell ref="QVZ438:QWF438"/>
    <mergeCell ref="QWG438:QWM438"/>
    <mergeCell ref="QTH438:QTN438"/>
    <mergeCell ref="QTO438:QTU438"/>
    <mergeCell ref="QTV438:QUB438"/>
    <mergeCell ref="QUC438:QUI438"/>
    <mergeCell ref="QUJ438:QUP438"/>
    <mergeCell ref="QUQ438:QUW438"/>
    <mergeCell ref="QRR438:QRX438"/>
    <mergeCell ref="QRY438:QSE438"/>
    <mergeCell ref="QSF438:QSL438"/>
    <mergeCell ref="QSM438:QSS438"/>
    <mergeCell ref="QST438:QSZ438"/>
    <mergeCell ref="QTA438:QTG438"/>
    <mergeCell ref="QQB438:QQH438"/>
    <mergeCell ref="QQI438:QQO438"/>
    <mergeCell ref="QQP438:QQV438"/>
    <mergeCell ref="QQW438:QRC438"/>
    <mergeCell ref="QRD438:QRJ438"/>
    <mergeCell ref="QRK438:QRQ438"/>
    <mergeCell ref="QOL438:QOR438"/>
    <mergeCell ref="QOS438:QOY438"/>
    <mergeCell ref="QOZ438:QPF438"/>
    <mergeCell ref="QPG438:QPM438"/>
    <mergeCell ref="QPN438:QPT438"/>
    <mergeCell ref="QPU438:QQA438"/>
    <mergeCell ref="QMV438:QNB438"/>
    <mergeCell ref="QNC438:QNI438"/>
    <mergeCell ref="QNJ438:QNP438"/>
    <mergeCell ref="QNQ438:QNW438"/>
    <mergeCell ref="QNX438:QOD438"/>
    <mergeCell ref="QOE438:QOK438"/>
    <mergeCell ref="QLF438:QLL438"/>
    <mergeCell ref="QLM438:QLS438"/>
    <mergeCell ref="QLT438:QLZ438"/>
    <mergeCell ref="QMA438:QMG438"/>
    <mergeCell ref="QMH438:QMN438"/>
    <mergeCell ref="QMO438:QMU438"/>
    <mergeCell ref="QJP438:QJV438"/>
    <mergeCell ref="QJW438:QKC438"/>
    <mergeCell ref="QKD438:QKJ438"/>
    <mergeCell ref="QKK438:QKQ438"/>
    <mergeCell ref="QKR438:QKX438"/>
    <mergeCell ref="QKY438:QLE438"/>
    <mergeCell ref="QHZ438:QIF438"/>
    <mergeCell ref="QIG438:QIM438"/>
    <mergeCell ref="QIN438:QIT438"/>
    <mergeCell ref="QIU438:QJA438"/>
    <mergeCell ref="QJB438:QJH438"/>
    <mergeCell ref="QJI438:QJO438"/>
    <mergeCell ref="QGJ438:QGP438"/>
    <mergeCell ref="QGQ438:QGW438"/>
    <mergeCell ref="QGX438:QHD438"/>
    <mergeCell ref="QHE438:QHK438"/>
    <mergeCell ref="QHL438:QHR438"/>
    <mergeCell ref="QHS438:QHY438"/>
    <mergeCell ref="QET438:QEZ438"/>
    <mergeCell ref="QFA438:QFG438"/>
    <mergeCell ref="QFH438:QFN438"/>
    <mergeCell ref="QFO438:QFU438"/>
    <mergeCell ref="QFV438:QGB438"/>
    <mergeCell ref="QGC438:QGI438"/>
    <mergeCell ref="QDD438:QDJ438"/>
    <mergeCell ref="QDK438:QDQ438"/>
    <mergeCell ref="QDR438:QDX438"/>
    <mergeCell ref="QDY438:QEE438"/>
    <mergeCell ref="QEF438:QEL438"/>
    <mergeCell ref="QEM438:QES438"/>
    <mergeCell ref="QBN438:QBT438"/>
    <mergeCell ref="QBU438:QCA438"/>
    <mergeCell ref="QCB438:QCH438"/>
    <mergeCell ref="QCI438:QCO438"/>
    <mergeCell ref="QCP438:QCV438"/>
    <mergeCell ref="QCW438:QDC438"/>
    <mergeCell ref="PZX438:QAD438"/>
    <mergeCell ref="QAE438:QAK438"/>
    <mergeCell ref="QAL438:QAR438"/>
    <mergeCell ref="QAS438:QAY438"/>
    <mergeCell ref="QAZ438:QBF438"/>
    <mergeCell ref="QBG438:QBM438"/>
    <mergeCell ref="PYH438:PYN438"/>
    <mergeCell ref="PYO438:PYU438"/>
    <mergeCell ref="PYV438:PZB438"/>
    <mergeCell ref="PZC438:PZI438"/>
    <mergeCell ref="PZJ438:PZP438"/>
    <mergeCell ref="PZQ438:PZW438"/>
    <mergeCell ref="PWR438:PWX438"/>
    <mergeCell ref="PWY438:PXE438"/>
    <mergeCell ref="PXF438:PXL438"/>
    <mergeCell ref="PXM438:PXS438"/>
    <mergeCell ref="PXT438:PXZ438"/>
    <mergeCell ref="PYA438:PYG438"/>
    <mergeCell ref="PVB438:PVH438"/>
    <mergeCell ref="PVI438:PVO438"/>
    <mergeCell ref="PVP438:PVV438"/>
    <mergeCell ref="PVW438:PWC438"/>
    <mergeCell ref="PWD438:PWJ438"/>
    <mergeCell ref="PWK438:PWQ438"/>
    <mergeCell ref="PTL438:PTR438"/>
    <mergeCell ref="PTS438:PTY438"/>
    <mergeCell ref="PTZ438:PUF438"/>
    <mergeCell ref="PUG438:PUM438"/>
    <mergeCell ref="PUN438:PUT438"/>
    <mergeCell ref="PUU438:PVA438"/>
    <mergeCell ref="PRV438:PSB438"/>
    <mergeCell ref="PSC438:PSI438"/>
    <mergeCell ref="PSJ438:PSP438"/>
    <mergeCell ref="PSQ438:PSW438"/>
    <mergeCell ref="PSX438:PTD438"/>
    <mergeCell ref="PTE438:PTK438"/>
    <mergeCell ref="PQF438:PQL438"/>
    <mergeCell ref="PQM438:PQS438"/>
    <mergeCell ref="PQT438:PQZ438"/>
    <mergeCell ref="PRA438:PRG438"/>
    <mergeCell ref="PRH438:PRN438"/>
    <mergeCell ref="PRO438:PRU438"/>
    <mergeCell ref="POP438:POV438"/>
    <mergeCell ref="POW438:PPC438"/>
    <mergeCell ref="PPD438:PPJ438"/>
    <mergeCell ref="PPK438:PPQ438"/>
    <mergeCell ref="PPR438:PPX438"/>
    <mergeCell ref="PPY438:PQE438"/>
    <mergeCell ref="PMZ438:PNF438"/>
    <mergeCell ref="PNG438:PNM438"/>
    <mergeCell ref="PNN438:PNT438"/>
    <mergeCell ref="PNU438:POA438"/>
    <mergeCell ref="POB438:POH438"/>
    <mergeCell ref="POI438:POO438"/>
    <mergeCell ref="PLJ438:PLP438"/>
    <mergeCell ref="PLQ438:PLW438"/>
    <mergeCell ref="PLX438:PMD438"/>
    <mergeCell ref="PME438:PMK438"/>
    <mergeCell ref="PML438:PMR438"/>
    <mergeCell ref="PMS438:PMY438"/>
    <mergeCell ref="PJT438:PJZ438"/>
    <mergeCell ref="PKA438:PKG438"/>
    <mergeCell ref="PKH438:PKN438"/>
    <mergeCell ref="PKO438:PKU438"/>
    <mergeCell ref="PKV438:PLB438"/>
    <mergeCell ref="PLC438:PLI438"/>
    <mergeCell ref="PID438:PIJ438"/>
    <mergeCell ref="PIK438:PIQ438"/>
    <mergeCell ref="PIR438:PIX438"/>
    <mergeCell ref="PIY438:PJE438"/>
    <mergeCell ref="PJF438:PJL438"/>
    <mergeCell ref="PJM438:PJS438"/>
    <mergeCell ref="PGN438:PGT438"/>
    <mergeCell ref="PGU438:PHA438"/>
    <mergeCell ref="PHB438:PHH438"/>
    <mergeCell ref="PHI438:PHO438"/>
    <mergeCell ref="PHP438:PHV438"/>
    <mergeCell ref="PHW438:PIC438"/>
    <mergeCell ref="PEX438:PFD438"/>
    <mergeCell ref="PFE438:PFK438"/>
    <mergeCell ref="PFL438:PFR438"/>
    <mergeCell ref="PFS438:PFY438"/>
    <mergeCell ref="PFZ438:PGF438"/>
    <mergeCell ref="PGG438:PGM438"/>
    <mergeCell ref="PDH438:PDN438"/>
    <mergeCell ref="PDO438:PDU438"/>
    <mergeCell ref="PDV438:PEB438"/>
    <mergeCell ref="PEC438:PEI438"/>
    <mergeCell ref="PEJ438:PEP438"/>
    <mergeCell ref="PEQ438:PEW438"/>
    <mergeCell ref="PBR438:PBX438"/>
    <mergeCell ref="PBY438:PCE438"/>
    <mergeCell ref="PCF438:PCL438"/>
    <mergeCell ref="PCM438:PCS438"/>
    <mergeCell ref="PCT438:PCZ438"/>
    <mergeCell ref="PDA438:PDG438"/>
    <mergeCell ref="PAB438:PAH438"/>
    <mergeCell ref="PAI438:PAO438"/>
    <mergeCell ref="PAP438:PAV438"/>
    <mergeCell ref="PAW438:PBC438"/>
    <mergeCell ref="PBD438:PBJ438"/>
    <mergeCell ref="PBK438:PBQ438"/>
    <mergeCell ref="OYL438:OYR438"/>
    <mergeCell ref="OYS438:OYY438"/>
    <mergeCell ref="OYZ438:OZF438"/>
    <mergeCell ref="OZG438:OZM438"/>
    <mergeCell ref="OZN438:OZT438"/>
    <mergeCell ref="OZU438:PAA438"/>
    <mergeCell ref="OWV438:OXB438"/>
    <mergeCell ref="OXC438:OXI438"/>
    <mergeCell ref="OXJ438:OXP438"/>
    <mergeCell ref="OXQ438:OXW438"/>
    <mergeCell ref="OXX438:OYD438"/>
    <mergeCell ref="OYE438:OYK438"/>
    <mergeCell ref="OVF438:OVL438"/>
    <mergeCell ref="OVM438:OVS438"/>
    <mergeCell ref="OVT438:OVZ438"/>
    <mergeCell ref="OWA438:OWG438"/>
    <mergeCell ref="OWH438:OWN438"/>
    <mergeCell ref="OWO438:OWU438"/>
    <mergeCell ref="OTP438:OTV438"/>
    <mergeCell ref="OTW438:OUC438"/>
    <mergeCell ref="OUD438:OUJ438"/>
    <mergeCell ref="OUK438:OUQ438"/>
    <mergeCell ref="OUR438:OUX438"/>
    <mergeCell ref="OUY438:OVE438"/>
    <mergeCell ref="ORZ438:OSF438"/>
    <mergeCell ref="OSG438:OSM438"/>
    <mergeCell ref="OSN438:OST438"/>
    <mergeCell ref="OSU438:OTA438"/>
    <mergeCell ref="OTB438:OTH438"/>
    <mergeCell ref="OTI438:OTO438"/>
    <mergeCell ref="OQJ438:OQP438"/>
    <mergeCell ref="OQQ438:OQW438"/>
    <mergeCell ref="OQX438:ORD438"/>
    <mergeCell ref="ORE438:ORK438"/>
    <mergeCell ref="ORL438:ORR438"/>
    <mergeCell ref="ORS438:ORY438"/>
    <mergeCell ref="OOT438:OOZ438"/>
    <mergeCell ref="OPA438:OPG438"/>
    <mergeCell ref="OPH438:OPN438"/>
    <mergeCell ref="OPO438:OPU438"/>
    <mergeCell ref="OPV438:OQB438"/>
    <mergeCell ref="OQC438:OQI438"/>
    <mergeCell ref="OND438:ONJ438"/>
    <mergeCell ref="ONK438:ONQ438"/>
    <mergeCell ref="ONR438:ONX438"/>
    <mergeCell ref="ONY438:OOE438"/>
    <mergeCell ref="OOF438:OOL438"/>
    <mergeCell ref="OOM438:OOS438"/>
    <mergeCell ref="OLN438:OLT438"/>
    <mergeCell ref="OLU438:OMA438"/>
    <mergeCell ref="OMB438:OMH438"/>
    <mergeCell ref="OMI438:OMO438"/>
    <mergeCell ref="OMP438:OMV438"/>
    <mergeCell ref="OMW438:ONC438"/>
    <mergeCell ref="OJX438:OKD438"/>
    <mergeCell ref="OKE438:OKK438"/>
    <mergeCell ref="OKL438:OKR438"/>
    <mergeCell ref="OKS438:OKY438"/>
    <mergeCell ref="OKZ438:OLF438"/>
    <mergeCell ref="OLG438:OLM438"/>
    <mergeCell ref="OIH438:OIN438"/>
    <mergeCell ref="OIO438:OIU438"/>
    <mergeCell ref="OIV438:OJB438"/>
    <mergeCell ref="OJC438:OJI438"/>
    <mergeCell ref="OJJ438:OJP438"/>
    <mergeCell ref="OJQ438:OJW438"/>
    <mergeCell ref="OGR438:OGX438"/>
    <mergeCell ref="OGY438:OHE438"/>
    <mergeCell ref="OHF438:OHL438"/>
    <mergeCell ref="OHM438:OHS438"/>
    <mergeCell ref="OHT438:OHZ438"/>
    <mergeCell ref="OIA438:OIG438"/>
    <mergeCell ref="OFB438:OFH438"/>
    <mergeCell ref="OFI438:OFO438"/>
    <mergeCell ref="OFP438:OFV438"/>
    <mergeCell ref="OFW438:OGC438"/>
    <mergeCell ref="OGD438:OGJ438"/>
    <mergeCell ref="OGK438:OGQ438"/>
    <mergeCell ref="ODL438:ODR438"/>
    <mergeCell ref="ODS438:ODY438"/>
    <mergeCell ref="ODZ438:OEF438"/>
    <mergeCell ref="OEG438:OEM438"/>
    <mergeCell ref="OEN438:OET438"/>
    <mergeCell ref="OEU438:OFA438"/>
    <mergeCell ref="OBV438:OCB438"/>
    <mergeCell ref="OCC438:OCI438"/>
    <mergeCell ref="OCJ438:OCP438"/>
    <mergeCell ref="OCQ438:OCW438"/>
    <mergeCell ref="OCX438:ODD438"/>
    <mergeCell ref="ODE438:ODK438"/>
    <mergeCell ref="OAF438:OAL438"/>
    <mergeCell ref="OAM438:OAS438"/>
    <mergeCell ref="OAT438:OAZ438"/>
    <mergeCell ref="OBA438:OBG438"/>
    <mergeCell ref="OBH438:OBN438"/>
    <mergeCell ref="OBO438:OBU438"/>
    <mergeCell ref="NYP438:NYV438"/>
    <mergeCell ref="NYW438:NZC438"/>
    <mergeCell ref="NZD438:NZJ438"/>
    <mergeCell ref="NZK438:NZQ438"/>
    <mergeCell ref="NZR438:NZX438"/>
    <mergeCell ref="NZY438:OAE438"/>
    <mergeCell ref="NWZ438:NXF438"/>
    <mergeCell ref="NXG438:NXM438"/>
    <mergeCell ref="NXN438:NXT438"/>
    <mergeCell ref="NXU438:NYA438"/>
    <mergeCell ref="NYB438:NYH438"/>
    <mergeCell ref="NYI438:NYO438"/>
    <mergeCell ref="NVJ438:NVP438"/>
    <mergeCell ref="NVQ438:NVW438"/>
    <mergeCell ref="NVX438:NWD438"/>
    <mergeCell ref="NWE438:NWK438"/>
    <mergeCell ref="NWL438:NWR438"/>
    <mergeCell ref="NWS438:NWY438"/>
    <mergeCell ref="NTT438:NTZ438"/>
    <mergeCell ref="NUA438:NUG438"/>
    <mergeCell ref="NUH438:NUN438"/>
    <mergeCell ref="NUO438:NUU438"/>
    <mergeCell ref="NUV438:NVB438"/>
    <mergeCell ref="NVC438:NVI438"/>
    <mergeCell ref="NSD438:NSJ438"/>
    <mergeCell ref="NSK438:NSQ438"/>
    <mergeCell ref="NSR438:NSX438"/>
    <mergeCell ref="NSY438:NTE438"/>
    <mergeCell ref="NTF438:NTL438"/>
    <mergeCell ref="NTM438:NTS438"/>
    <mergeCell ref="NQN438:NQT438"/>
    <mergeCell ref="NQU438:NRA438"/>
    <mergeCell ref="NRB438:NRH438"/>
    <mergeCell ref="NRI438:NRO438"/>
    <mergeCell ref="NRP438:NRV438"/>
    <mergeCell ref="NRW438:NSC438"/>
    <mergeCell ref="NOX438:NPD438"/>
    <mergeCell ref="NPE438:NPK438"/>
    <mergeCell ref="NPL438:NPR438"/>
    <mergeCell ref="NPS438:NPY438"/>
    <mergeCell ref="NPZ438:NQF438"/>
    <mergeCell ref="NQG438:NQM438"/>
    <mergeCell ref="NNH438:NNN438"/>
    <mergeCell ref="NNO438:NNU438"/>
    <mergeCell ref="NNV438:NOB438"/>
    <mergeCell ref="NOC438:NOI438"/>
    <mergeCell ref="NOJ438:NOP438"/>
    <mergeCell ref="NOQ438:NOW438"/>
    <mergeCell ref="NLR438:NLX438"/>
    <mergeCell ref="NLY438:NME438"/>
    <mergeCell ref="NMF438:NML438"/>
    <mergeCell ref="NMM438:NMS438"/>
    <mergeCell ref="NMT438:NMZ438"/>
    <mergeCell ref="NNA438:NNG438"/>
    <mergeCell ref="NKB438:NKH438"/>
    <mergeCell ref="NKI438:NKO438"/>
    <mergeCell ref="NKP438:NKV438"/>
    <mergeCell ref="NKW438:NLC438"/>
    <mergeCell ref="NLD438:NLJ438"/>
    <mergeCell ref="NLK438:NLQ438"/>
    <mergeCell ref="NIL438:NIR438"/>
    <mergeCell ref="NIS438:NIY438"/>
    <mergeCell ref="NIZ438:NJF438"/>
    <mergeCell ref="NJG438:NJM438"/>
    <mergeCell ref="NJN438:NJT438"/>
    <mergeCell ref="NJU438:NKA438"/>
    <mergeCell ref="NGV438:NHB438"/>
    <mergeCell ref="NHC438:NHI438"/>
    <mergeCell ref="NHJ438:NHP438"/>
    <mergeCell ref="NHQ438:NHW438"/>
    <mergeCell ref="NHX438:NID438"/>
    <mergeCell ref="NIE438:NIK438"/>
    <mergeCell ref="NFF438:NFL438"/>
    <mergeCell ref="NFM438:NFS438"/>
    <mergeCell ref="NFT438:NFZ438"/>
    <mergeCell ref="NGA438:NGG438"/>
    <mergeCell ref="NGH438:NGN438"/>
    <mergeCell ref="NGO438:NGU438"/>
    <mergeCell ref="NDP438:NDV438"/>
    <mergeCell ref="NDW438:NEC438"/>
    <mergeCell ref="NED438:NEJ438"/>
    <mergeCell ref="NEK438:NEQ438"/>
    <mergeCell ref="NER438:NEX438"/>
    <mergeCell ref="NEY438:NFE438"/>
    <mergeCell ref="NBZ438:NCF438"/>
    <mergeCell ref="NCG438:NCM438"/>
    <mergeCell ref="NCN438:NCT438"/>
    <mergeCell ref="NCU438:NDA438"/>
    <mergeCell ref="NDB438:NDH438"/>
    <mergeCell ref="NDI438:NDO438"/>
    <mergeCell ref="NAJ438:NAP438"/>
    <mergeCell ref="NAQ438:NAW438"/>
    <mergeCell ref="NAX438:NBD438"/>
    <mergeCell ref="NBE438:NBK438"/>
    <mergeCell ref="NBL438:NBR438"/>
    <mergeCell ref="NBS438:NBY438"/>
    <mergeCell ref="MYT438:MYZ438"/>
    <mergeCell ref="MZA438:MZG438"/>
    <mergeCell ref="MZH438:MZN438"/>
    <mergeCell ref="MZO438:MZU438"/>
    <mergeCell ref="MZV438:NAB438"/>
    <mergeCell ref="NAC438:NAI438"/>
    <mergeCell ref="MXD438:MXJ438"/>
    <mergeCell ref="MXK438:MXQ438"/>
    <mergeCell ref="MXR438:MXX438"/>
    <mergeCell ref="MXY438:MYE438"/>
    <mergeCell ref="MYF438:MYL438"/>
    <mergeCell ref="MYM438:MYS438"/>
    <mergeCell ref="MVN438:MVT438"/>
    <mergeCell ref="MVU438:MWA438"/>
    <mergeCell ref="MWB438:MWH438"/>
    <mergeCell ref="MWI438:MWO438"/>
    <mergeCell ref="MWP438:MWV438"/>
    <mergeCell ref="MWW438:MXC438"/>
    <mergeCell ref="MTX438:MUD438"/>
    <mergeCell ref="MUE438:MUK438"/>
    <mergeCell ref="MUL438:MUR438"/>
    <mergeCell ref="MUS438:MUY438"/>
    <mergeCell ref="MUZ438:MVF438"/>
    <mergeCell ref="MVG438:MVM438"/>
    <mergeCell ref="MSH438:MSN438"/>
    <mergeCell ref="MSO438:MSU438"/>
    <mergeCell ref="MSV438:MTB438"/>
    <mergeCell ref="MTC438:MTI438"/>
    <mergeCell ref="MTJ438:MTP438"/>
    <mergeCell ref="MTQ438:MTW438"/>
    <mergeCell ref="MQR438:MQX438"/>
    <mergeCell ref="MQY438:MRE438"/>
    <mergeCell ref="MRF438:MRL438"/>
    <mergeCell ref="MRM438:MRS438"/>
    <mergeCell ref="MRT438:MRZ438"/>
    <mergeCell ref="MSA438:MSG438"/>
    <mergeCell ref="MPB438:MPH438"/>
    <mergeCell ref="MPI438:MPO438"/>
    <mergeCell ref="MPP438:MPV438"/>
    <mergeCell ref="MPW438:MQC438"/>
    <mergeCell ref="MQD438:MQJ438"/>
    <mergeCell ref="MQK438:MQQ438"/>
    <mergeCell ref="MNL438:MNR438"/>
    <mergeCell ref="MNS438:MNY438"/>
    <mergeCell ref="MNZ438:MOF438"/>
    <mergeCell ref="MOG438:MOM438"/>
    <mergeCell ref="MON438:MOT438"/>
    <mergeCell ref="MOU438:MPA438"/>
    <mergeCell ref="MLV438:MMB438"/>
    <mergeCell ref="MMC438:MMI438"/>
    <mergeCell ref="MMJ438:MMP438"/>
    <mergeCell ref="MMQ438:MMW438"/>
    <mergeCell ref="MMX438:MND438"/>
    <mergeCell ref="MNE438:MNK438"/>
    <mergeCell ref="MKF438:MKL438"/>
    <mergeCell ref="MKM438:MKS438"/>
    <mergeCell ref="MKT438:MKZ438"/>
    <mergeCell ref="MLA438:MLG438"/>
    <mergeCell ref="MLH438:MLN438"/>
    <mergeCell ref="MLO438:MLU438"/>
    <mergeCell ref="MIP438:MIV438"/>
    <mergeCell ref="MIW438:MJC438"/>
    <mergeCell ref="MJD438:MJJ438"/>
    <mergeCell ref="MJK438:MJQ438"/>
    <mergeCell ref="MJR438:MJX438"/>
    <mergeCell ref="MJY438:MKE438"/>
    <mergeCell ref="MGZ438:MHF438"/>
    <mergeCell ref="MHG438:MHM438"/>
    <mergeCell ref="MHN438:MHT438"/>
    <mergeCell ref="MHU438:MIA438"/>
    <mergeCell ref="MIB438:MIH438"/>
    <mergeCell ref="MII438:MIO438"/>
    <mergeCell ref="MFJ438:MFP438"/>
    <mergeCell ref="MFQ438:MFW438"/>
    <mergeCell ref="MFX438:MGD438"/>
    <mergeCell ref="MGE438:MGK438"/>
    <mergeCell ref="MGL438:MGR438"/>
    <mergeCell ref="MGS438:MGY438"/>
    <mergeCell ref="MDT438:MDZ438"/>
    <mergeCell ref="MEA438:MEG438"/>
    <mergeCell ref="MEH438:MEN438"/>
    <mergeCell ref="MEO438:MEU438"/>
    <mergeCell ref="MEV438:MFB438"/>
    <mergeCell ref="MFC438:MFI438"/>
    <mergeCell ref="MCD438:MCJ438"/>
    <mergeCell ref="MCK438:MCQ438"/>
    <mergeCell ref="MCR438:MCX438"/>
    <mergeCell ref="MCY438:MDE438"/>
    <mergeCell ref="MDF438:MDL438"/>
    <mergeCell ref="MDM438:MDS438"/>
    <mergeCell ref="MAN438:MAT438"/>
    <mergeCell ref="MAU438:MBA438"/>
    <mergeCell ref="MBB438:MBH438"/>
    <mergeCell ref="MBI438:MBO438"/>
    <mergeCell ref="MBP438:MBV438"/>
    <mergeCell ref="MBW438:MCC438"/>
    <mergeCell ref="LYX438:LZD438"/>
    <mergeCell ref="LZE438:LZK438"/>
    <mergeCell ref="LZL438:LZR438"/>
    <mergeCell ref="LZS438:LZY438"/>
    <mergeCell ref="LZZ438:MAF438"/>
    <mergeCell ref="MAG438:MAM438"/>
    <mergeCell ref="LXH438:LXN438"/>
    <mergeCell ref="LXO438:LXU438"/>
    <mergeCell ref="LXV438:LYB438"/>
    <mergeCell ref="LYC438:LYI438"/>
    <mergeCell ref="LYJ438:LYP438"/>
    <mergeCell ref="LYQ438:LYW438"/>
    <mergeCell ref="LVR438:LVX438"/>
    <mergeCell ref="LVY438:LWE438"/>
    <mergeCell ref="LWF438:LWL438"/>
    <mergeCell ref="LWM438:LWS438"/>
    <mergeCell ref="LWT438:LWZ438"/>
    <mergeCell ref="LXA438:LXG438"/>
    <mergeCell ref="LUB438:LUH438"/>
    <mergeCell ref="LUI438:LUO438"/>
    <mergeCell ref="LUP438:LUV438"/>
    <mergeCell ref="LUW438:LVC438"/>
    <mergeCell ref="LVD438:LVJ438"/>
    <mergeCell ref="LVK438:LVQ438"/>
    <mergeCell ref="LSL438:LSR438"/>
    <mergeCell ref="LSS438:LSY438"/>
    <mergeCell ref="LSZ438:LTF438"/>
    <mergeCell ref="LTG438:LTM438"/>
    <mergeCell ref="LTN438:LTT438"/>
    <mergeCell ref="LTU438:LUA438"/>
    <mergeCell ref="LQV438:LRB438"/>
    <mergeCell ref="LRC438:LRI438"/>
    <mergeCell ref="LRJ438:LRP438"/>
    <mergeCell ref="LRQ438:LRW438"/>
    <mergeCell ref="LRX438:LSD438"/>
    <mergeCell ref="LSE438:LSK438"/>
    <mergeCell ref="LPF438:LPL438"/>
    <mergeCell ref="LPM438:LPS438"/>
    <mergeCell ref="LPT438:LPZ438"/>
    <mergeCell ref="LQA438:LQG438"/>
    <mergeCell ref="LQH438:LQN438"/>
    <mergeCell ref="LQO438:LQU438"/>
    <mergeCell ref="LNP438:LNV438"/>
    <mergeCell ref="LNW438:LOC438"/>
    <mergeCell ref="LOD438:LOJ438"/>
    <mergeCell ref="LOK438:LOQ438"/>
    <mergeCell ref="LOR438:LOX438"/>
    <mergeCell ref="LOY438:LPE438"/>
    <mergeCell ref="LLZ438:LMF438"/>
    <mergeCell ref="LMG438:LMM438"/>
    <mergeCell ref="LMN438:LMT438"/>
    <mergeCell ref="LMU438:LNA438"/>
    <mergeCell ref="LNB438:LNH438"/>
    <mergeCell ref="LNI438:LNO438"/>
    <mergeCell ref="LKJ438:LKP438"/>
    <mergeCell ref="LKQ438:LKW438"/>
    <mergeCell ref="LKX438:LLD438"/>
    <mergeCell ref="LLE438:LLK438"/>
    <mergeCell ref="LLL438:LLR438"/>
    <mergeCell ref="LLS438:LLY438"/>
    <mergeCell ref="LIT438:LIZ438"/>
    <mergeCell ref="LJA438:LJG438"/>
    <mergeCell ref="LJH438:LJN438"/>
    <mergeCell ref="LJO438:LJU438"/>
    <mergeCell ref="LJV438:LKB438"/>
    <mergeCell ref="LKC438:LKI438"/>
    <mergeCell ref="LHD438:LHJ438"/>
    <mergeCell ref="LHK438:LHQ438"/>
    <mergeCell ref="LHR438:LHX438"/>
    <mergeCell ref="LHY438:LIE438"/>
    <mergeCell ref="LIF438:LIL438"/>
    <mergeCell ref="LIM438:LIS438"/>
    <mergeCell ref="LFN438:LFT438"/>
    <mergeCell ref="LFU438:LGA438"/>
    <mergeCell ref="LGB438:LGH438"/>
    <mergeCell ref="LGI438:LGO438"/>
    <mergeCell ref="LGP438:LGV438"/>
    <mergeCell ref="LGW438:LHC438"/>
    <mergeCell ref="LDX438:LED438"/>
    <mergeCell ref="LEE438:LEK438"/>
    <mergeCell ref="LEL438:LER438"/>
    <mergeCell ref="LES438:LEY438"/>
    <mergeCell ref="LEZ438:LFF438"/>
    <mergeCell ref="LFG438:LFM438"/>
    <mergeCell ref="LCH438:LCN438"/>
    <mergeCell ref="LCO438:LCU438"/>
    <mergeCell ref="LCV438:LDB438"/>
    <mergeCell ref="LDC438:LDI438"/>
    <mergeCell ref="LDJ438:LDP438"/>
    <mergeCell ref="LDQ438:LDW438"/>
    <mergeCell ref="LAR438:LAX438"/>
    <mergeCell ref="LAY438:LBE438"/>
    <mergeCell ref="LBF438:LBL438"/>
    <mergeCell ref="LBM438:LBS438"/>
    <mergeCell ref="LBT438:LBZ438"/>
    <mergeCell ref="LCA438:LCG438"/>
    <mergeCell ref="KZB438:KZH438"/>
    <mergeCell ref="KZI438:KZO438"/>
    <mergeCell ref="KZP438:KZV438"/>
    <mergeCell ref="KZW438:LAC438"/>
    <mergeCell ref="LAD438:LAJ438"/>
    <mergeCell ref="LAK438:LAQ438"/>
    <mergeCell ref="KXL438:KXR438"/>
    <mergeCell ref="KXS438:KXY438"/>
    <mergeCell ref="KXZ438:KYF438"/>
    <mergeCell ref="KYG438:KYM438"/>
    <mergeCell ref="KYN438:KYT438"/>
    <mergeCell ref="KYU438:KZA438"/>
    <mergeCell ref="KVV438:KWB438"/>
    <mergeCell ref="KWC438:KWI438"/>
    <mergeCell ref="KWJ438:KWP438"/>
    <mergeCell ref="KWQ438:KWW438"/>
    <mergeCell ref="KWX438:KXD438"/>
    <mergeCell ref="KXE438:KXK438"/>
    <mergeCell ref="KUF438:KUL438"/>
    <mergeCell ref="KUM438:KUS438"/>
    <mergeCell ref="KUT438:KUZ438"/>
    <mergeCell ref="KVA438:KVG438"/>
    <mergeCell ref="KVH438:KVN438"/>
    <mergeCell ref="KVO438:KVU438"/>
    <mergeCell ref="KSP438:KSV438"/>
    <mergeCell ref="KSW438:KTC438"/>
    <mergeCell ref="KTD438:KTJ438"/>
    <mergeCell ref="KTK438:KTQ438"/>
    <mergeCell ref="KTR438:KTX438"/>
    <mergeCell ref="KTY438:KUE438"/>
    <mergeCell ref="KQZ438:KRF438"/>
    <mergeCell ref="KRG438:KRM438"/>
    <mergeCell ref="KRN438:KRT438"/>
    <mergeCell ref="KRU438:KSA438"/>
    <mergeCell ref="KSB438:KSH438"/>
    <mergeCell ref="KSI438:KSO438"/>
    <mergeCell ref="KPJ438:KPP438"/>
    <mergeCell ref="KPQ438:KPW438"/>
    <mergeCell ref="KPX438:KQD438"/>
    <mergeCell ref="KQE438:KQK438"/>
    <mergeCell ref="KQL438:KQR438"/>
    <mergeCell ref="KQS438:KQY438"/>
    <mergeCell ref="KNT438:KNZ438"/>
    <mergeCell ref="KOA438:KOG438"/>
    <mergeCell ref="KOH438:KON438"/>
    <mergeCell ref="KOO438:KOU438"/>
    <mergeCell ref="KOV438:KPB438"/>
    <mergeCell ref="KPC438:KPI438"/>
    <mergeCell ref="KMD438:KMJ438"/>
    <mergeCell ref="KMK438:KMQ438"/>
    <mergeCell ref="KMR438:KMX438"/>
    <mergeCell ref="KMY438:KNE438"/>
    <mergeCell ref="KNF438:KNL438"/>
    <mergeCell ref="KNM438:KNS438"/>
    <mergeCell ref="KKN438:KKT438"/>
    <mergeCell ref="KKU438:KLA438"/>
    <mergeCell ref="KLB438:KLH438"/>
    <mergeCell ref="KLI438:KLO438"/>
    <mergeCell ref="KLP438:KLV438"/>
    <mergeCell ref="KLW438:KMC438"/>
    <mergeCell ref="KIX438:KJD438"/>
    <mergeCell ref="KJE438:KJK438"/>
    <mergeCell ref="KJL438:KJR438"/>
    <mergeCell ref="KJS438:KJY438"/>
    <mergeCell ref="KJZ438:KKF438"/>
    <mergeCell ref="KKG438:KKM438"/>
    <mergeCell ref="KHH438:KHN438"/>
    <mergeCell ref="KHO438:KHU438"/>
    <mergeCell ref="KHV438:KIB438"/>
    <mergeCell ref="KIC438:KII438"/>
    <mergeCell ref="KIJ438:KIP438"/>
    <mergeCell ref="KIQ438:KIW438"/>
    <mergeCell ref="KFR438:KFX438"/>
    <mergeCell ref="KFY438:KGE438"/>
    <mergeCell ref="KGF438:KGL438"/>
    <mergeCell ref="KGM438:KGS438"/>
    <mergeCell ref="KGT438:KGZ438"/>
    <mergeCell ref="KHA438:KHG438"/>
    <mergeCell ref="KEB438:KEH438"/>
    <mergeCell ref="KEI438:KEO438"/>
    <mergeCell ref="KEP438:KEV438"/>
    <mergeCell ref="KEW438:KFC438"/>
    <mergeCell ref="KFD438:KFJ438"/>
    <mergeCell ref="KFK438:KFQ438"/>
    <mergeCell ref="KCL438:KCR438"/>
    <mergeCell ref="KCS438:KCY438"/>
    <mergeCell ref="KCZ438:KDF438"/>
    <mergeCell ref="KDG438:KDM438"/>
    <mergeCell ref="KDN438:KDT438"/>
    <mergeCell ref="KDU438:KEA438"/>
    <mergeCell ref="KAV438:KBB438"/>
    <mergeCell ref="KBC438:KBI438"/>
    <mergeCell ref="KBJ438:KBP438"/>
    <mergeCell ref="KBQ438:KBW438"/>
    <mergeCell ref="KBX438:KCD438"/>
    <mergeCell ref="KCE438:KCK438"/>
    <mergeCell ref="JZF438:JZL438"/>
    <mergeCell ref="JZM438:JZS438"/>
    <mergeCell ref="JZT438:JZZ438"/>
    <mergeCell ref="KAA438:KAG438"/>
    <mergeCell ref="KAH438:KAN438"/>
    <mergeCell ref="KAO438:KAU438"/>
    <mergeCell ref="JXP438:JXV438"/>
    <mergeCell ref="JXW438:JYC438"/>
    <mergeCell ref="JYD438:JYJ438"/>
    <mergeCell ref="JYK438:JYQ438"/>
    <mergeCell ref="JYR438:JYX438"/>
    <mergeCell ref="JYY438:JZE438"/>
    <mergeCell ref="JVZ438:JWF438"/>
    <mergeCell ref="JWG438:JWM438"/>
    <mergeCell ref="JWN438:JWT438"/>
    <mergeCell ref="JWU438:JXA438"/>
    <mergeCell ref="JXB438:JXH438"/>
    <mergeCell ref="JXI438:JXO438"/>
    <mergeCell ref="JUJ438:JUP438"/>
    <mergeCell ref="JUQ438:JUW438"/>
    <mergeCell ref="JUX438:JVD438"/>
    <mergeCell ref="JVE438:JVK438"/>
    <mergeCell ref="JVL438:JVR438"/>
    <mergeCell ref="JVS438:JVY438"/>
    <mergeCell ref="JST438:JSZ438"/>
    <mergeCell ref="JTA438:JTG438"/>
    <mergeCell ref="JTH438:JTN438"/>
    <mergeCell ref="JTO438:JTU438"/>
    <mergeCell ref="JTV438:JUB438"/>
    <mergeCell ref="JUC438:JUI438"/>
    <mergeCell ref="JRD438:JRJ438"/>
    <mergeCell ref="JRK438:JRQ438"/>
    <mergeCell ref="JRR438:JRX438"/>
    <mergeCell ref="JRY438:JSE438"/>
    <mergeCell ref="JSF438:JSL438"/>
    <mergeCell ref="JSM438:JSS438"/>
    <mergeCell ref="JPN438:JPT438"/>
    <mergeCell ref="JPU438:JQA438"/>
    <mergeCell ref="JQB438:JQH438"/>
    <mergeCell ref="JQI438:JQO438"/>
    <mergeCell ref="JQP438:JQV438"/>
    <mergeCell ref="JQW438:JRC438"/>
    <mergeCell ref="JNX438:JOD438"/>
    <mergeCell ref="JOE438:JOK438"/>
    <mergeCell ref="JOL438:JOR438"/>
    <mergeCell ref="JOS438:JOY438"/>
    <mergeCell ref="JOZ438:JPF438"/>
    <mergeCell ref="JPG438:JPM438"/>
    <mergeCell ref="JMH438:JMN438"/>
    <mergeCell ref="JMO438:JMU438"/>
    <mergeCell ref="JMV438:JNB438"/>
    <mergeCell ref="JNC438:JNI438"/>
    <mergeCell ref="JNJ438:JNP438"/>
    <mergeCell ref="JNQ438:JNW438"/>
    <mergeCell ref="JKR438:JKX438"/>
    <mergeCell ref="JKY438:JLE438"/>
    <mergeCell ref="JLF438:JLL438"/>
    <mergeCell ref="JLM438:JLS438"/>
    <mergeCell ref="JLT438:JLZ438"/>
    <mergeCell ref="JMA438:JMG438"/>
    <mergeCell ref="JJB438:JJH438"/>
    <mergeCell ref="JJI438:JJO438"/>
    <mergeCell ref="JJP438:JJV438"/>
    <mergeCell ref="JJW438:JKC438"/>
    <mergeCell ref="JKD438:JKJ438"/>
    <mergeCell ref="JKK438:JKQ438"/>
    <mergeCell ref="JHL438:JHR438"/>
    <mergeCell ref="JHS438:JHY438"/>
    <mergeCell ref="JHZ438:JIF438"/>
    <mergeCell ref="JIG438:JIM438"/>
    <mergeCell ref="JIN438:JIT438"/>
    <mergeCell ref="JIU438:JJA438"/>
    <mergeCell ref="JFV438:JGB438"/>
    <mergeCell ref="JGC438:JGI438"/>
    <mergeCell ref="JGJ438:JGP438"/>
    <mergeCell ref="JGQ438:JGW438"/>
    <mergeCell ref="JGX438:JHD438"/>
    <mergeCell ref="JHE438:JHK438"/>
    <mergeCell ref="JEF438:JEL438"/>
    <mergeCell ref="JEM438:JES438"/>
    <mergeCell ref="JET438:JEZ438"/>
    <mergeCell ref="JFA438:JFG438"/>
    <mergeCell ref="JFH438:JFN438"/>
    <mergeCell ref="JFO438:JFU438"/>
    <mergeCell ref="JCP438:JCV438"/>
    <mergeCell ref="JCW438:JDC438"/>
    <mergeCell ref="JDD438:JDJ438"/>
    <mergeCell ref="JDK438:JDQ438"/>
    <mergeCell ref="JDR438:JDX438"/>
    <mergeCell ref="JDY438:JEE438"/>
    <mergeCell ref="JAZ438:JBF438"/>
    <mergeCell ref="JBG438:JBM438"/>
    <mergeCell ref="JBN438:JBT438"/>
    <mergeCell ref="JBU438:JCA438"/>
    <mergeCell ref="JCB438:JCH438"/>
    <mergeCell ref="JCI438:JCO438"/>
    <mergeCell ref="IZJ438:IZP438"/>
    <mergeCell ref="IZQ438:IZW438"/>
    <mergeCell ref="IZX438:JAD438"/>
    <mergeCell ref="JAE438:JAK438"/>
    <mergeCell ref="JAL438:JAR438"/>
    <mergeCell ref="JAS438:JAY438"/>
    <mergeCell ref="IXT438:IXZ438"/>
    <mergeCell ref="IYA438:IYG438"/>
    <mergeCell ref="IYH438:IYN438"/>
    <mergeCell ref="IYO438:IYU438"/>
    <mergeCell ref="IYV438:IZB438"/>
    <mergeCell ref="IZC438:IZI438"/>
    <mergeCell ref="IWD438:IWJ438"/>
    <mergeCell ref="IWK438:IWQ438"/>
    <mergeCell ref="IWR438:IWX438"/>
    <mergeCell ref="IWY438:IXE438"/>
    <mergeCell ref="IXF438:IXL438"/>
    <mergeCell ref="IXM438:IXS438"/>
    <mergeCell ref="IUN438:IUT438"/>
    <mergeCell ref="IUU438:IVA438"/>
    <mergeCell ref="IVB438:IVH438"/>
    <mergeCell ref="IVI438:IVO438"/>
    <mergeCell ref="IVP438:IVV438"/>
    <mergeCell ref="IVW438:IWC438"/>
    <mergeCell ref="ISX438:ITD438"/>
    <mergeCell ref="ITE438:ITK438"/>
    <mergeCell ref="ITL438:ITR438"/>
    <mergeCell ref="ITS438:ITY438"/>
    <mergeCell ref="ITZ438:IUF438"/>
    <mergeCell ref="IUG438:IUM438"/>
    <mergeCell ref="IRH438:IRN438"/>
    <mergeCell ref="IRO438:IRU438"/>
    <mergeCell ref="IRV438:ISB438"/>
    <mergeCell ref="ISC438:ISI438"/>
    <mergeCell ref="ISJ438:ISP438"/>
    <mergeCell ref="ISQ438:ISW438"/>
    <mergeCell ref="IPR438:IPX438"/>
    <mergeCell ref="IPY438:IQE438"/>
    <mergeCell ref="IQF438:IQL438"/>
    <mergeCell ref="IQM438:IQS438"/>
    <mergeCell ref="IQT438:IQZ438"/>
    <mergeCell ref="IRA438:IRG438"/>
    <mergeCell ref="IOB438:IOH438"/>
    <mergeCell ref="IOI438:IOO438"/>
    <mergeCell ref="IOP438:IOV438"/>
    <mergeCell ref="IOW438:IPC438"/>
    <mergeCell ref="IPD438:IPJ438"/>
    <mergeCell ref="IPK438:IPQ438"/>
    <mergeCell ref="IML438:IMR438"/>
    <mergeCell ref="IMS438:IMY438"/>
    <mergeCell ref="IMZ438:INF438"/>
    <mergeCell ref="ING438:INM438"/>
    <mergeCell ref="INN438:INT438"/>
    <mergeCell ref="INU438:IOA438"/>
    <mergeCell ref="IKV438:ILB438"/>
    <mergeCell ref="ILC438:ILI438"/>
    <mergeCell ref="ILJ438:ILP438"/>
    <mergeCell ref="ILQ438:ILW438"/>
    <mergeCell ref="ILX438:IMD438"/>
    <mergeCell ref="IME438:IMK438"/>
    <mergeCell ref="IJF438:IJL438"/>
    <mergeCell ref="IJM438:IJS438"/>
    <mergeCell ref="IJT438:IJZ438"/>
    <mergeCell ref="IKA438:IKG438"/>
    <mergeCell ref="IKH438:IKN438"/>
    <mergeCell ref="IKO438:IKU438"/>
    <mergeCell ref="IHP438:IHV438"/>
    <mergeCell ref="IHW438:IIC438"/>
    <mergeCell ref="IID438:IIJ438"/>
    <mergeCell ref="IIK438:IIQ438"/>
    <mergeCell ref="IIR438:IIX438"/>
    <mergeCell ref="IIY438:IJE438"/>
    <mergeCell ref="IFZ438:IGF438"/>
    <mergeCell ref="IGG438:IGM438"/>
    <mergeCell ref="IGN438:IGT438"/>
    <mergeCell ref="IGU438:IHA438"/>
    <mergeCell ref="IHB438:IHH438"/>
    <mergeCell ref="IHI438:IHO438"/>
    <mergeCell ref="IEJ438:IEP438"/>
    <mergeCell ref="IEQ438:IEW438"/>
    <mergeCell ref="IEX438:IFD438"/>
    <mergeCell ref="IFE438:IFK438"/>
    <mergeCell ref="IFL438:IFR438"/>
    <mergeCell ref="IFS438:IFY438"/>
    <mergeCell ref="ICT438:ICZ438"/>
    <mergeCell ref="IDA438:IDG438"/>
    <mergeCell ref="IDH438:IDN438"/>
    <mergeCell ref="IDO438:IDU438"/>
    <mergeCell ref="IDV438:IEB438"/>
    <mergeCell ref="IEC438:IEI438"/>
    <mergeCell ref="IBD438:IBJ438"/>
    <mergeCell ref="IBK438:IBQ438"/>
    <mergeCell ref="IBR438:IBX438"/>
    <mergeCell ref="IBY438:ICE438"/>
    <mergeCell ref="ICF438:ICL438"/>
    <mergeCell ref="ICM438:ICS438"/>
    <mergeCell ref="HZN438:HZT438"/>
    <mergeCell ref="HZU438:IAA438"/>
    <mergeCell ref="IAB438:IAH438"/>
    <mergeCell ref="IAI438:IAO438"/>
    <mergeCell ref="IAP438:IAV438"/>
    <mergeCell ref="IAW438:IBC438"/>
    <mergeCell ref="HXX438:HYD438"/>
    <mergeCell ref="HYE438:HYK438"/>
    <mergeCell ref="HYL438:HYR438"/>
    <mergeCell ref="HYS438:HYY438"/>
    <mergeCell ref="HYZ438:HZF438"/>
    <mergeCell ref="HZG438:HZM438"/>
    <mergeCell ref="HWH438:HWN438"/>
    <mergeCell ref="HWO438:HWU438"/>
    <mergeCell ref="HWV438:HXB438"/>
    <mergeCell ref="HXC438:HXI438"/>
    <mergeCell ref="HXJ438:HXP438"/>
    <mergeCell ref="HXQ438:HXW438"/>
    <mergeCell ref="HUR438:HUX438"/>
    <mergeCell ref="HUY438:HVE438"/>
    <mergeCell ref="HVF438:HVL438"/>
    <mergeCell ref="HVM438:HVS438"/>
    <mergeCell ref="HVT438:HVZ438"/>
    <mergeCell ref="HWA438:HWG438"/>
    <mergeCell ref="HTB438:HTH438"/>
    <mergeCell ref="HTI438:HTO438"/>
    <mergeCell ref="HTP438:HTV438"/>
    <mergeCell ref="HTW438:HUC438"/>
    <mergeCell ref="HUD438:HUJ438"/>
    <mergeCell ref="HUK438:HUQ438"/>
    <mergeCell ref="HRL438:HRR438"/>
    <mergeCell ref="HRS438:HRY438"/>
    <mergeCell ref="HRZ438:HSF438"/>
    <mergeCell ref="HSG438:HSM438"/>
    <mergeCell ref="HSN438:HST438"/>
    <mergeCell ref="HSU438:HTA438"/>
    <mergeCell ref="HPV438:HQB438"/>
    <mergeCell ref="HQC438:HQI438"/>
    <mergeCell ref="HQJ438:HQP438"/>
    <mergeCell ref="HQQ438:HQW438"/>
    <mergeCell ref="HQX438:HRD438"/>
    <mergeCell ref="HRE438:HRK438"/>
    <mergeCell ref="HOF438:HOL438"/>
    <mergeCell ref="HOM438:HOS438"/>
    <mergeCell ref="HOT438:HOZ438"/>
    <mergeCell ref="HPA438:HPG438"/>
    <mergeCell ref="HPH438:HPN438"/>
    <mergeCell ref="HPO438:HPU438"/>
    <mergeCell ref="HMP438:HMV438"/>
    <mergeCell ref="HMW438:HNC438"/>
    <mergeCell ref="HND438:HNJ438"/>
    <mergeCell ref="HNK438:HNQ438"/>
    <mergeCell ref="HNR438:HNX438"/>
    <mergeCell ref="HNY438:HOE438"/>
    <mergeCell ref="HKZ438:HLF438"/>
    <mergeCell ref="HLG438:HLM438"/>
    <mergeCell ref="HLN438:HLT438"/>
    <mergeCell ref="HLU438:HMA438"/>
    <mergeCell ref="HMB438:HMH438"/>
    <mergeCell ref="HMI438:HMO438"/>
    <mergeCell ref="HJJ438:HJP438"/>
    <mergeCell ref="HJQ438:HJW438"/>
    <mergeCell ref="HJX438:HKD438"/>
    <mergeCell ref="HKE438:HKK438"/>
    <mergeCell ref="HKL438:HKR438"/>
    <mergeCell ref="HKS438:HKY438"/>
    <mergeCell ref="HHT438:HHZ438"/>
    <mergeCell ref="HIA438:HIG438"/>
    <mergeCell ref="HIH438:HIN438"/>
    <mergeCell ref="HIO438:HIU438"/>
    <mergeCell ref="HIV438:HJB438"/>
    <mergeCell ref="HJC438:HJI438"/>
    <mergeCell ref="HGD438:HGJ438"/>
    <mergeCell ref="HGK438:HGQ438"/>
    <mergeCell ref="HGR438:HGX438"/>
    <mergeCell ref="HGY438:HHE438"/>
    <mergeCell ref="HHF438:HHL438"/>
    <mergeCell ref="HHM438:HHS438"/>
    <mergeCell ref="HEN438:HET438"/>
    <mergeCell ref="HEU438:HFA438"/>
    <mergeCell ref="HFB438:HFH438"/>
    <mergeCell ref="HFI438:HFO438"/>
    <mergeCell ref="HFP438:HFV438"/>
    <mergeCell ref="HFW438:HGC438"/>
    <mergeCell ref="HCX438:HDD438"/>
    <mergeCell ref="HDE438:HDK438"/>
    <mergeCell ref="HDL438:HDR438"/>
    <mergeCell ref="HDS438:HDY438"/>
    <mergeCell ref="HDZ438:HEF438"/>
    <mergeCell ref="HEG438:HEM438"/>
    <mergeCell ref="HBH438:HBN438"/>
    <mergeCell ref="HBO438:HBU438"/>
    <mergeCell ref="HBV438:HCB438"/>
    <mergeCell ref="HCC438:HCI438"/>
    <mergeCell ref="HCJ438:HCP438"/>
    <mergeCell ref="HCQ438:HCW438"/>
    <mergeCell ref="GZR438:GZX438"/>
    <mergeCell ref="GZY438:HAE438"/>
    <mergeCell ref="HAF438:HAL438"/>
    <mergeCell ref="HAM438:HAS438"/>
    <mergeCell ref="HAT438:HAZ438"/>
    <mergeCell ref="HBA438:HBG438"/>
    <mergeCell ref="GYB438:GYH438"/>
    <mergeCell ref="GYI438:GYO438"/>
    <mergeCell ref="GYP438:GYV438"/>
    <mergeCell ref="GYW438:GZC438"/>
    <mergeCell ref="GZD438:GZJ438"/>
    <mergeCell ref="GZK438:GZQ438"/>
    <mergeCell ref="GWL438:GWR438"/>
    <mergeCell ref="GWS438:GWY438"/>
    <mergeCell ref="GWZ438:GXF438"/>
    <mergeCell ref="GXG438:GXM438"/>
    <mergeCell ref="GXN438:GXT438"/>
    <mergeCell ref="GXU438:GYA438"/>
    <mergeCell ref="GUV438:GVB438"/>
    <mergeCell ref="GVC438:GVI438"/>
    <mergeCell ref="GVJ438:GVP438"/>
    <mergeCell ref="GVQ438:GVW438"/>
    <mergeCell ref="GVX438:GWD438"/>
    <mergeCell ref="GWE438:GWK438"/>
    <mergeCell ref="GTF438:GTL438"/>
    <mergeCell ref="GTM438:GTS438"/>
    <mergeCell ref="GTT438:GTZ438"/>
    <mergeCell ref="GUA438:GUG438"/>
    <mergeCell ref="GUH438:GUN438"/>
    <mergeCell ref="GUO438:GUU438"/>
    <mergeCell ref="GRP438:GRV438"/>
    <mergeCell ref="GRW438:GSC438"/>
    <mergeCell ref="GSD438:GSJ438"/>
    <mergeCell ref="GSK438:GSQ438"/>
    <mergeCell ref="GSR438:GSX438"/>
    <mergeCell ref="GSY438:GTE438"/>
    <mergeCell ref="GPZ438:GQF438"/>
    <mergeCell ref="GQG438:GQM438"/>
    <mergeCell ref="GQN438:GQT438"/>
    <mergeCell ref="GQU438:GRA438"/>
    <mergeCell ref="GRB438:GRH438"/>
    <mergeCell ref="GRI438:GRO438"/>
    <mergeCell ref="GOJ438:GOP438"/>
    <mergeCell ref="GOQ438:GOW438"/>
    <mergeCell ref="GOX438:GPD438"/>
    <mergeCell ref="GPE438:GPK438"/>
    <mergeCell ref="GPL438:GPR438"/>
    <mergeCell ref="GPS438:GPY438"/>
    <mergeCell ref="GMT438:GMZ438"/>
    <mergeCell ref="GNA438:GNG438"/>
    <mergeCell ref="GNH438:GNN438"/>
    <mergeCell ref="GNO438:GNU438"/>
    <mergeCell ref="GNV438:GOB438"/>
    <mergeCell ref="GOC438:GOI438"/>
    <mergeCell ref="GLD438:GLJ438"/>
    <mergeCell ref="GLK438:GLQ438"/>
    <mergeCell ref="GLR438:GLX438"/>
    <mergeCell ref="GLY438:GME438"/>
    <mergeCell ref="GMF438:GML438"/>
    <mergeCell ref="GMM438:GMS438"/>
    <mergeCell ref="GJN438:GJT438"/>
    <mergeCell ref="GJU438:GKA438"/>
    <mergeCell ref="GKB438:GKH438"/>
    <mergeCell ref="GKI438:GKO438"/>
    <mergeCell ref="GKP438:GKV438"/>
    <mergeCell ref="GKW438:GLC438"/>
    <mergeCell ref="GHX438:GID438"/>
    <mergeCell ref="GIE438:GIK438"/>
    <mergeCell ref="GIL438:GIR438"/>
    <mergeCell ref="GIS438:GIY438"/>
    <mergeCell ref="GIZ438:GJF438"/>
    <mergeCell ref="GJG438:GJM438"/>
    <mergeCell ref="GGH438:GGN438"/>
    <mergeCell ref="GGO438:GGU438"/>
    <mergeCell ref="GGV438:GHB438"/>
    <mergeCell ref="GHC438:GHI438"/>
    <mergeCell ref="GHJ438:GHP438"/>
    <mergeCell ref="GHQ438:GHW438"/>
    <mergeCell ref="GER438:GEX438"/>
    <mergeCell ref="GEY438:GFE438"/>
    <mergeCell ref="GFF438:GFL438"/>
    <mergeCell ref="GFM438:GFS438"/>
    <mergeCell ref="GFT438:GFZ438"/>
    <mergeCell ref="GGA438:GGG438"/>
    <mergeCell ref="GDB438:GDH438"/>
    <mergeCell ref="GDI438:GDO438"/>
    <mergeCell ref="GDP438:GDV438"/>
    <mergeCell ref="GDW438:GEC438"/>
    <mergeCell ref="GED438:GEJ438"/>
    <mergeCell ref="GEK438:GEQ438"/>
    <mergeCell ref="GBL438:GBR438"/>
    <mergeCell ref="GBS438:GBY438"/>
    <mergeCell ref="GBZ438:GCF438"/>
    <mergeCell ref="GCG438:GCM438"/>
    <mergeCell ref="GCN438:GCT438"/>
    <mergeCell ref="GCU438:GDA438"/>
    <mergeCell ref="FZV438:GAB438"/>
    <mergeCell ref="GAC438:GAI438"/>
    <mergeCell ref="GAJ438:GAP438"/>
    <mergeCell ref="GAQ438:GAW438"/>
    <mergeCell ref="GAX438:GBD438"/>
    <mergeCell ref="GBE438:GBK438"/>
    <mergeCell ref="FYF438:FYL438"/>
    <mergeCell ref="FYM438:FYS438"/>
    <mergeCell ref="FYT438:FYZ438"/>
    <mergeCell ref="FZA438:FZG438"/>
    <mergeCell ref="FZH438:FZN438"/>
    <mergeCell ref="FZO438:FZU438"/>
    <mergeCell ref="FWP438:FWV438"/>
    <mergeCell ref="FWW438:FXC438"/>
    <mergeCell ref="FXD438:FXJ438"/>
    <mergeCell ref="FXK438:FXQ438"/>
    <mergeCell ref="FXR438:FXX438"/>
    <mergeCell ref="FXY438:FYE438"/>
    <mergeCell ref="FUZ438:FVF438"/>
    <mergeCell ref="FVG438:FVM438"/>
    <mergeCell ref="FVN438:FVT438"/>
    <mergeCell ref="FVU438:FWA438"/>
    <mergeCell ref="FWB438:FWH438"/>
    <mergeCell ref="FWI438:FWO438"/>
    <mergeCell ref="FTJ438:FTP438"/>
    <mergeCell ref="FTQ438:FTW438"/>
    <mergeCell ref="FTX438:FUD438"/>
    <mergeCell ref="FUE438:FUK438"/>
    <mergeCell ref="FUL438:FUR438"/>
    <mergeCell ref="FUS438:FUY438"/>
    <mergeCell ref="FRT438:FRZ438"/>
    <mergeCell ref="FSA438:FSG438"/>
    <mergeCell ref="FSH438:FSN438"/>
    <mergeCell ref="FSO438:FSU438"/>
    <mergeCell ref="FSV438:FTB438"/>
    <mergeCell ref="FTC438:FTI438"/>
    <mergeCell ref="FQD438:FQJ438"/>
    <mergeCell ref="FQK438:FQQ438"/>
    <mergeCell ref="FQR438:FQX438"/>
    <mergeCell ref="FQY438:FRE438"/>
    <mergeCell ref="FRF438:FRL438"/>
    <mergeCell ref="FRM438:FRS438"/>
    <mergeCell ref="FON438:FOT438"/>
    <mergeCell ref="FOU438:FPA438"/>
    <mergeCell ref="FPB438:FPH438"/>
    <mergeCell ref="FPI438:FPO438"/>
    <mergeCell ref="FPP438:FPV438"/>
    <mergeCell ref="FPW438:FQC438"/>
    <mergeCell ref="FMX438:FND438"/>
    <mergeCell ref="FNE438:FNK438"/>
    <mergeCell ref="FNL438:FNR438"/>
    <mergeCell ref="FNS438:FNY438"/>
    <mergeCell ref="FNZ438:FOF438"/>
    <mergeCell ref="FOG438:FOM438"/>
    <mergeCell ref="FLH438:FLN438"/>
    <mergeCell ref="FLO438:FLU438"/>
    <mergeCell ref="FLV438:FMB438"/>
    <mergeCell ref="FMC438:FMI438"/>
    <mergeCell ref="FMJ438:FMP438"/>
    <mergeCell ref="FMQ438:FMW438"/>
    <mergeCell ref="FJR438:FJX438"/>
    <mergeCell ref="FJY438:FKE438"/>
    <mergeCell ref="FKF438:FKL438"/>
    <mergeCell ref="FKM438:FKS438"/>
    <mergeCell ref="FKT438:FKZ438"/>
    <mergeCell ref="FLA438:FLG438"/>
    <mergeCell ref="FIB438:FIH438"/>
    <mergeCell ref="FII438:FIO438"/>
    <mergeCell ref="FIP438:FIV438"/>
    <mergeCell ref="FIW438:FJC438"/>
    <mergeCell ref="FJD438:FJJ438"/>
    <mergeCell ref="FJK438:FJQ438"/>
    <mergeCell ref="FGL438:FGR438"/>
    <mergeCell ref="FGS438:FGY438"/>
    <mergeCell ref="FGZ438:FHF438"/>
    <mergeCell ref="FHG438:FHM438"/>
    <mergeCell ref="FHN438:FHT438"/>
    <mergeCell ref="FHU438:FIA438"/>
    <mergeCell ref="FEV438:FFB438"/>
    <mergeCell ref="FFC438:FFI438"/>
    <mergeCell ref="FFJ438:FFP438"/>
    <mergeCell ref="FFQ438:FFW438"/>
    <mergeCell ref="FFX438:FGD438"/>
    <mergeCell ref="FGE438:FGK438"/>
    <mergeCell ref="FDF438:FDL438"/>
    <mergeCell ref="FDM438:FDS438"/>
    <mergeCell ref="FDT438:FDZ438"/>
    <mergeCell ref="FEA438:FEG438"/>
    <mergeCell ref="FEH438:FEN438"/>
    <mergeCell ref="FEO438:FEU438"/>
    <mergeCell ref="FBP438:FBV438"/>
    <mergeCell ref="FBW438:FCC438"/>
    <mergeCell ref="FCD438:FCJ438"/>
    <mergeCell ref="FCK438:FCQ438"/>
    <mergeCell ref="FCR438:FCX438"/>
    <mergeCell ref="FCY438:FDE438"/>
    <mergeCell ref="EZZ438:FAF438"/>
    <mergeCell ref="FAG438:FAM438"/>
    <mergeCell ref="FAN438:FAT438"/>
    <mergeCell ref="FAU438:FBA438"/>
    <mergeCell ref="FBB438:FBH438"/>
    <mergeCell ref="FBI438:FBO438"/>
    <mergeCell ref="EYJ438:EYP438"/>
    <mergeCell ref="EYQ438:EYW438"/>
    <mergeCell ref="EYX438:EZD438"/>
    <mergeCell ref="EZE438:EZK438"/>
    <mergeCell ref="EZL438:EZR438"/>
    <mergeCell ref="EZS438:EZY438"/>
    <mergeCell ref="EWT438:EWZ438"/>
    <mergeCell ref="EXA438:EXG438"/>
    <mergeCell ref="EXH438:EXN438"/>
    <mergeCell ref="EXO438:EXU438"/>
    <mergeCell ref="EXV438:EYB438"/>
    <mergeCell ref="EYC438:EYI438"/>
    <mergeCell ref="EVD438:EVJ438"/>
    <mergeCell ref="EVK438:EVQ438"/>
    <mergeCell ref="EVR438:EVX438"/>
    <mergeCell ref="EVY438:EWE438"/>
    <mergeCell ref="EWF438:EWL438"/>
    <mergeCell ref="EWM438:EWS438"/>
    <mergeCell ref="ETN438:ETT438"/>
    <mergeCell ref="ETU438:EUA438"/>
    <mergeCell ref="EUB438:EUH438"/>
    <mergeCell ref="EUI438:EUO438"/>
    <mergeCell ref="EUP438:EUV438"/>
    <mergeCell ref="EUW438:EVC438"/>
    <mergeCell ref="ERX438:ESD438"/>
    <mergeCell ref="ESE438:ESK438"/>
    <mergeCell ref="ESL438:ESR438"/>
    <mergeCell ref="ESS438:ESY438"/>
    <mergeCell ref="ESZ438:ETF438"/>
    <mergeCell ref="ETG438:ETM438"/>
    <mergeCell ref="EQH438:EQN438"/>
    <mergeCell ref="EQO438:EQU438"/>
    <mergeCell ref="EQV438:ERB438"/>
    <mergeCell ref="ERC438:ERI438"/>
    <mergeCell ref="ERJ438:ERP438"/>
    <mergeCell ref="ERQ438:ERW438"/>
    <mergeCell ref="EOR438:EOX438"/>
    <mergeCell ref="EOY438:EPE438"/>
    <mergeCell ref="EPF438:EPL438"/>
    <mergeCell ref="EPM438:EPS438"/>
    <mergeCell ref="EPT438:EPZ438"/>
    <mergeCell ref="EQA438:EQG438"/>
    <mergeCell ref="ENB438:ENH438"/>
    <mergeCell ref="ENI438:ENO438"/>
    <mergeCell ref="ENP438:ENV438"/>
    <mergeCell ref="ENW438:EOC438"/>
    <mergeCell ref="EOD438:EOJ438"/>
    <mergeCell ref="EOK438:EOQ438"/>
    <mergeCell ref="ELL438:ELR438"/>
    <mergeCell ref="ELS438:ELY438"/>
    <mergeCell ref="ELZ438:EMF438"/>
    <mergeCell ref="EMG438:EMM438"/>
    <mergeCell ref="EMN438:EMT438"/>
    <mergeCell ref="EMU438:ENA438"/>
    <mergeCell ref="EJV438:EKB438"/>
    <mergeCell ref="EKC438:EKI438"/>
    <mergeCell ref="EKJ438:EKP438"/>
    <mergeCell ref="EKQ438:EKW438"/>
    <mergeCell ref="EKX438:ELD438"/>
    <mergeCell ref="ELE438:ELK438"/>
    <mergeCell ref="EIF438:EIL438"/>
    <mergeCell ref="EIM438:EIS438"/>
    <mergeCell ref="EIT438:EIZ438"/>
    <mergeCell ref="EJA438:EJG438"/>
    <mergeCell ref="EJH438:EJN438"/>
    <mergeCell ref="EJO438:EJU438"/>
    <mergeCell ref="EGP438:EGV438"/>
    <mergeCell ref="EGW438:EHC438"/>
    <mergeCell ref="EHD438:EHJ438"/>
    <mergeCell ref="EHK438:EHQ438"/>
    <mergeCell ref="EHR438:EHX438"/>
    <mergeCell ref="EHY438:EIE438"/>
    <mergeCell ref="EEZ438:EFF438"/>
    <mergeCell ref="EFG438:EFM438"/>
    <mergeCell ref="EFN438:EFT438"/>
    <mergeCell ref="EFU438:EGA438"/>
    <mergeCell ref="EGB438:EGH438"/>
    <mergeCell ref="EGI438:EGO438"/>
    <mergeCell ref="EDJ438:EDP438"/>
    <mergeCell ref="EDQ438:EDW438"/>
    <mergeCell ref="EDX438:EED438"/>
    <mergeCell ref="EEE438:EEK438"/>
    <mergeCell ref="EEL438:EER438"/>
    <mergeCell ref="EES438:EEY438"/>
    <mergeCell ref="EBT438:EBZ438"/>
    <mergeCell ref="ECA438:ECG438"/>
    <mergeCell ref="ECH438:ECN438"/>
    <mergeCell ref="ECO438:ECU438"/>
    <mergeCell ref="ECV438:EDB438"/>
    <mergeCell ref="EDC438:EDI438"/>
    <mergeCell ref="EAD438:EAJ438"/>
    <mergeCell ref="EAK438:EAQ438"/>
    <mergeCell ref="EAR438:EAX438"/>
    <mergeCell ref="EAY438:EBE438"/>
    <mergeCell ref="EBF438:EBL438"/>
    <mergeCell ref="EBM438:EBS438"/>
    <mergeCell ref="DYN438:DYT438"/>
    <mergeCell ref="DYU438:DZA438"/>
    <mergeCell ref="DZB438:DZH438"/>
    <mergeCell ref="DZI438:DZO438"/>
    <mergeCell ref="DZP438:DZV438"/>
    <mergeCell ref="DZW438:EAC438"/>
    <mergeCell ref="DWX438:DXD438"/>
    <mergeCell ref="DXE438:DXK438"/>
    <mergeCell ref="DXL438:DXR438"/>
    <mergeCell ref="DXS438:DXY438"/>
    <mergeCell ref="DXZ438:DYF438"/>
    <mergeCell ref="DYG438:DYM438"/>
    <mergeCell ref="DVH438:DVN438"/>
    <mergeCell ref="DVO438:DVU438"/>
    <mergeCell ref="DVV438:DWB438"/>
    <mergeCell ref="DWC438:DWI438"/>
    <mergeCell ref="DWJ438:DWP438"/>
    <mergeCell ref="DWQ438:DWW438"/>
    <mergeCell ref="DTR438:DTX438"/>
    <mergeCell ref="DTY438:DUE438"/>
    <mergeCell ref="DUF438:DUL438"/>
    <mergeCell ref="DUM438:DUS438"/>
    <mergeCell ref="DUT438:DUZ438"/>
    <mergeCell ref="DVA438:DVG438"/>
    <mergeCell ref="DSB438:DSH438"/>
    <mergeCell ref="DSI438:DSO438"/>
    <mergeCell ref="DSP438:DSV438"/>
    <mergeCell ref="DSW438:DTC438"/>
    <mergeCell ref="DTD438:DTJ438"/>
    <mergeCell ref="DTK438:DTQ438"/>
    <mergeCell ref="DQL438:DQR438"/>
    <mergeCell ref="DQS438:DQY438"/>
    <mergeCell ref="DQZ438:DRF438"/>
    <mergeCell ref="DRG438:DRM438"/>
    <mergeCell ref="DRN438:DRT438"/>
    <mergeCell ref="DRU438:DSA438"/>
    <mergeCell ref="DOV438:DPB438"/>
    <mergeCell ref="DPC438:DPI438"/>
    <mergeCell ref="DPJ438:DPP438"/>
    <mergeCell ref="DPQ438:DPW438"/>
    <mergeCell ref="DPX438:DQD438"/>
    <mergeCell ref="DQE438:DQK438"/>
    <mergeCell ref="DNF438:DNL438"/>
    <mergeCell ref="DNM438:DNS438"/>
    <mergeCell ref="DNT438:DNZ438"/>
    <mergeCell ref="DOA438:DOG438"/>
    <mergeCell ref="DOH438:DON438"/>
    <mergeCell ref="DOO438:DOU438"/>
    <mergeCell ref="DLP438:DLV438"/>
    <mergeCell ref="DLW438:DMC438"/>
    <mergeCell ref="DMD438:DMJ438"/>
    <mergeCell ref="DMK438:DMQ438"/>
    <mergeCell ref="DMR438:DMX438"/>
    <mergeCell ref="DMY438:DNE438"/>
    <mergeCell ref="DJZ438:DKF438"/>
    <mergeCell ref="DKG438:DKM438"/>
    <mergeCell ref="DKN438:DKT438"/>
    <mergeCell ref="DKU438:DLA438"/>
    <mergeCell ref="DLB438:DLH438"/>
    <mergeCell ref="DLI438:DLO438"/>
    <mergeCell ref="DIJ438:DIP438"/>
    <mergeCell ref="DIQ438:DIW438"/>
    <mergeCell ref="DIX438:DJD438"/>
    <mergeCell ref="DJE438:DJK438"/>
    <mergeCell ref="DJL438:DJR438"/>
    <mergeCell ref="DJS438:DJY438"/>
    <mergeCell ref="DGT438:DGZ438"/>
    <mergeCell ref="DHA438:DHG438"/>
    <mergeCell ref="DHH438:DHN438"/>
    <mergeCell ref="DHO438:DHU438"/>
    <mergeCell ref="DHV438:DIB438"/>
    <mergeCell ref="DIC438:DII438"/>
    <mergeCell ref="DFD438:DFJ438"/>
    <mergeCell ref="DFK438:DFQ438"/>
    <mergeCell ref="DFR438:DFX438"/>
    <mergeCell ref="DFY438:DGE438"/>
    <mergeCell ref="DGF438:DGL438"/>
    <mergeCell ref="DGM438:DGS438"/>
    <mergeCell ref="DDN438:DDT438"/>
    <mergeCell ref="DDU438:DEA438"/>
    <mergeCell ref="DEB438:DEH438"/>
    <mergeCell ref="DEI438:DEO438"/>
    <mergeCell ref="DEP438:DEV438"/>
    <mergeCell ref="DEW438:DFC438"/>
    <mergeCell ref="DBX438:DCD438"/>
    <mergeCell ref="DCE438:DCK438"/>
    <mergeCell ref="DCL438:DCR438"/>
    <mergeCell ref="DCS438:DCY438"/>
    <mergeCell ref="DCZ438:DDF438"/>
    <mergeCell ref="DDG438:DDM438"/>
    <mergeCell ref="DAH438:DAN438"/>
    <mergeCell ref="DAO438:DAU438"/>
    <mergeCell ref="DAV438:DBB438"/>
    <mergeCell ref="DBC438:DBI438"/>
    <mergeCell ref="DBJ438:DBP438"/>
    <mergeCell ref="DBQ438:DBW438"/>
    <mergeCell ref="CYR438:CYX438"/>
    <mergeCell ref="CYY438:CZE438"/>
    <mergeCell ref="CZF438:CZL438"/>
    <mergeCell ref="CZM438:CZS438"/>
    <mergeCell ref="CZT438:CZZ438"/>
    <mergeCell ref="DAA438:DAG438"/>
    <mergeCell ref="CXB438:CXH438"/>
    <mergeCell ref="CXI438:CXO438"/>
    <mergeCell ref="CXP438:CXV438"/>
    <mergeCell ref="CXW438:CYC438"/>
    <mergeCell ref="CYD438:CYJ438"/>
    <mergeCell ref="CYK438:CYQ438"/>
    <mergeCell ref="CVL438:CVR438"/>
    <mergeCell ref="CVS438:CVY438"/>
    <mergeCell ref="CVZ438:CWF438"/>
    <mergeCell ref="CWG438:CWM438"/>
    <mergeCell ref="CWN438:CWT438"/>
    <mergeCell ref="CWU438:CXA438"/>
    <mergeCell ref="CTV438:CUB438"/>
    <mergeCell ref="CUC438:CUI438"/>
    <mergeCell ref="CUJ438:CUP438"/>
    <mergeCell ref="CUQ438:CUW438"/>
    <mergeCell ref="CUX438:CVD438"/>
    <mergeCell ref="CVE438:CVK438"/>
    <mergeCell ref="CSF438:CSL438"/>
    <mergeCell ref="CSM438:CSS438"/>
    <mergeCell ref="CST438:CSZ438"/>
    <mergeCell ref="CTA438:CTG438"/>
    <mergeCell ref="CTH438:CTN438"/>
    <mergeCell ref="CTO438:CTU438"/>
    <mergeCell ref="CQP438:CQV438"/>
    <mergeCell ref="CQW438:CRC438"/>
    <mergeCell ref="CRD438:CRJ438"/>
    <mergeCell ref="CRK438:CRQ438"/>
    <mergeCell ref="CRR438:CRX438"/>
    <mergeCell ref="CRY438:CSE438"/>
    <mergeCell ref="COZ438:CPF438"/>
    <mergeCell ref="CPG438:CPM438"/>
    <mergeCell ref="CPN438:CPT438"/>
    <mergeCell ref="CPU438:CQA438"/>
    <mergeCell ref="CQB438:CQH438"/>
    <mergeCell ref="CQI438:CQO438"/>
    <mergeCell ref="CNJ438:CNP438"/>
    <mergeCell ref="CNQ438:CNW438"/>
    <mergeCell ref="CNX438:COD438"/>
    <mergeCell ref="COE438:COK438"/>
    <mergeCell ref="COL438:COR438"/>
    <mergeCell ref="COS438:COY438"/>
    <mergeCell ref="CLT438:CLZ438"/>
    <mergeCell ref="CMA438:CMG438"/>
    <mergeCell ref="CMH438:CMN438"/>
    <mergeCell ref="CMO438:CMU438"/>
    <mergeCell ref="CMV438:CNB438"/>
    <mergeCell ref="CNC438:CNI438"/>
    <mergeCell ref="CKD438:CKJ438"/>
    <mergeCell ref="CKK438:CKQ438"/>
    <mergeCell ref="CKR438:CKX438"/>
    <mergeCell ref="CKY438:CLE438"/>
    <mergeCell ref="CLF438:CLL438"/>
    <mergeCell ref="CLM438:CLS438"/>
    <mergeCell ref="CIN438:CIT438"/>
    <mergeCell ref="CIU438:CJA438"/>
    <mergeCell ref="CJB438:CJH438"/>
    <mergeCell ref="CJI438:CJO438"/>
    <mergeCell ref="CJP438:CJV438"/>
    <mergeCell ref="CJW438:CKC438"/>
    <mergeCell ref="CGX438:CHD438"/>
    <mergeCell ref="CHE438:CHK438"/>
    <mergeCell ref="CHL438:CHR438"/>
    <mergeCell ref="CHS438:CHY438"/>
    <mergeCell ref="CHZ438:CIF438"/>
    <mergeCell ref="CIG438:CIM438"/>
    <mergeCell ref="CFH438:CFN438"/>
    <mergeCell ref="CFO438:CFU438"/>
    <mergeCell ref="CFV438:CGB438"/>
    <mergeCell ref="CGC438:CGI438"/>
    <mergeCell ref="CGJ438:CGP438"/>
    <mergeCell ref="CGQ438:CGW438"/>
    <mergeCell ref="CDR438:CDX438"/>
    <mergeCell ref="CDY438:CEE438"/>
    <mergeCell ref="CEF438:CEL438"/>
    <mergeCell ref="CEM438:CES438"/>
    <mergeCell ref="CET438:CEZ438"/>
    <mergeCell ref="CFA438:CFG438"/>
    <mergeCell ref="CCB438:CCH438"/>
    <mergeCell ref="CCI438:CCO438"/>
    <mergeCell ref="CCP438:CCV438"/>
    <mergeCell ref="CCW438:CDC438"/>
    <mergeCell ref="CDD438:CDJ438"/>
    <mergeCell ref="CDK438:CDQ438"/>
    <mergeCell ref="CAL438:CAR438"/>
    <mergeCell ref="CAS438:CAY438"/>
    <mergeCell ref="CAZ438:CBF438"/>
    <mergeCell ref="CBG438:CBM438"/>
    <mergeCell ref="CBN438:CBT438"/>
    <mergeCell ref="CBU438:CCA438"/>
    <mergeCell ref="BYV438:BZB438"/>
    <mergeCell ref="BZC438:BZI438"/>
    <mergeCell ref="BZJ438:BZP438"/>
    <mergeCell ref="BZQ438:BZW438"/>
    <mergeCell ref="BZX438:CAD438"/>
    <mergeCell ref="CAE438:CAK438"/>
    <mergeCell ref="BXF438:BXL438"/>
    <mergeCell ref="BXM438:BXS438"/>
    <mergeCell ref="BXT438:BXZ438"/>
    <mergeCell ref="BYA438:BYG438"/>
    <mergeCell ref="BYH438:BYN438"/>
    <mergeCell ref="BYO438:BYU438"/>
    <mergeCell ref="BVP438:BVV438"/>
    <mergeCell ref="BVW438:BWC438"/>
    <mergeCell ref="BWD438:BWJ438"/>
    <mergeCell ref="BWK438:BWQ438"/>
    <mergeCell ref="BWR438:BWX438"/>
    <mergeCell ref="BWY438:BXE438"/>
    <mergeCell ref="BTZ438:BUF438"/>
    <mergeCell ref="BUG438:BUM438"/>
    <mergeCell ref="BUN438:BUT438"/>
    <mergeCell ref="BUU438:BVA438"/>
    <mergeCell ref="BVB438:BVH438"/>
    <mergeCell ref="BVI438:BVO438"/>
    <mergeCell ref="BSJ438:BSP438"/>
    <mergeCell ref="BSQ438:BSW438"/>
    <mergeCell ref="BSX438:BTD438"/>
    <mergeCell ref="BTE438:BTK438"/>
    <mergeCell ref="BTL438:BTR438"/>
    <mergeCell ref="BTS438:BTY438"/>
    <mergeCell ref="BQT438:BQZ438"/>
    <mergeCell ref="BRA438:BRG438"/>
    <mergeCell ref="BRH438:BRN438"/>
    <mergeCell ref="BRO438:BRU438"/>
    <mergeCell ref="BRV438:BSB438"/>
    <mergeCell ref="BSC438:BSI438"/>
    <mergeCell ref="BPD438:BPJ438"/>
    <mergeCell ref="BPK438:BPQ438"/>
    <mergeCell ref="BPR438:BPX438"/>
    <mergeCell ref="BPY438:BQE438"/>
    <mergeCell ref="BQF438:BQL438"/>
    <mergeCell ref="BQM438:BQS438"/>
    <mergeCell ref="BNN438:BNT438"/>
    <mergeCell ref="BNU438:BOA438"/>
    <mergeCell ref="BOB438:BOH438"/>
    <mergeCell ref="BOI438:BOO438"/>
    <mergeCell ref="BOP438:BOV438"/>
    <mergeCell ref="BOW438:BPC438"/>
    <mergeCell ref="BLX438:BMD438"/>
    <mergeCell ref="BME438:BMK438"/>
    <mergeCell ref="BML438:BMR438"/>
    <mergeCell ref="BMS438:BMY438"/>
    <mergeCell ref="BMZ438:BNF438"/>
    <mergeCell ref="BNG438:BNM438"/>
    <mergeCell ref="BKH438:BKN438"/>
    <mergeCell ref="BKO438:BKU438"/>
    <mergeCell ref="BKV438:BLB438"/>
    <mergeCell ref="BLC438:BLI438"/>
    <mergeCell ref="BLJ438:BLP438"/>
    <mergeCell ref="BLQ438:BLW438"/>
    <mergeCell ref="BIR438:BIX438"/>
    <mergeCell ref="BIY438:BJE438"/>
    <mergeCell ref="BJF438:BJL438"/>
    <mergeCell ref="BJM438:BJS438"/>
    <mergeCell ref="BJT438:BJZ438"/>
    <mergeCell ref="BKA438:BKG438"/>
    <mergeCell ref="BHB438:BHH438"/>
    <mergeCell ref="BHI438:BHO438"/>
    <mergeCell ref="BHP438:BHV438"/>
    <mergeCell ref="BHW438:BIC438"/>
    <mergeCell ref="BID438:BIJ438"/>
    <mergeCell ref="BIK438:BIQ438"/>
    <mergeCell ref="BFL438:BFR438"/>
    <mergeCell ref="BFS438:BFY438"/>
    <mergeCell ref="BFZ438:BGF438"/>
    <mergeCell ref="BGG438:BGM438"/>
    <mergeCell ref="BGN438:BGT438"/>
    <mergeCell ref="BGU438:BHA438"/>
    <mergeCell ref="BDV438:BEB438"/>
    <mergeCell ref="BEC438:BEI438"/>
    <mergeCell ref="BEJ438:BEP438"/>
    <mergeCell ref="BEQ438:BEW438"/>
    <mergeCell ref="BEX438:BFD438"/>
    <mergeCell ref="BFE438:BFK438"/>
    <mergeCell ref="BCF438:BCL438"/>
    <mergeCell ref="BCM438:BCS438"/>
    <mergeCell ref="BCT438:BCZ438"/>
    <mergeCell ref="BDA438:BDG438"/>
    <mergeCell ref="BDH438:BDN438"/>
    <mergeCell ref="BDO438:BDU438"/>
    <mergeCell ref="BAP438:BAV438"/>
    <mergeCell ref="BAW438:BBC438"/>
    <mergeCell ref="BBD438:BBJ438"/>
    <mergeCell ref="BBK438:BBQ438"/>
    <mergeCell ref="BBR438:BBX438"/>
    <mergeCell ref="BBY438:BCE438"/>
    <mergeCell ref="AYZ438:AZF438"/>
    <mergeCell ref="AZG438:AZM438"/>
    <mergeCell ref="AZN438:AZT438"/>
    <mergeCell ref="AZU438:BAA438"/>
    <mergeCell ref="BAB438:BAH438"/>
    <mergeCell ref="BAI438:BAO438"/>
    <mergeCell ref="AXJ438:AXP438"/>
    <mergeCell ref="AXQ438:AXW438"/>
    <mergeCell ref="AXX438:AYD438"/>
    <mergeCell ref="AYE438:AYK438"/>
    <mergeCell ref="AYL438:AYR438"/>
    <mergeCell ref="AYS438:AYY438"/>
    <mergeCell ref="AVT438:AVZ438"/>
    <mergeCell ref="AWA438:AWG438"/>
    <mergeCell ref="AWH438:AWN438"/>
    <mergeCell ref="AWO438:AWU438"/>
    <mergeCell ref="AWV438:AXB438"/>
    <mergeCell ref="AXC438:AXI438"/>
    <mergeCell ref="AUD438:AUJ438"/>
    <mergeCell ref="AUK438:AUQ438"/>
    <mergeCell ref="AUR438:AUX438"/>
    <mergeCell ref="AUY438:AVE438"/>
    <mergeCell ref="AVF438:AVL438"/>
    <mergeCell ref="AVM438:AVS438"/>
    <mergeCell ref="ASN438:AST438"/>
    <mergeCell ref="ASU438:ATA438"/>
    <mergeCell ref="ATB438:ATH438"/>
    <mergeCell ref="ATI438:ATO438"/>
    <mergeCell ref="ATP438:ATV438"/>
    <mergeCell ref="ATW438:AUC438"/>
    <mergeCell ref="AQX438:ARD438"/>
    <mergeCell ref="ARE438:ARK438"/>
    <mergeCell ref="ARL438:ARR438"/>
    <mergeCell ref="ARS438:ARY438"/>
    <mergeCell ref="ARZ438:ASF438"/>
    <mergeCell ref="ASG438:ASM438"/>
    <mergeCell ref="APH438:APN438"/>
    <mergeCell ref="APO438:APU438"/>
    <mergeCell ref="APV438:AQB438"/>
    <mergeCell ref="AQC438:AQI438"/>
    <mergeCell ref="AQJ438:AQP438"/>
    <mergeCell ref="AQQ438:AQW438"/>
    <mergeCell ref="ANR438:ANX438"/>
    <mergeCell ref="ANY438:AOE438"/>
    <mergeCell ref="AOF438:AOL438"/>
    <mergeCell ref="AOM438:AOS438"/>
    <mergeCell ref="AOT438:AOZ438"/>
    <mergeCell ref="APA438:APG438"/>
    <mergeCell ref="AMB438:AMH438"/>
    <mergeCell ref="AMI438:AMO438"/>
    <mergeCell ref="AMP438:AMV438"/>
    <mergeCell ref="AMW438:ANC438"/>
    <mergeCell ref="AND438:ANJ438"/>
    <mergeCell ref="ANK438:ANQ438"/>
    <mergeCell ref="AKL438:AKR438"/>
    <mergeCell ref="AKS438:AKY438"/>
    <mergeCell ref="AKZ438:ALF438"/>
    <mergeCell ref="ALG438:ALM438"/>
    <mergeCell ref="ALN438:ALT438"/>
    <mergeCell ref="ALU438:AMA438"/>
    <mergeCell ref="AIV438:AJB438"/>
    <mergeCell ref="AJC438:AJI438"/>
    <mergeCell ref="AJJ438:AJP438"/>
    <mergeCell ref="AJQ438:AJW438"/>
    <mergeCell ref="AJX438:AKD438"/>
    <mergeCell ref="AKE438:AKK438"/>
    <mergeCell ref="AHF438:AHL438"/>
    <mergeCell ref="AHM438:AHS438"/>
    <mergeCell ref="AHT438:AHZ438"/>
    <mergeCell ref="AIA438:AIG438"/>
    <mergeCell ref="AIH438:AIN438"/>
    <mergeCell ref="AIO438:AIU438"/>
    <mergeCell ref="AFP438:AFV438"/>
    <mergeCell ref="AFW438:AGC438"/>
    <mergeCell ref="AGD438:AGJ438"/>
    <mergeCell ref="AGK438:AGQ438"/>
    <mergeCell ref="AGR438:AGX438"/>
    <mergeCell ref="AGY438:AHE438"/>
    <mergeCell ref="ADZ438:AEF438"/>
    <mergeCell ref="AEG438:AEM438"/>
    <mergeCell ref="AEN438:AET438"/>
    <mergeCell ref="AEU438:AFA438"/>
    <mergeCell ref="AFB438:AFH438"/>
    <mergeCell ref="AFI438:AFO438"/>
    <mergeCell ref="ACJ438:ACP438"/>
    <mergeCell ref="ACQ438:ACW438"/>
    <mergeCell ref="ACX438:ADD438"/>
    <mergeCell ref="ADE438:ADK438"/>
    <mergeCell ref="ADL438:ADR438"/>
    <mergeCell ref="ADS438:ADY438"/>
    <mergeCell ref="AAT438:AAZ438"/>
    <mergeCell ref="ABA438:ABG438"/>
    <mergeCell ref="ABH438:ABN438"/>
    <mergeCell ref="ABO438:ABU438"/>
    <mergeCell ref="ABV438:ACB438"/>
    <mergeCell ref="ACC438:ACI438"/>
    <mergeCell ref="ZD438:ZJ438"/>
    <mergeCell ref="ZK438:ZQ438"/>
    <mergeCell ref="ZR438:ZX438"/>
    <mergeCell ref="ZY438:AAE438"/>
    <mergeCell ref="AAF438:AAL438"/>
    <mergeCell ref="AAM438:AAS438"/>
    <mergeCell ref="XN438:XT438"/>
    <mergeCell ref="XU438:YA438"/>
    <mergeCell ref="YB438:YH438"/>
    <mergeCell ref="YI438:YO438"/>
    <mergeCell ref="YP438:YV438"/>
    <mergeCell ref="YW438:ZC438"/>
    <mergeCell ref="VX438:WD438"/>
    <mergeCell ref="WE438:WK438"/>
    <mergeCell ref="WL438:WR438"/>
    <mergeCell ref="WS438:WY438"/>
    <mergeCell ref="WZ438:XF438"/>
    <mergeCell ref="XG438:XM438"/>
    <mergeCell ref="UH438:UN438"/>
    <mergeCell ref="UO438:UU438"/>
    <mergeCell ref="UV438:VB438"/>
    <mergeCell ref="VC438:VI438"/>
    <mergeCell ref="VJ438:VP438"/>
    <mergeCell ref="VQ438:VW438"/>
    <mergeCell ref="SR438:SX438"/>
    <mergeCell ref="SY438:TE438"/>
    <mergeCell ref="TF438:TL438"/>
    <mergeCell ref="TM438:TS438"/>
    <mergeCell ref="TT438:TZ438"/>
    <mergeCell ref="UA438:UG438"/>
    <mergeCell ref="RB438:RH438"/>
    <mergeCell ref="RI438:RO438"/>
    <mergeCell ref="RP438:RV438"/>
    <mergeCell ref="RW438:SC438"/>
    <mergeCell ref="SD438:SJ438"/>
    <mergeCell ref="SK438:SQ438"/>
    <mergeCell ref="PL438:PR438"/>
    <mergeCell ref="PS438:PY438"/>
    <mergeCell ref="PZ438:QF438"/>
    <mergeCell ref="QG438:QM438"/>
    <mergeCell ref="QN438:QT438"/>
    <mergeCell ref="QU438:RA438"/>
    <mergeCell ref="NV438:OB438"/>
    <mergeCell ref="OC438:OI438"/>
    <mergeCell ref="OJ438:OP438"/>
    <mergeCell ref="OQ438:OW438"/>
    <mergeCell ref="OX438:PD438"/>
    <mergeCell ref="PE438:PK438"/>
    <mergeCell ref="MF438:ML438"/>
    <mergeCell ref="MM438:MS438"/>
    <mergeCell ref="MT438:MZ438"/>
    <mergeCell ref="NA438:NG438"/>
    <mergeCell ref="NH438:NN438"/>
    <mergeCell ref="NO438:NU438"/>
    <mergeCell ref="KP438:KV438"/>
    <mergeCell ref="KW438:LC438"/>
    <mergeCell ref="LD438:LJ438"/>
    <mergeCell ref="LK438:LQ438"/>
    <mergeCell ref="LR438:LX438"/>
    <mergeCell ref="LY438:ME438"/>
    <mergeCell ref="IZ438:JF438"/>
    <mergeCell ref="JG438:JM438"/>
    <mergeCell ref="JN438:JT438"/>
    <mergeCell ref="JU438:KA438"/>
    <mergeCell ref="KB438:KH438"/>
    <mergeCell ref="KI438:KO438"/>
    <mergeCell ref="HJ438:HP438"/>
    <mergeCell ref="HQ438:HW438"/>
    <mergeCell ref="HX438:ID438"/>
    <mergeCell ref="IE438:IK438"/>
    <mergeCell ref="IL438:IR438"/>
    <mergeCell ref="IS438:IY438"/>
    <mergeCell ref="FT438:FZ438"/>
    <mergeCell ref="GA438:GG438"/>
    <mergeCell ref="GH438:GN438"/>
    <mergeCell ref="GO438:GU438"/>
    <mergeCell ref="GV438:HB438"/>
    <mergeCell ref="HC438:HI438"/>
    <mergeCell ref="ED438:EJ438"/>
    <mergeCell ref="EK438:EQ438"/>
    <mergeCell ref="ER438:EX438"/>
    <mergeCell ref="EY438:FE438"/>
    <mergeCell ref="FF438:FL438"/>
    <mergeCell ref="FM438:FS438"/>
    <mergeCell ref="CN438:CT438"/>
    <mergeCell ref="CU438:DA438"/>
    <mergeCell ref="DB438:DH438"/>
    <mergeCell ref="DI438:DO438"/>
    <mergeCell ref="DP438:DV438"/>
    <mergeCell ref="DW438:EC438"/>
    <mergeCell ref="AX438:BD438"/>
    <mergeCell ref="BE438:BK438"/>
    <mergeCell ref="BL438:BR438"/>
    <mergeCell ref="BS438:BY438"/>
    <mergeCell ref="BZ438:CF438"/>
    <mergeCell ref="CG438:CM438"/>
    <mergeCell ref="XEF437:XEL437"/>
    <mergeCell ref="XEM437:XES437"/>
    <mergeCell ref="XET437:XEZ437"/>
    <mergeCell ref="XFA437:XFD437"/>
    <mergeCell ref="A438:K438"/>
    <mergeCell ref="O438:U438"/>
    <mergeCell ref="V438:AB438"/>
    <mergeCell ref="AC438:AI438"/>
    <mergeCell ref="AJ438:AP438"/>
    <mergeCell ref="AQ438:AW438"/>
    <mergeCell ref="XCP437:XCV437"/>
    <mergeCell ref="XCW437:XDC437"/>
    <mergeCell ref="XDD437:XDJ437"/>
    <mergeCell ref="XDK437:XDQ437"/>
    <mergeCell ref="XDR437:XDX437"/>
    <mergeCell ref="XDY437:XEE437"/>
    <mergeCell ref="XAZ437:XBF437"/>
    <mergeCell ref="XBG437:XBM437"/>
    <mergeCell ref="XBN437:XBT437"/>
    <mergeCell ref="XBU437:XCA437"/>
    <mergeCell ref="XCB437:XCH437"/>
    <mergeCell ref="XCI437:XCO437"/>
    <mergeCell ref="WZJ437:WZP437"/>
    <mergeCell ref="WZQ437:WZW437"/>
    <mergeCell ref="WZX437:XAD437"/>
    <mergeCell ref="XAE437:XAK437"/>
    <mergeCell ref="XAL437:XAR437"/>
    <mergeCell ref="XAS437:XAY437"/>
    <mergeCell ref="WXT437:WXZ437"/>
    <mergeCell ref="WYA437:WYG437"/>
    <mergeCell ref="WYH437:WYN437"/>
    <mergeCell ref="WYO437:WYU437"/>
    <mergeCell ref="WYV437:WZB437"/>
    <mergeCell ref="WZC437:WZI437"/>
    <mergeCell ref="WWD437:WWJ437"/>
    <mergeCell ref="WWK437:WWQ437"/>
    <mergeCell ref="WWR437:WWX437"/>
    <mergeCell ref="WWY437:WXE437"/>
    <mergeCell ref="WXF437:WXL437"/>
    <mergeCell ref="WXM437:WXS437"/>
    <mergeCell ref="WUN437:WUT437"/>
    <mergeCell ref="WUU437:WVA437"/>
    <mergeCell ref="WVB437:WVH437"/>
    <mergeCell ref="WVI437:WVO437"/>
    <mergeCell ref="WVP437:WVV437"/>
    <mergeCell ref="WVW437:WWC437"/>
    <mergeCell ref="WSX437:WTD437"/>
    <mergeCell ref="WTE437:WTK437"/>
    <mergeCell ref="WTL437:WTR437"/>
    <mergeCell ref="WTS437:WTY437"/>
    <mergeCell ref="WTZ437:WUF437"/>
    <mergeCell ref="WUG437:WUM437"/>
    <mergeCell ref="WRH437:WRN437"/>
    <mergeCell ref="WRO437:WRU437"/>
    <mergeCell ref="WRV437:WSB437"/>
    <mergeCell ref="WSC437:WSI437"/>
    <mergeCell ref="WSJ437:WSP437"/>
    <mergeCell ref="WSQ437:WSW437"/>
    <mergeCell ref="WPR437:WPX437"/>
    <mergeCell ref="WPY437:WQE437"/>
    <mergeCell ref="WQF437:WQL437"/>
    <mergeCell ref="WQM437:WQS437"/>
    <mergeCell ref="WQT437:WQZ437"/>
    <mergeCell ref="WRA437:WRG437"/>
    <mergeCell ref="WOB437:WOH437"/>
    <mergeCell ref="WOI437:WOO437"/>
    <mergeCell ref="WOP437:WOV437"/>
    <mergeCell ref="WOW437:WPC437"/>
    <mergeCell ref="WPD437:WPJ437"/>
    <mergeCell ref="WPK437:WPQ437"/>
    <mergeCell ref="WML437:WMR437"/>
    <mergeCell ref="WMS437:WMY437"/>
    <mergeCell ref="WMZ437:WNF437"/>
    <mergeCell ref="WNG437:WNM437"/>
    <mergeCell ref="WNN437:WNT437"/>
    <mergeCell ref="WNU437:WOA437"/>
    <mergeCell ref="WKV437:WLB437"/>
    <mergeCell ref="WLC437:WLI437"/>
    <mergeCell ref="WLJ437:WLP437"/>
    <mergeCell ref="WLQ437:WLW437"/>
    <mergeCell ref="WLX437:WMD437"/>
    <mergeCell ref="WME437:WMK437"/>
    <mergeCell ref="WJF437:WJL437"/>
    <mergeCell ref="WJM437:WJS437"/>
    <mergeCell ref="WJT437:WJZ437"/>
    <mergeCell ref="WKA437:WKG437"/>
    <mergeCell ref="WKH437:WKN437"/>
    <mergeCell ref="WKO437:WKU437"/>
    <mergeCell ref="WHP437:WHV437"/>
    <mergeCell ref="WHW437:WIC437"/>
    <mergeCell ref="WID437:WIJ437"/>
    <mergeCell ref="WIK437:WIQ437"/>
    <mergeCell ref="WIR437:WIX437"/>
    <mergeCell ref="WIY437:WJE437"/>
    <mergeCell ref="WFZ437:WGF437"/>
    <mergeCell ref="WGG437:WGM437"/>
    <mergeCell ref="WGN437:WGT437"/>
    <mergeCell ref="WGU437:WHA437"/>
    <mergeCell ref="WHB437:WHH437"/>
    <mergeCell ref="WHI437:WHO437"/>
    <mergeCell ref="WEJ437:WEP437"/>
    <mergeCell ref="WEQ437:WEW437"/>
    <mergeCell ref="WEX437:WFD437"/>
    <mergeCell ref="WFE437:WFK437"/>
    <mergeCell ref="WFL437:WFR437"/>
    <mergeCell ref="WFS437:WFY437"/>
    <mergeCell ref="WCT437:WCZ437"/>
    <mergeCell ref="WDA437:WDG437"/>
    <mergeCell ref="WDH437:WDN437"/>
    <mergeCell ref="WDO437:WDU437"/>
    <mergeCell ref="WDV437:WEB437"/>
    <mergeCell ref="WEC437:WEI437"/>
    <mergeCell ref="WBD437:WBJ437"/>
    <mergeCell ref="WBK437:WBQ437"/>
    <mergeCell ref="WBR437:WBX437"/>
    <mergeCell ref="WBY437:WCE437"/>
    <mergeCell ref="WCF437:WCL437"/>
    <mergeCell ref="WCM437:WCS437"/>
    <mergeCell ref="VZN437:VZT437"/>
    <mergeCell ref="VZU437:WAA437"/>
    <mergeCell ref="WAB437:WAH437"/>
    <mergeCell ref="WAI437:WAO437"/>
    <mergeCell ref="WAP437:WAV437"/>
    <mergeCell ref="WAW437:WBC437"/>
    <mergeCell ref="VXX437:VYD437"/>
    <mergeCell ref="VYE437:VYK437"/>
    <mergeCell ref="VYL437:VYR437"/>
    <mergeCell ref="VYS437:VYY437"/>
    <mergeCell ref="VYZ437:VZF437"/>
    <mergeCell ref="VZG437:VZM437"/>
    <mergeCell ref="VWH437:VWN437"/>
    <mergeCell ref="VWO437:VWU437"/>
    <mergeCell ref="VWV437:VXB437"/>
    <mergeCell ref="VXC437:VXI437"/>
    <mergeCell ref="VXJ437:VXP437"/>
    <mergeCell ref="VXQ437:VXW437"/>
    <mergeCell ref="VUR437:VUX437"/>
    <mergeCell ref="VUY437:VVE437"/>
    <mergeCell ref="VVF437:VVL437"/>
    <mergeCell ref="VVM437:VVS437"/>
    <mergeCell ref="VVT437:VVZ437"/>
    <mergeCell ref="VWA437:VWG437"/>
    <mergeCell ref="VTB437:VTH437"/>
    <mergeCell ref="VTI437:VTO437"/>
    <mergeCell ref="VTP437:VTV437"/>
    <mergeCell ref="VTW437:VUC437"/>
    <mergeCell ref="VUD437:VUJ437"/>
    <mergeCell ref="VUK437:VUQ437"/>
    <mergeCell ref="VRL437:VRR437"/>
    <mergeCell ref="VRS437:VRY437"/>
    <mergeCell ref="VRZ437:VSF437"/>
    <mergeCell ref="VSG437:VSM437"/>
    <mergeCell ref="VSN437:VST437"/>
    <mergeCell ref="VSU437:VTA437"/>
    <mergeCell ref="VPV437:VQB437"/>
    <mergeCell ref="VQC437:VQI437"/>
    <mergeCell ref="VQJ437:VQP437"/>
    <mergeCell ref="VQQ437:VQW437"/>
    <mergeCell ref="VQX437:VRD437"/>
    <mergeCell ref="VRE437:VRK437"/>
    <mergeCell ref="VOF437:VOL437"/>
    <mergeCell ref="VOM437:VOS437"/>
    <mergeCell ref="VOT437:VOZ437"/>
    <mergeCell ref="VPA437:VPG437"/>
    <mergeCell ref="VPH437:VPN437"/>
    <mergeCell ref="VPO437:VPU437"/>
    <mergeCell ref="VMP437:VMV437"/>
    <mergeCell ref="VMW437:VNC437"/>
    <mergeCell ref="VND437:VNJ437"/>
    <mergeCell ref="VNK437:VNQ437"/>
    <mergeCell ref="VNR437:VNX437"/>
    <mergeCell ref="VNY437:VOE437"/>
    <mergeCell ref="VKZ437:VLF437"/>
    <mergeCell ref="VLG437:VLM437"/>
    <mergeCell ref="VLN437:VLT437"/>
    <mergeCell ref="VLU437:VMA437"/>
    <mergeCell ref="VMB437:VMH437"/>
    <mergeCell ref="VMI437:VMO437"/>
    <mergeCell ref="VJJ437:VJP437"/>
    <mergeCell ref="VJQ437:VJW437"/>
    <mergeCell ref="VJX437:VKD437"/>
    <mergeCell ref="VKE437:VKK437"/>
    <mergeCell ref="VKL437:VKR437"/>
    <mergeCell ref="VKS437:VKY437"/>
    <mergeCell ref="VHT437:VHZ437"/>
    <mergeCell ref="VIA437:VIG437"/>
    <mergeCell ref="VIH437:VIN437"/>
    <mergeCell ref="VIO437:VIU437"/>
    <mergeCell ref="VIV437:VJB437"/>
    <mergeCell ref="VJC437:VJI437"/>
    <mergeCell ref="VGD437:VGJ437"/>
    <mergeCell ref="VGK437:VGQ437"/>
    <mergeCell ref="VGR437:VGX437"/>
    <mergeCell ref="VGY437:VHE437"/>
    <mergeCell ref="VHF437:VHL437"/>
    <mergeCell ref="VHM437:VHS437"/>
    <mergeCell ref="VEN437:VET437"/>
    <mergeCell ref="VEU437:VFA437"/>
    <mergeCell ref="VFB437:VFH437"/>
    <mergeCell ref="VFI437:VFO437"/>
    <mergeCell ref="VFP437:VFV437"/>
    <mergeCell ref="VFW437:VGC437"/>
    <mergeCell ref="VCX437:VDD437"/>
    <mergeCell ref="VDE437:VDK437"/>
    <mergeCell ref="VDL437:VDR437"/>
    <mergeCell ref="VDS437:VDY437"/>
    <mergeCell ref="VDZ437:VEF437"/>
    <mergeCell ref="VEG437:VEM437"/>
    <mergeCell ref="VBH437:VBN437"/>
    <mergeCell ref="VBO437:VBU437"/>
    <mergeCell ref="VBV437:VCB437"/>
    <mergeCell ref="VCC437:VCI437"/>
    <mergeCell ref="VCJ437:VCP437"/>
    <mergeCell ref="VCQ437:VCW437"/>
    <mergeCell ref="UZR437:UZX437"/>
    <mergeCell ref="UZY437:VAE437"/>
    <mergeCell ref="VAF437:VAL437"/>
    <mergeCell ref="VAM437:VAS437"/>
    <mergeCell ref="VAT437:VAZ437"/>
    <mergeCell ref="VBA437:VBG437"/>
    <mergeCell ref="UYB437:UYH437"/>
    <mergeCell ref="UYI437:UYO437"/>
    <mergeCell ref="UYP437:UYV437"/>
    <mergeCell ref="UYW437:UZC437"/>
    <mergeCell ref="UZD437:UZJ437"/>
    <mergeCell ref="UZK437:UZQ437"/>
    <mergeCell ref="UWL437:UWR437"/>
    <mergeCell ref="UWS437:UWY437"/>
    <mergeCell ref="UWZ437:UXF437"/>
    <mergeCell ref="UXG437:UXM437"/>
    <mergeCell ref="UXN437:UXT437"/>
    <mergeCell ref="UXU437:UYA437"/>
    <mergeCell ref="UUV437:UVB437"/>
    <mergeCell ref="UVC437:UVI437"/>
    <mergeCell ref="UVJ437:UVP437"/>
    <mergeCell ref="UVQ437:UVW437"/>
    <mergeCell ref="UVX437:UWD437"/>
    <mergeCell ref="UWE437:UWK437"/>
    <mergeCell ref="UTF437:UTL437"/>
    <mergeCell ref="UTM437:UTS437"/>
    <mergeCell ref="UTT437:UTZ437"/>
    <mergeCell ref="UUA437:UUG437"/>
    <mergeCell ref="UUH437:UUN437"/>
    <mergeCell ref="UUO437:UUU437"/>
    <mergeCell ref="URP437:URV437"/>
    <mergeCell ref="URW437:USC437"/>
    <mergeCell ref="USD437:USJ437"/>
    <mergeCell ref="USK437:USQ437"/>
    <mergeCell ref="USR437:USX437"/>
    <mergeCell ref="USY437:UTE437"/>
    <mergeCell ref="UPZ437:UQF437"/>
    <mergeCell ref="UQG437:UQM437"/>
    <mergeCell ref="UQN437:UQT437"/>
    <mergeCell ref="UQU437:URA437"/>
    <mergeCell ref="URB437:URH437"/>
    <mergeCell ref="URI437:URO437"/>
    <mergeCell ref="UOJ437:UOP437"/>
    <mergeCell ref="UOQ437:UOW437"/>
    <mergeCell ref="UOX437:UPD437"/>
    <mergeCell ref="UPE437:UPK437"/>
    <mergeCell ref="UPL437:UPR437"/>
    <mergeCell ref="UPS437:UPY437"/>
    <mergeCell ref="UMT437:UMZ437"/>
    <mergeCell ref="UNA437:UNG437"/>
    <mergeCell ref="UNH437:UNN437"/>
    <mergeCell ref="UNO437:UNU437"/>
    <mergeCell ref="UNV437:UOB437"/>
    <mergeCell ref="UOC437:UOI437"/>
    <mergeCell ref="ULD437:ULJ437"/>
    <mergeCell ref="ULK437:ULQ437"/>
    <mergeCell ref="ULR437:ULX437"/>
    <mergeCell ref="ULY437:UME437"/>
    <mergeCell ref="UMF437:UML437"/>
    <mergeCell ref="UMM437:UMS437"/>
    <mergeCell ref="UJN437:UJT437"/>
    <mergeCell ref="UJU437:UKA437"/>
    <mergeCell ref="UKB437:UKH437"/>
    <mergeCell ref="UKI437:UKO437"/>
    <mergeCell ref="UKP437:UKV437"/>
    <mergeCell ref="UKW437:ULC437"/>
    <mergeCell ref="UHX437:UID437"/>
    <mergeCell ref="UIE437:UIK437"/>
    <mergeCell ref="UIL437:UIR437"/>
    <mergeCell ref="UIS437:UIY437"/>
    <mergeCell ref="UIZ437:UJF437"/>
    <mergeCell ref="UJG437:UJM437"/>
    <mergeCell ref="UGH437:UGN437"/>
    <mergeCell ref="UGO437:UGU437"/>
    <mergeCell ref="UGV437:UHB437"/>
    <mergeCell ref="UHC437:UHI437"/>
    <mergeCell ref="UHJ437:UHP437"/>
    <mergeCell ref="UHQ437:UHW437"/>
    <mergeCell ref="UER437:UEX437"/>
    <mergeCell ref="UEY437:UFE437"/>
    <mergeCell ref="UFF437:UFL437"/>
    <mergeCell ref="UFM437:UFS437"/>
    <mergeCell ref="UFT437:UFZ437"/>
    <mergeCell ref="UGA437:UGG437"/>
    <mergeCell ref="UDB437:UDH437"/>
    <mergeCell ref="UDI437:UDO437"/>
    <mergeCell ref="UDP437:UDV437"/>
    <mergeCell ref="UDW437:UEC437"/>
    <mergeCell ref="UED437:UEJ437"/>
    <mergeCell ref="UEK437:UEQ437"/>
    <mergeCell ref="UBL437:UBR437"/>
    <mergeCell ref="UBS437:UBY437"/>
    <mergeCell ref="UBZ437:UCF437"/>
    <mergeCell ref="UCG437:UCM437"/>
    <mergeCell ref="UCN437:UCT437"/>
    <mergeCell ref="UCU437:UDA437"/>
    <mergeCell ref="TZV437:UAB437"/>
    <mergeCell ref="UAC437:UAI437"/>
    <mergeCell ref="UAJ437:UAP437"/>
    <mergeCell ref="UAQ437:UAW437"/>
    <mergeCell ref="UAX437:UBD437"/>
    <mergeCell ref="UBE437:UBK437"/>
    <mergeCell ref="TYF437:TYL437"/>
    <mergeCell ref="TYM437:TYS437"/>
    <mergeCell ref="TYT437:TYZ437"/>
    <mergeCell ref="TZA437:TZG437"/>
    <mergeCell ref="TZH437:TZN437"/>
    <mergeCell ref="TZO437:TZU437"/>
    <mergeCell ref="TWP437:TWV437"/>
    <mergeCell ref="TWW437:TXC437"/>
    <mergeCell ref="TXD437:TXJ437"/>
    <mergeCell ref="TXK437:TXQ437"/>
    <mergeCell ref="TXR437:TXX437"/>
    <mergeCell ref="TXY437:TYE437"/>
    <mergeCell ref="TUZ437:TVF437"/>
    <mergeCell ref="TVG437:TVM437"/>
    <mergeCell ref="TVN437:TVT437"/>
    <mergeCell ref="TVU437:TWA437"/>
    <mergeCell ref="TWB437:TWH437"/>
    <mergeCell ref="TWI437:TWO437"/>
    <mergeCell ref="TTJ437:TTP437"/>
    <mergeCell ref="TTQ437:TTW437"/>
    <mergeCell ref="TTX437:TUD437"/>
    <mergeCell ref="TUE437:TUK437"/>
    <mergeCell ref="TUL437:TUR437"/>
    <mergeCell ref="TUS437:TUY437"/>
    <mergeCell ref="TRT437:TRZ437"/>
    <mergeCell ref="TSA437:TSG437"/>
    <mergeCell ref="TSH437:TSN437"/>
    <mergeCell ref="TSO437:TSU437"/>
    <mergeCell ref="TSV437:TTB437"/>
    <mergeCell ref="TTC437:TTI437"/>
    <mergeCell ref="TQD437:TQJ437"/>
    <mergeCell ref="TQK437:TQQ437"/>
    <mergeCell ref="TQR437:TQX437"/>
    <mergeCell ref="TQY437:TRE437"/>
    <mergeCell ref="TRF437:TRL437"/>
    <mergeCell ref="TRM437:TRS437"/>
    <mergeCell ref="TON437:TOT437"/>
    <mergeCell ref="TOU437:TPA437"/>
    <mergeCell ref="TPB437:TPH437"/>
    <mergeCell ref="TPI437:TPO437"/>
    <mergeCell ref="TPP437:TPV437"/>
    <mergeCell ref="TPW437:TQC437"/>
    <mergeCell ref="TMX437:TND437"/>
    <mergeCell ref="TNE437:TNK437"/>
    <mergeCell ref="TNL437:TNR437"/>
    <mergeCell ref="TNS437:TNY437"/>
    <mergeCell ref="TNZ437:TOF437"/>
    <mergeCell ref="TOG437:TOM437"/>
    <mergeCell ref="TLH437:TLN437"/>
    <mergeCell ref="TLO437:TLU437"/>
    <mergeCell ref="TLV437:TMB437"/>
    <mergeCell ref="TMC437:TMI437"/>
    <mergeCell ref="TMJ437:TMP437"/>
    <mergeCell ref="TMQ437:TMW437"/>
    <mergeCell ref="TJR437:TJX437"/>
    <mergeCell ref="TJY437:TKE437"/>
    <mergeCell ref="TKF437:TKL437"/>
    <mergeCell ref="TKM437:TKS437"/>
    <mergeCell ref="TKT437:TKZ437"/>
    <mergeCell ref="TLA437:TLG437"/>
    <mergeCell ref="TIB437:TIH437"/>
    <mergeCell ref="TII437:TIO437"/>
    <mergeCell ref="TIP437:TIV437"/>
    <mergeCell ref="TIW437:TJC437"/>
    <mergeCell ref="TJD437:TJJ437"/>
    <mergeCell ref="TJK437:TJQ437"/>
    <mergeCell ref="TGL437:TGR437"/>
    <mergeCell ref="TGS437:TGY437"/>
    <mergeCell ref="TGZ437:THF437"/>
    <mergeCell ref="THG437:THM437"/>
    <mergeCell ref="THN437:THT437"/>
    <mergeCell ref="THU437:TIA437"/>
    <mergeCell ref="TEV437:TFB437"/>
    <mergeCell ref="TFC437:TFI437"/>
    <mergeCell ref="TFJ437:TFP437"/>
    <mergeCell ref="TFQ437:TFW437"/>
    <mergeCell ref="TFX437:TGD437"/>
    <mergeCell ref="TGE437:TGK437"/>
    <mergeCell ref="TDF437:TDL437"/>
    <mergeCell ref="TDM437:TDS437"/>
    <mergeCell ref="TDT437:TDZ437"/>
    <mergeCell ref="TEA437:TEG437"/>
    <mergeCell ref="TEH437:TEN437"/>
    <mergeCell ref="TEO437:TEU437"/>
    <mergeCell ref="TBP437:TBV437"/>
    <mergeCell ref="TBW437:TCC437"/>
    <mergeCell ref="TCD437:TCJ437"/>
    <mergeCell ref="TCK437:TCQ437"/>
    <mergeCell ref="TCR437:TCX437"/>
    <mergeCell ref="TCY437:TDE437"/>
    <mergeCell ref="SZZ437:TAF437"/>
    <mergeCell ref="TAG437:TAM437"/>
    <mergeCell ref="TAN437:TAT437"/>
    <mergeCell ref="TAU437:TBA437"/>
    <mergeCell ref="TBB437:TBH437"/>
    <mergeCell ref="TBI437:TBO437"/>
    <mergeCell ref="SYJ437:SYP437"/>
    <mergeCell ref="SYQ437:SYW437"/>
    <mergeCell ref="SYX437:SZD437"/>
    <mergeCell ref="SZE437:SZK437"/>
    <mergeCell ref="SZL437:SZR437"/>
    <mergeCell ref="SZS437:SZY437"/>
    <mergeCell ref="SWT437:SWZ437"/>
    <mergeCell ref="SXA437:SXG437"/>
    <mergeCell ref="SXH437:SXN437"/>
    <mergeCell ref="SXO437:SXU437"/>
    <mergeCell ref="SXV437:SYB437"/>
    <mergeCell ref="SYC437:SYI437"/>
    <mergeCell ref="SVD437:SVJ437"/>
    <mergeCell ref="SVK437:SVQ437"/>
    <mergeCell ref="SVR437:SVX437"/>
    <mergeCell ref="SVY437:SWE437"/>
    <mergeCell ref="SWF437:SWL437"/>
    <mergeCell ref="SWM437:SWS437"/>
    <mergeCell ref="STN437:STT437"/>
    <mergeCell ref="STU437:SUA437"/>
    <mergeCell ref="SUB437:SUH437"/>
    <mergeCell ref="SUI437:SUO437"/>
    <mergeCell ref="SUP437:SUV437"/>
    <mergeCell ref="SUW437:SVC437"/>
    <mergeCell ref="SRX437:SSD437"/>
    <mergeCell ref="SSE437:SSK437"/>
    <mergeCell ref="SSL437:SSR437"/>
    <mergeCell ref="SSS437:SSY437"/>
    <mergeCell ref="SSZ437:STF437"/>
    <mergeCell ref="STG437:STM437"/>
    <mergeCell ref="SQH437:SQN437"/>
    <mergeCell ref="SQO437:SQU437"/>
    <mergeCell ref="SQV437:SRB437"/>
    <mergeCell ref="SRC437:SRI437"/>
    <mergeCell ref="SRJ437:SRP437"/>
    <mergeCell ref="SRQ437:SRW437"/>
    <mergeCell ref="SOR437:SOX437"/>
    <mergeCell ref="SOY437:SPE437"/>
    <mergeCell ref="SPF437:SPL437"/>
    <mergeCell ref="SPM437:SPS437"/>
    <mergeCell ref="SPT437:SPZ437"/>
    <mergeCell ref="SQA437:SQG437"/>
    <mergeCell ref="SNB437:SNH437"/>
    <mergeCell ref="SNI437:SNO437"/>
    <mergeCell ref="SNP437:SNV437"/>
    <mergeCell ref="SNW437:SOC437"/>
    <mergeCell ref="SOD437:SOJ437"/>
    <mergeCell ref="SOK437:SOQ437"/>
    <mergeCell ref="SLL437:SLR437"/>
    <mergeCell ref="SLS437:SLY437"/>
    <mergeCell ref="SLZ437:SMF437"/>
    <mergeCell ref="SMG437:SMM437"/>
    <mergeCell ref="SMN437:SMT437"/>
    <mergeCell ref="SMU437:SNA437"/>
    <mergeCell ref="SJV437:SKB437"/>
    <mergeCell ref="SKC437:SKI437"/>
    <mergeCell ref="SKJ437:SKP437"/>
    <mergeCell ref="SKQ437:SKW437"/>
    <mergeCell ref="SKX437:SLD437"/>
    <mergeCell ref="SLE437:SLK437"/>
    <mergeCell ref="SIF437:SIL437"/>
    <mergeCell ref="SIM437:SIS437"/>
    <mergeCell ref="SIT437:SIZ437"/>
    <mergeCell ref="SJA437:SJG437"/>
    <mergeCell ref="SJH437:SJN437"/>
    <mergeCell ref="SJO437:SJU437"/>
    <mergeCell ref="SGP437:SGV437"/>
    <mergeCell ref="SGW437:SHC437"/>
    <mergeCell ref="SHD437:SHJ437"/>
    <mergeCell ref="SHK437:SHQ437"/>
    <mergeCell ref="SHR437:SHX437"/>
    <mergeCell ref="SHY437:SIE437"/>
    <mergeCell ref="SEZ437:SFF437"/>
    <mergeCell ref="SFG437:SFM437"/>
    <mergeCell ref="SFN437:SFT437"/>
    <mergeCell ref="SFU437:SGA437"/>
    <mergeCell ref="SGB437:SGH437"/>
    <mergeCell ref="SGI437:SGO437"/>
    <mergeCell ref="SDJ437:SDP437"/>
    <mergeCell ref="SDQ437:SDW437"/>
    <mergeCell ref="SDX437:SED437"/>
    <mergeCell ref="SEE437:SEK437"/>
    <mergeCell ref="SEL437:SER437"/>
    <mergeCell ref="SES437:SEY437"/>
    <mergeCell ref="SBT437:SBZ437"/>
    <mergeCell ref="SCA437:SCG437"/>
    <mergeCell ref="SCH437:SCN437"/>
    <mergeCell ref="SCO437:SCU437"/>
    <mergeCell ref="SCV437:SDB437"/>
    <mergeCell ref="SDC437:SDI437"/>
    <mergeCell ref="SAD437:SAJ437"/>
    <mergeCell ref="SAK437:SAQ437"/>
    <mergeCell ref="SAR437:SAX437"/>
    <mergeCell ref="SAY437:SBE437"/>
    <mergeCell ref="SBF437:SBL437"/>
    <mergeCell ref="SBM437:SBS437"/>
    <mergeCell ref="RYN437:RYT437"/>
    <mergeCell ref="RYU437:RZA437"/>
    <mergeCell ref="RZB437:RZH437"/>
    <mergeCell ref="RZI437:RZO437"/>
    <mergeCell ref="RZP437:RZV437"/>
    <mergeCell ref="RZW437:SAC437"/>
    <mergeCell ref="RWX437:RXD437"/>
    <mergeCell ref="RXE437:RXK437"/>
    <mergeCell ref="RXL437:RXR437"/>
    <mergeCell ref="RXS437:RXY437"/>
    <mergeCell ref="RXZ437:RYF437"/>
    <mergeCell ref="RYG437:RYM437"/>
    <mergeCell ref="RVH437:RVN437"/>
    <mergeCell ref="RVO437:RVU437"/>
    <mergeCell ref="RVV437:RWB437"/>
    <mergeCell ref="RWC437:RWI437"/>
    <mergeCell ref="RWJ437:RWP437"/>
    <mergeCell ref="RWQ437:RWW437"/>
    <mergeCell ref="RTR437:RTX437"/>
    <mergeCell ref="RTY437:RUE437"/>
    <mergeCell ref="RUF437:RUL437"/>
    <mergeCell ref="RUM437:RUS437"/>
    <mergeCell ref="RUT437:RUZ437"/>
    <mergeCell ref="RVA437:RVG437"/>
    <mergeCell ref="RSB437:RSH437"/>
    <mergeCell ref="RSI437:RSO437"/>
    <mergeCell ref="RSP437:RSV437"/>
    <mergeCell ref="RSW437:RTC437"/>
    <mergeCell ref="RTD437:RTJ437"/>
    <mergeCell ref="RTK437:RTQ437"/>
    <mergeCell ref="RQL437:RQR437"/>
    <mergeCell ref="RQS437:RQY437"/>
    <mergeCell ref="RQZ437:RRF437"/>
    <mergeCell ref="RRG437:RRM437"/>
    <mergeCell ref="RRN437:RRT437"/>
    <mergeCell ref="RRU437:RSA437"/>
    <mergeCell ref="ROV437:RPB437"/>
    <mergeCell ref="RPC437:RPI437"/>
    <mergeCell ref="RPJ437:RPP437"/>
    <mergeCell ref="RPQ437:RPW437"/>
    <mergeCell ref="RPX437:RQD437"/>
    <mergeCell ref="RQE437:RQK437"/>
    <mergeCell ref="RNF437:RNL437"/>
    <mergeCell ref="RNM437:RNS437"/>
    <mergeCell ref="RNT437:RNZ437"/>
    <mergeCell ref="ROA437:ROG437"/>
    <mergeCell ref="ROH437:RON437"/>
    <mergeCell ref="ROO437:ROU437"/>
    <mergeCell ref="RLP437:RLV437"/>
    <mergeCell ref="RLW437:RMC437"/>
    <mergeCell ref="RMD437:RMJ437"/>
    <mergeCell ref="RMK437:RMQ437"/>
    <mergeCell ref="RMR437:RMX437"/>
    <mergeCell ref="RMY437:RNE437"/>
    <mergeCell ref="RJZ437:RKF437"/>
    <mergeCell ref="RKG437:RKM437"/>
    <mergeCell ref="RKN437:RKT437"/>
    <mergeCell ref="RKU437:RLA437"/>
    <mergeCell ref="RLB437:RLH437"/>
    <mergeCell ref="RLI437:RLO437"/>
    <mergeCell ref="RIJ437:RIP437"/>
    <mergeCell ref="RIQ437:RIW437"/>
    <mergeCell ref="RIX437:RJD437"/>
    <mergeCell ref="RJE437:RJK437"/>
    <mergeCell ref="RJL437:RJR437"/>
    <mergeCell ref="RJS437:RJY437"/>
    <mergeCell ref="RGT437:RGZ437"/>
    <mergeCell ref="RHA437:RHG437"/>
    <mergeCell ref="RHH437:RHN437"/>
    <mergeCell ref="RHO437:RHU437"/>
    <mergeCell ref="RHV437:RIB437"/>
    <mergeCell ref="RIC437:RII437"/>
    <mergeCell ref="RFD437:RFJ437"/>
    <mergeCell ref="RFK437:RFQ437"/>
    <mergeCell ref="RFR437:RFX437"/>
    <mergeCell ref="RFY437:RGE437"/>
    <mergeCell ref="RGF437:RGL437"/>
    <mergeCell ref="RGM437:RGS437"/>
    <mergeCell ref="RDN437:RDT437"/>
    <mergeCell ref="RDU437:REA437"/>
    <mergeCell ref="REB437:REH437"/>
    <mergeCell ref="REI437:REO437"/>
    <mergeCell ref="REP437:REV437"/>
    <mergeCell ref="REW437:RFC437"/>
    <mergeCell ref="RBX437:RCD437"/>
    <mergeCell ref="RCE437:RCK437"/>
    <mergeCell ref="RCL437:RCR437"/>
    <mergeCell ref="RCS437:RCY437"/>
    <mergeCell ref="RCZ437:RDF437"/>
    <mergeCell ref="RDG437:RDM437"/>
    <mergeCell ref="RAH437:RAN437"/>
    <mergeCell ref="RAO437:RAU437"/>
    <mergeCell ref="RAV437:RBB437"/>
    <mergeCell ref="RBC437:RBI437"/>
    <mergeCell ref="RBJ437:RBP437"/>
    <mergeCell ref="RBQ437:RBW437"/>
    <mergeCell ref="QYR437:QYX437"/>
    <mergeCell ref="QYY437:QZE437"/>
    <mergeCell ref="QZF437:QZL437"/>
    <mergeCell ref="QZM437:QZS437"/>
    <mergeCell ref="QZT437:QZZ437"/>
    <mergeCell ref="RAA437:RAG437"/>
    <mergeCell ref="QXB437:QXH437"/>
    <mergeCell ref="QXI437:QXO437"/>
    <mergeCell ref="QXP437:QXV437"/>
    <mergeCell ref="QXW437:QYC437"/>
    <mergeCell ref="QYD437:QYJ437"/>
    <mergeCell ref="QYK437:QYQ437"/>
    <mergeCell ref="QVL437:QVR437"/>
    <mergeCell ref="QVS437:QVY437"/>
    <mergeCell ref="QVZ437:QWF437"/>
    <mergeCell ref="QWG437:QWM437"/>
    <mergeCell ref="QWN437:QWT437"/>
    <mergeCell ref="QWU437:QXA437"/>
    <mergeCell ref="QTV437:QUB437"/>
    <mergeCell ref="QUC437:QUI437"/>
    <mergeCell ref="QUJ437:QUP437"/>
    <mergeCell ref="QUQ437:QUW437"/>
    <mergeCell ref="QUX437:QVD437"/>
    <mergeCell ref="QVE437:QVK437"/>
    <mergeCell ref="QSF437:QSL437"/>
    <mergeCell ref="QSM437:QSS437"/>
    <mergeCell ref="QST437:QSZ437"/>
    <mergeCell ref="QTA437:QTG437"/>
    <mergeCell ref="QTH437:QTN437"/>
    <mergeCell ref="QTO437:QTU437"/>
    <mergeCell ref="QQP437:QQV437"/>
    <mergeCell ref="QQW437:QRC437"/>
    <mergeCell ref="QRD437:QRJ437"/>
    <mergeCell ref="QRK437:QRQ437"/>
    <mergeCell ref="QRR437:QRX437"/>
    <mergeCell ref="QRY437:QSE437"/>
    <mergeCell ref="QOZ437:QPF437"/>
    <mergeCell ref="QPG437:QPM437"/>
    <mergeCell ref="QPN437:QPT437"/>
    <mergeCell ref="QPU437:QQA437"/>
    <mergeCell ref="QQB437:QQH437"/>
    <mergeCell ref="QQI437:QQO437"/>
    <mergeCell ref="QNJ437:QNP437"/>
    <mergeCell ref="QNQ437:QNW437"/>
    <mergeCell ref="QNX437:QOD437"/>
    <mergeCell ref="QOE437:QOK437"/>
    <mergeCell ref="QOL437:QOR437"/>
    <mergeCell ref="QOS437:QOY437"/>
    <mergeCell ref="QLT437:QLZ437"/>
    <mergeCell ref="QMA437:QMG437"/>
    <mergeCell ref="QMH437:QMN437"/>
    <mergeCell ref="QMO437:QMU437"/>
    <mergeCell ref="QMV437:QNB437"/>
    <mergeCell ref="QNC437:QNI437"/>
    <mergeCell ref="QKD437:QKJ437"/>
    <mergeCell ref="QKK437:QKQ437"/>
    <mergeCell ref="QKR437:QKX437"/>
    <mergeCell ref="QKY437:QLE437"/>
    <mergeCell ref="QLF437:QLL437"/>
    <mergeCell ref="QLM437:QLS437"/>
    <mergeCell ref="QIN437:QIT437"/>
    <mergeCell ref="QIU437:QJA437"/>
    <mergeCell ref="QJB437:QJH437"/>
    <mergeCell ref="QJI437:QJO437"/>
    <mergeCell ref="QJP437:QJV437"/>
    <mergeCell ref="QJW437:QKC437"/>
    <mergeCell ref="QGX437:QHD437"/>
    <mergeCell ref="QHE437:QHK437"/>
    <mergeCell ref="QHL437:QHR437"/>
    <mergeCell ref="QHS437:QHY437"/>
    <mergeCell ref="QHZ437:QIF437"/>
    <mergeCell ref="QIG437:QIM437"/>
    <mergeCell ref="QFH437:QFN437"/>
    <mergeCell ref="QFO437:QFU437"/>
    <mergeCell ref="QFV437:QGB437"/>
    <mergeCell ref="QGC437:QGI437"/>
    <mergeCell ref="QGJ437:QGP437"/>
    <mergeCell ref="QGQ437:QGW437"/>
    <mergeCell ref="QDR437:QDX437"/>
    <mergeCell ref="QDY437:QEE437"/>
    <mergeCell ref="QEF437:QEL437"/>
    <mergeCell ref="QEM437:QES437"/>
    <mergeCell ref="QET437:QEZ437"/>
    <mergeCell ref="QFA437:QFG437"/>
    <mergeCell ref="QCB437:QCH437"/>
    <mergeCell ref="QCI437:QCO437"/>
    <mergeCell ref="QCP437:QCV437"/>
    <mergeCell ref="QCW437:QDC437"/>
    <mergeCell ref="QDD437:QDJ437"/>
    <mergeCell ref="QDK437:QDQ437"/>
    <mergeCell ref="QAL437:QAR437"/>
    <mergeCell ref="QAS437:QAY437"/>
    <mergeCell ref="QAZ437:QBF437"/>
    <mergeCell ref="QBG437:QBM437"/>
    <mergeCell ref="QBN437:QBT437"/>
    <mergeCell ref="QBU437:QCA437"/>
    <mergeCell ref="PYV437:PZB437"/>
    <mergeCell ref="PZC437:PZI437"/>
    <mergeCell ref="PZJ437:PZP437"/>
    <mergeCell ref="PZQ437:PZW437"/>
    <mergeCell ref="PZX437:QAD437"/>
    <mergeCell ref="QAE437:QAK437"/>
    <mergeCell ref="PXF437:PXL437"/>
    <mergeCell ref="PXM437:PXS437"/>
    <mergeCell ref="PXT437:PXZ437"/>
    <mergeCell ref="PYA437:PYG437"/>
    <mergeCell ref="PYH437:PYN437"/>
    <mergeCell ref="PYO437:PYU437"/>
    <mergeCell ref="PVP437:PVV437"/>
    <mergeCell ref="PVW437:PWC437"/>
    <mergeCell ref="PWD437:PWJ437"/>
    <mergeCell ref="PWK437:PWQ437"/>
    <mergeCell ref="PWR437:PWX437"/>
    <mergeCell ref="PWY437:PXE437"/>
    <mergeCell ref="PTZ437:PUF437"/>
    <mergeCell ref="PUG437:PUM437"/>
    <mergeCell ref="PUN437:PUT437"/>
    <mergeCell ref="PUU437:PVA437"/>
    <mergeCell ref="PVB437:PVH437"/>
    <mergeCell ref="PVI437:PVO437"/>
    <mergeCell ref="PSJ437:PSP437"/>
    <mergeCell ref="PSQ437:PSW437"/>
    <mergeCell ref="PSX437:PTD437"/>
    <mergeCell ref="PTE437:PTK437"/>
    <mergeCell ref="PTL437:PTR437"/>
    <mergeCell ref="PTS437:PTY437"/>
    <mergeCell ref="PQT437:PQZ437"/>
    <mergeCell ref="PRA437:PRG437"/>
    <mergeCell ref="PRH437:PRN437"/>
    <mergeCell ref="PRO437:PRU437"/>
    <mergeCell ref="PRV437:PSB437"/>
    <mergeCell ref="PSC437:PSI437"/>
    <mergeCell ref="PPD437:PPJ437"/>
    <mergeCell ref="PPK437:PPQ437"/>
    <mergeCell ref="PPR437:PPX437"/>
    <mergeCell ref="PPY437:PQE437"/>
    <mergeCell ref="PQF437:PQL437"/>
    <mergeCell ref="PQM437:PQS437"/>
    <mergeCell ref="PNN437:PNT437"/>
    <mergeCell ref="PNU437:POA437"/>
    <mergeCell ref="POB437:POH437"/>
    <mergeCell ref="POI437:POO437"/>
    <mergeCell ref="POP437:POV437"/>
    <mergeCell ref="POW437:PPC437"/>
    <mergeCell ref="PLX437:PMD437"/>
    <mergeCell ref="PME437:PMK437"/>
    <mergeCell ref="PML437:PMR437"/>
    <mergeCell ref="PMS437:PMY437"/>
    <mergeCell ref="PMZ437:PNF437"/>
    <mergeCell ref="PNG437:PNM437"/>
    <mergeCell ref="PKH437:PKN437"/>
    <mergeCell ref="PKO437:PKU437"/>
    <mergeCell ref="PKV437:PLB437"/>
    <mergeCell ref="PLC437:PLI437"/>
    <mergeCell ref="PLJ437:PLP437"/>
    <mergeCell ref="PLQ437:PLW437"/>
    <mergeCell ref="PIR437:PIX437"/>
    <mergeCell ref="PIY437:PJE437"/>
    <mergeCell ref="PJF437:PJL437"/>
    <mergeCell ref="PJM437:PJS437"/>
    <mergeCell ref="PJT437:PJZ437"/>
    <mergeCell ref="PKA437:PKG437"/>
    <mergeCell ref="PHB437:PHH437"/>
    <mergeCell ref="PHI437:PHO437"/>
    <mergeCell ref="PHP437:PHV437"/>
    <mergeCell ref="PHW437:PIC437"/>
    <mergeCell ref="PID437:PIJ437"/>
    <mergeCell ref="PIK437:PIQ437"/>
    <mergeCell ref="PFL437:PFR437"/>
    <mergeCell ref="PFS437:PFY437"/>
    <mergeCell ref="PFZ437:PGF437"/>
    <mergeCell ref="PGG437:PGM437"/>
    <mergeCell ref="PGN437:PGT437"/>
    <mergeCell ref="PGU437:PHA437"/>
    <mergeCell ref="PDV437:PEB437"/>
    <mergeCell ref="PEC437:PEI437"/>
    <mergeCell ref="PEJ437:PEP437"/>
    <mergeCell ref="PEQ437:PEW437"/>
    <mergeCell ref="PEX437:PFD437"/>
    <mergeCell ref="PFE437:PFK437"/>
    <mergeCell ref="PCF437:PCL437"/>
    <mergeCell ref="PCM437:PCS437"/>
    <mergeCell ref="PCT437:PCZ437"/>
    <mergeCell ref="PDA437:PDG437"/>
    <mergeCell ref="PDH437:PDN437"/>
    <mergeCell ref="PDO437:PDU437"/>
    <mergeCell ref="PAP437:PAV437"/>
    <mergeCell ref="PAW437:PBC437"/>
    <mergeCell ref="PBD437:PBJ437"/>
    <mergeCell ref="PBK437:PBQ437"/>
    <mergeCell ref="PBR437:PBX437"/>
    <mergeCell ref="PBY437:PCE437"/>
    <mergeCell ref="OYZ437:OZF437"/>
    <mergeCell ref="OZG437:OZM437"/>
    <mergeCell ref="OZN437:OZT437"/>
    <mergeCell ref="OZU437:PAA437"/>
    <mergeCell ref="PAB437:PAH437"/>
    <mergeCell ref="PAI437:PAO437"/>
    <mergeCell ref="OXJ437:OXP437"/>
    <mergeCell ref="OXQ437:OXW437"/>
    <mergeCell ref="OXX437:OYD437"/>
    <mergeCell ref="OYE437:OYK437"/>
    <mergeCell ref="OYL437:OYR437"/>
    <mergeCell ref="OYS437:OYY437"/>
    <mergeCell ref="OVT437:OVZ437"/>
    <mergeCell ref="OWA437:OWG437"/>
    <mergeCell ref="OWH437:OWN437"/>
    <mergeCell ref="OWO437:OWU437"/>
    <mergeCell ref="OWV437:OXB437"/>
    <mergeCell ref="OXC437:OXI437"/>
    <mergeCell ref="OUD437:OUJ437"/>
    <mergeCell ref="OUK437:OUQ437"/>
    <mergeCell ref="OUR437:OUX437"/>
    <mergeCell ref="OUY437:OVE437"/>
    <mergeCell ref="OVF437:OVL437"/>
    <mergeCell ref="OVM437:OVS437"/>
    <mergeCell ref="OSN437:OST437"/>
    <mergeCell ref="OSU437:OTA437"/>
    <mergeCell ref="OTB437:OTH437"/>
    <mergeCell ref="OTI437:OTO437"/>
    <mergeCell ref="OTP437:OTV437"/>
    <mergeCell ref="OTW437:OUC437"/>
    <mergeCell ref="OQX437:ORD437"/>
    <mergeCell ref="ORE437:ORK437"/>
    <mergeCell ref="ORL437:ORR437"/>
    <mergeCell ref="ORS437:ORY437"/>
    <mergeCell ref="ORZ437:OSF437"/>
    <mergeCell ref="OSG437:OSM437"/>
    <mergeCell ref="OPH437:OPN437"/>
    <mergeCell ref="OPO437:OPU437"/>
    <mergeCell ref="OPV437:OQB437"/>
    <mergeCell ref="OQC437:OQI437"/>
    <mergeCell ref="OQJ437:OQP437"/>
    <mergeCell ref="OQQ437:OQW437"/>
    <mergeCell ref="ONR437:ONX437"/>
    <mergeCell ref="ONY437:OOE437"/>
    <mergeCell ref="OOF437:OOL437"/>
    <mergeCell ref="OOM437:OOS437"/>
    <mergeCell ref="OOT437:OOZ437"/>
    <mergeCell ref="OPA437:OPG437"/>
    <mergeCell ref="OMB437:OMH437"/>
    <mergeCell ref="OMI437:OMO437"/>
    <mergeCell ref="OMP437:OMV437"/>
    <mergeCell ref="OMW437:ONC437"/>
    <mergeCell ref="OND437:ONJ437"/>
    <mergeCell ref="ONK437:ONQ437"/>
    <mergeCell ref="OKL437:OKR437"/>
    <mergeCell ref="OKS437:OKY437"/>
    <mergeCell ref="OKZ437:OLF437"/>
    <mergeCell ref="OLG437:OLM437"/>
    <mergeCell ref="OLN437:OLT437"/>
    <mergeCell ref="OLU437:OMA437"/>
    <mergeCell ref="OIV437:OJB437"/>
    <mergeCell ref="OJC437:OJI437"/>
    <mergeCell ref="OJJ437:OJP437"/>
    <mergeCell ref="OJQ437:OJW437"/>
    <mergeCell ref="OJX437:OKD437"/>
    <mergeCell ref="OKE437:OKK437"/>
    <mergeCell ref="OHF437:OHL437"/>
    <mergeCell ref="OHM437:OHS437"/>
    <mergeCell ref="OHT437:OHZ437"/>
    <mergeCell ref="OIA437:OIG437"/>
    <mergeCell ref="OIH437:OIN437"/>
    <mergeCell ref="OIO437:OIU437"/>
    <mergeCell ref="OFP437:OFV437"/>
    <mergeCell ref="OFW437:OGC437"/>
    <mergeCell ref="OGD437:OGJ437"/>
    <mergeCell ref="OGK437:OGQ437"/>
    <mergeCell ref="OGR437:OGX437"/>
    <mergeCell ref="OGY437:OHE437"/>
    <mergeCell ref="ODZ437:OEF437"/>
    <mergeCell ref="OEG437:OEM437"/>
    <mergeCell ref="OEN437:OET437"/>
    <mergeCell ref="OEU437:OFA437"/>
    <mergeCell ref="OFB437:OFH437"/>
    <mergeCell ref="OFI437:OFO437"/>
    <mergeCell ref="OCJ437:OCP437"/>
    <mergeCell ref="OCQ437:OCW437"/>
    <mergeCell ref="OCX437:ODD437"/>
    <mergeCell ref="ODE437:ODK437"/>
    <mergeCell ref="ODL437:ODR437"/>
    <mergeCell ref="ODS437:ODY437"/>
    <mergeCell ref="OAT437:OAZ437"/>
    <mergeCell ref="OBA437:OBG437"/>
    <mergeCell ref="OBH437:OBN437"/>
    <mergeCell ref="OBO437:OBU437"/>
    <mergeCell ref="OBV437:OCB437"/>
    <mergeCell ref="OCC437:OCI437"/>
    <mergeCell ref="NZD437:NZJ437"/>
    <mergeCell ref="NZK437:NZQ437"/>
    <mergeCell ref="NZR437:NZX437"/>
    <mergeCell ref="NZY437:OAE437"/>
    <mergeCell ref="OAF437:OAL437"/>
    <mergeCell ref="OAM437:OAS437"/>
    <mergeCell ref="NXN437:NXT437"/>
    <mergeCell ref="NXU437:NYA437"/>
    <mergeCell ref="NYB437:NYH437"/>
    <mergeCell ref="NYI437:NYO437"/>
    <mergeCell ref="NYP437:NYV437"/>
    <mergeCell ref="NYW437:NZC437"/>
    <mergeCell ref="NVX437:NWD437"/>
    <mergeCell ref="NWE437:NWK437"/>
    <mergeCell ref="NWL437:NWR437"/>
    <mergeCell ref="NWS437:NWY437"/>
    <mergeCell ref="NWZ437:NXF437"/>
    <mergeCell ref="NXG437:NXM437"/>
    <mergeCell ref="NUH437:NUN437"/>
    <mergeCell ref="NUO437:NUU437"/>
    <mergeCell ref="NUV437:NVB437"/>
    <mergeCell ref="NVC437:NVI437"/>
    <mergeCell ref="NVJ437:NVP437"/>
    <mergeCell ref="NVQ437:NVW437"/>
    <mergeCell ref="NSR437:NSX437"/>
    <mergeCell ref="NSY437:NTE437"/>
    <mergeCell ref="NTF437:NTL437"/>
    <mergeCell ref="NTM437:NTS437"/>
    <mergeCell ref="NTT437:NTZ437"/>
    <mergeCell ref="NUA437:NUG437"/>
    <mergeCell ref="NRB437:NRH437"/>
    <mergeCell ref="NRI437:NRO437"/>
    <mergeCell ref="NRP437:NRV437"/>
    <mergeCell ref="NRW437:NSC437"/>
    <mergeCell ref="NSD437:NSJ437"/>
    <mergeCell ref="NSK437:NSQ437"/>
    <mergeCell ref="NPL437:NPR437"/>
    <mergeCell ref="NPS437:NPY437"/>
    <mergeCell ref="NPZ437:NQF437"/>
    <mergeCell ref="NQG437:NQM437"/>
    <mergeCell ref="NQN437:NQT437"/>
    <mergeCell ref="NQU437:NRA437"/>
    <mergeCell ref="NNV437:NOB437"/>
    <mergeCell ref="NOC437:NOI437"/>
    <mergeCell ref="NOJ437:NOP437"/>
    <mergeCell ref="NOQ437:NOW437"/>
    <mergeCell ref="NOX437:NPD437"/>
    <mergeCell ref="NPE437:NPK437"/>
    <mergeCell ref="NMF437:NML437"/>
    <mergeCell ref="NMM437:NMS437"/>
    <mergeCell ref="NMT437:NMZ437"/>
    <mergeCell ref="NNA437:NNG437"/>
    <mergeCell ref="NNH437:NNN437"/>
    <mergeCell ref="NNO437:NNU437"/>
    <mergeCell ref="NKP437:NKV437"/>
    <mergeCell ref="NKW437:NLC437"/>
    <mergeCell ref="NLD437:NLJ437"/>
    <mergeCell ref="NLK437:NLQ437"/>
    <mergeCell ref="NLR437:NLX437"/>
    <mergeCell ref="NLY437:NME437"/>
    <mergeCell ref="NIZ437:NJF437"/>
    <mergeCell ref="NJG437:NJM437"/>
    <mergeCell ref="NJN437:NJT437"/>
    <mergeCell ref="NJU437:NKA437"/>
    <mergeCell ref="NKB437:NKH437"/>
    <mergeCell ref="NKI437:NKO437"/>
    <mergeCell ref="NHJ437:NHP437"/>
    <mergeCell ref="NHQ437:NHW437"/>
    <mergeCell ref="NHX437:NID437"/>
    <mergeCell ref="NIE437:NIK437"/>
    <mergeCell ref="NIL437:NIR437"/>
    <mergeCell ref="NIS437:NIY437"/>
    <mergeCell ref="NFT437:NFZ437"/>
    <mergeCell ref="NGA437:NGG437"/>
    <mergeCell ref="NGH437:NGN437"/>
    <mergeCell ref="NGO437:NGU437"/>
    <mergeCell ref="NGV437:NHB437"/>
    <mergeCell ref="NHC437:NHI437"/>
    <mergeCell ref="NED437:NEJ437"/>
    <mergeCell ref="NEK437:NEQ437"/>
    <mergeCell ref="NER437:NEX437"/>
    <mergeCell ref="NEY437:NFE437"/>
    <mergeCell ref="NFF437:NFL437"/>
    <mergeCell ref="NFM437:NFS437"/>
    <mergeCell ref="NCN437:NCT437"/>
    <mergeCell ref="NCU437:NDA437"/>
    <mergeCell ref="NDB437:NDH437"/>
    <mergeCell ref="NDI437:NDO437"/>
    <mergeCell ref="NDP437:NDV437"/>
    <mergeCell ref="NDW437:NEC437"/>
    <mergeCell ref="NAX437:NBD437"/>
    <mergeCell ref="NBE437:NBK437"/>
    <mergeCell ref="NBL437:NBR437"/>
    <mergeCell ref="NBS437:NBY437"/>
    <mergeCell ref="NBZ437:NCF437"/>
    <mergeCell ref="NCG437:NCM437"/>
    <mergeCell ref="MZH437:MZN437"/>
    <mergeCell ref="MZO437:MZU437"/>
    <mergeCell ref="MZV437:NAB437"/>
    <mergeCell ref="NAC437:NAI437"/>
    <mergeCell ref="NAJ437:NAP437"/>
    <mergeCell ref="NAQ437:NAW437"/>
    <mergeCell ref="MXR437:MXX437"/>
    <mergeCell ref="MXY437:MYE437"/>
    <mergeCell ref="MYF437:MYL437"/>
    <mergeCell ref="MYM437:MYS437"/>
    <mergeCell ref="MYT437:MYZ437"/>
    <mergeCell ref="MZA437:MZG437"/>
    <mergeCell ref="MWB437:MWH437"/>
    <mergeCell ref="MWI437:MWO437"/>
    <mergeCell ref="MWP437:MWV437"/>
    <mergeCell ref="MWW437:MXC437"/>
    <mergeCell ref="MXD437:MXJ437"/>
    <mergeCell ref="MXK437:MXQ437"/>
    <mergeCell ref="MUL437:MUR437"/>
    <mergeCell ref="MUS437:MUY437"/>
    <mergeCell ref="MUZ437:MVF437"/>
    <mergeCell ref="MVG437:MVM437"/>
    <mergeCell ref="MVN437:MVT437"/>
    <mergeCell ref="MVU437:MWA437"/>
    <mergeCell ref="MSV437:MTB437"/>
    <mergeCell ref="MTC437:MTI437"/>
    <mergeCell ref="MTJ437:MTP437"/>
    <mergeCell ref="MTQ437:MTW437"/>
    <mergeCell ref="MTX437:MUD437"/>
    <mergeCell ref="MUE437:MUK437"/>
    <mergeCell ref="MRF437:MRL437"/>
    <mergeCell ref="MRM437:MRS437"/>
    <mergeCell ref="MRT437:MRZ437"/>
    <mergeCell ref="MSA437:MSG437"/>
    <mergeCell ref="MSH437:MSN437"/>
    <mergeCell ref="MSO437:MSU437"/>
    <mergeCell ref="MPP437:MPV437"/>
    <mergeCell ref="MPW437:MQC437"/>
    <mergeCell ref="MQD437:MQJ437"/>
    <mergeCell ref="MQK437:MQQ437"/>
    <mergeCell ref="MQR437:MQX437"/>
    <mergeCell ref="MQY437:MRE437"/>
    <mergeCell ref="MNZ437:MOF437"/>
    <mergeCell ref="MOG437:MOM437"/>
    <mergeCell ref="MON437:MOT437"/>
    <mergeCell ref="MOU437:MPA437"/>
    <mergeCell ref="MPB437:MPH437"/>
    <mergeCell ref="MPI437:MPO437"/>
    <mergeCell ref="MMJ437:MMP437"/>
    <mergeCell ref="MMQ437:MMW437"/>
    <mergeCell ref="MMX437:MND437"/>
    <mergeCell ref="MNE437:MNK437"/>
    <mergeCell ref="MNL437:MNR437"/>
    <mergeCell ref="MNS437:MNY437"/>
    <mergeCell ref="MKT437:MKZ437"/>
    <mergeCell ref="MLA437:MLG437"/>
    <mergeCell ref="MLH437:MLN437"/>
    <mergeCell ref="MLO437:MLU437"/>
    <mergeCell ref="MLV437:MMB437"/>
    <mergeCell ref="MMC437:MMI437"/>
    <mergeCell ref="MJD437:MJJ437"/>
    <mergeCell ref="MJK437:MJQ437"/>
    <mergeCell ref="MJR437:MJX437"/>
    <mergeCell ref="MJY437:MKE437"/>
    <mergeCell ref="MKF437:MKL437"/>
    <mergeCell ref="MKM437:MKS437"/>
    <mergeCell ref="MHN437:MHT437"/>
    <mergeCell ref="MHU437:MIA437"/>
    <mergeCell ref="MIB437:MIH437"/>
    <mergeCell ref="MII437:MIO437"/>
    <mergeCell ref="MIP437:MIV437"/>
    <mergeCell ref="MIW437:MJC437"/>
    <mergeCell ref="MFX437:MGD437"/>
    <mergeCell ref="MGE437:MGK437"/>
    <mergeCell ref="MGL437:MGR437"/>
    <mergeCell ref="MGS437:MGY437"/>
    <mergeCell ref="MGZ437:MHF437"/>
    <mergeCell ref="MHG437:MHM437"/>
    <mergeCell ref="MEH437:MEN437"/>
    <mergeCell ref="MEO437:MEU437"/>
    <mergeCell ref="MEV437:MFB437"/>
    <mergeCell ref="MFC437:MFI437"/>
    <mergeCell ref="MFJ437:MFP437"/>
    <mergeCell ref="MFQ437:MFW437"/>
    <mergeCell ref="MCR437:MCX437"/>
    <mergeCell ref="MCY437:MDE437"/>
    <mergeCell ref="MDF437:MDL437"/>
    <mergeCell ref="MDM437:MDS437"/>
    <mergeCell ref="MDT437:MDZ437"/>
    <mergeCell ref="MEA437:MEG437"/>
    <mergeCell ref="MBB437:MBH437"/>
    <mergeCell ref="MBI437:MBO437"/>
    <mergeCell ref="MBP437:MBV437"/>
    <mergeCell ref="MBW437:MCC437"/>
    <mergeCell ref="MCD437:MCJ437"/>
    <mergeCell ref="MCK437:MCQ437"/>
    <mergeCell ref="LZL437:LZR437"/>
    <mergeCell ref="LZS437:LZY437"/>
    <mergeCell ref="LZZ437:MAF437"/>
    <mergeCell ref="MAG437:MAM437"/>
    <mergeCell ref="MAN437:MAT437"/>
    <mergeCell ref="MAU437:MBA437"/>
    <mergeCell ref="LXV437:LYB437"/>
    <mergeCell ref="LYC437:LYI437"/>
    <mergeCell ref="LYJ437:LYP437"/>
    <mergeCell ref="LYQ437:LYW437"/>
    <mergeCell ref="LYX437:LZD437"/>
    <mergeCell ref="LZE437:LZK437"/>
    <mergeCell ref="LWF437:LWL437"/>
    <mergeCell ref="LWM437:LWS437"/>
    <mergeCell ref="LWT437:LWZ437"/>
    <mergeCell ref="LXA437:LXG437"/>
    <mergeCell ref="LXH437:LXN437"/>
    <mergeCell ref="LXO437:LXU437"/>
    <mergeCell ref="LUP437:LUV437"/>
    <mergeCell ref="LUW437:LVC437"/>
    <mergeCell ref="LVD437:LVJ437"/>
    <mergeCell ref="LVK437:LVQ437"/>
    <mergeCell ref="LVR437:LVX437"/>
    <mergeCell ref="LVY437:LWE437"/>
    <mergeCell ref="LSZ437:LTF437"/>
    <mergeCell ref="LTG437:LTM437"/>
    <mergeCell ref="LTN437:LTT437"/>
    <mergeCell ref="LTU437:LUA437"/>
    <mergeCell ref="LUB437:LUH437"/>
    <mergeCell ref="LUI437:LUO437"/>
    <mergeCell ref="LRJ437:LRP437"/>
    <mergeCell ref="LRQ437:LRW437"/>
    <mergeCell ref="LRX437:LSD437"/>
    <mergeCell ref="LSE437:LSK437"/>
    <mergeCell ref="LSL437:LSR437"/>
    <mergeCell ref="LSS437:LSY437"/>
    <mergeCell ref="LPT437:LPZ437"/>
    <mergeCell ref="LQA437:LQG437"/>
    <mergeCell ref="LQH437:LQN437"/>
    <mergeCell ref="LQO437:LQU437"/>
    <mergeCell ref="LQV437:LRB437"/>
    <mergeCell ref="LRC437:LRI437"/>
    <mergeCell ref="LOD437:LOJ437"/>
    <mergeCell ref="LOK437:LOQ437"/>
    <mergeCell ref="LOR437:LOX437"/>
    <mergeCell ref="LOY437:LPE437"/>
    <mergeCell ref="LPF437:LPL437"/>
    <mergeCell ref="LPM437:LPS437"/>
    <mergeCell ref="LMN437:LMT437"/>
    <mergeCell ref="LMU437:LNA437"/>
    <mergeCell ref="LNB437:LNH437"/>
    <mergeCell ref="LNI437:LNO437"/>
    <mergeCell ref="LNP437:LNV437"/>
    <mergeCell ref="LNW437:LOC437"/>
    <mergeCell ref="LKX437:LLD437"/>
    <mergeCell ref="LLE437:LLK437"/>
    <mergeCell ref="LLL437:LLR437"/>
    <mergeCell ref="LLS437:LLY437"/>
    <mergeCell ref="LLZ437:LMF437"/>
    <mergeCell ref="LMG437:LMM437"/>
    <mergeCell ref="LJH437:LJN437"/>
    <mergeCell ref="LJO437:LJU437"/>
    <mergeCell ref="LJV437:LKB437"/>
    <mergeCell ref="LKC437:LKI437"/>
    <mergeCell ref="LKJ437:LKP437"/>
    <mergeCell ref="LKQ437:LKW437"/>
    <mergeCell ref="LHR437:LHX437"/>
    <mergeCell ref="LHY437:LIE437"/>
    <mergeCell ref="LIF437:LIL437"/>
    <mergeCell ref="LIM437:LIS437"/>
    <mergeCell ref="LIT437:LIZ437"/>
    <mergeCell ref="LJA437:LJG437"/>
    <mergeCell ref="LGB437:LGH437"/>
    <mergeCell ref="LGI437:LGO437"/>
    <mergeCell ref="LGP437:LGV437"/>
    <mergeCell ref="LGW437:LHC437"/>
    <mergeCell ref="LHD437:LHJ437"/>
    <mergeCell ref="LHK437:LHQ437"/>
    <mergeCell ref="LEL437:LER437"/>
    <mergeCell ref="LES437:LEY437"/>
    <mergeCell ref="LEZ437:LFF437"/>
    <mergeCell ref="LFG437:LFM437"/>
    <mergeCell ref="LFN437:LFT437"/>
    <mergeCell ref="LFU437:LGA437"/>
    <mergeCell ref="LCV437:LDB437"/>
    <mergeCell ref="LDC437:LDI437"/>
    <mergeCell ref="LDJ437:LDP437"/>
    <mergeCell ref="LDQ437:LDW437"/>
    <mergeCell ref="LDX437:LED437"/>
    <mergeCell ref="LEE437:LEK437"/>
    <mergeCell ref="LBF437:LBL437"/>
    <mergeCell ref="LBM437:LBS437"/>
    <mergeCell ref="LBT437:LBZ437"/>
    <mergeCell ref="LCA437:LCG437"/>
    <mergeCell ref="LCH437:LCN437"/>
    <mergeCell ref="LCO437:LCU437"/>
    <mergeCell ref="KZP437:KZV437"/>
    <mergeCell ref="KZW437:LAC437"/>
    <mergeCell ref="LAD437:LAJ437"/>
    <mergeCell ref="LAK437:LAQ437"/>
    <mergeCell ref="LAR437:LAX437"/>
    <mergeCell ref="LAY437:LBE437"/>
    <mergeCell ref="KXZ437:KYF437"/>
    <mergeCell ref="KYG437:KYM437"/>
    <mergeCell ref="KYN437:KYT437"/>
    <mergeCell ref="KYU437:KZA437"/>
    <mergeCell ref="KZB437:KZH437"/>
    <mergeCell ref="KZI437:KZO437"/>
    <mergeCell ref="KWJ437:KWP437"/>
    <mergeCell ref="KWQ437:KWW437"/>
    <mergeCell ref="KWX437:KXD437"/>
    <mergeCell ref="KXE437:KXK437"/>
    <mergeCell ref="KXL437:KXR437"/>
    <mergeCell ref="KXS437:KXY437"/>
    <mergeCell ref="KUT437:KUZ437"/>
    <mergeCell ref="KVA437:KVG437"/>
    <mergeCell ref="KVH437:KVN437"/>
    <mergeCell ref="KVO437:KVU437"/>
    <mergeCell ref="KVV437:KWB437"/>
    <mergeCell ref="KWC437:KWI437"/>
    <mergeCell ref="KTD437:KTJ437"/>
    <mergeCell ref="KTK437:KTQ437"/>
    <mergeCell ref="KTR437:KTX437"/>
    <mergeCell ref="KTY437:KUE437"/>
    <mergeCell ref="KUF437:KUL437"/>
    <mergeCell ref="KUM437:KUS437"/>
    <mergeCell ref="KRN437:KRT437"/>
    <mergeCell ref="KRU437:KSA437"/>
    <mergeCell ref="KSB437:KSH437"/>
    <mergeCell ref="KSI437:KSO437"/>
    <mergeCell ref="KSP437:KSV437"/>
    <mergeCell ref="KSW437:KTC437"/>
    <mergeCell ref="KPX437:KQD437"/>
    <mergeCell ref="KQE437:KQK437"/>
    <mergeCell ref="KQL437:KQR437"/>
    <mergeCell ref="KQS437:KQY437"/>
    <mergeCell ref="KQZ437:KRF437"/>
    <mergeCell ref="KRG437:KRM437"/>
    <mergeCell ref="KOH437:KON437"/>
    <mergeCell ref="KOO437:KOU437"/>
    <mergeCell ref="KOV437:KPB437"/>
    <mergeCell ref="KPC437:KPI437"/>
    <mergeCell ref="KPJ437:KPP437"/>
    <mergeCell ref="KPQ437:KPW437"/>
    <mergeCell ref="KMR437:KMX437"/>
    <mergeCell ref="KMY437:KNE437"/>
    <mergeCell ref="KNF437:KNL437"/>
    <mergeCell ref="KNM437:KNS437"/>
    <mergeCell ref="KNT437:KNZ437"/>
    <mergeCell ref="KOA437:KOG437"/>
    <mergeCell ref="KLB437:KLH437"/>
    <mergeCell ref="KLI437:KLO437"/>
    <mergeCell ref="KLP437:KLV437"/>
    <mergeCell ref="KLW437:KMC437"/>
    <mergeCell ref="KMD437:KMJ437"/>
    <mergeCell ref="KMK437:KMQ437"/>
    <mergeCell ref="KJL437:KJR437"/>
    <mergeCell ref="KJS437:KJY437"/>
    <mergeCell ref="KJZ437:KKF437"/>
    <mergeCell ref="KKG437:KKM437"/>
    <mergeCell ref="KKN437:KKT437"/>
    <mergeCell ref="KKU437:KLA437"/>
    <mergeCell ref="KHV437:KIB437"/>
    <mergeCell ref="KIC437:KII437"/>
    <mergeCell ref="KIJ437:KIP437"/>
    <mergeCell ref="KIQ437:KIW437"/>
    <mergeCell ref="KIX437:KJD437"/>
    <mergeCell ref="KJE437:KJK437"/>
    <mergeCell ref="KGF437:KGL437"/>
    <mergeCell ref="KGM437:KGS437"/>
    <mergeCell ref="KGT437:KGZ437"/>
    <mergeCell ref="KHA437:KHG437"/>
    <mergeCell ref="KHH437:KHN437"/>
    <mergeCell ref="KHO437:KHU437"/>
    <mergeCell ref="KEP437:KEV437"/>
    <mergeCell ref="KEW437:KFC437"/>
    <mergeCell ref="KFD437:KFJ437"/>
    <mergeCell ref="KFK437:KFQ437"/>
    <mergeCell ref="KFR437:KFX437"/>
    <mergeCell ref="KFY437:KGE437"/>
    <mergeCell ref="KCZ437:KDF437"/>
    <mergeCell ref="KDG437:KDM437"/>
    <mergeCell ref="KDN437:KDT437"/>
    <mergeCell ref="KDU437:KEA437"/>
    <mergeCell ref="KEB437:KEH437"/>
    <mergeCell ref="KEI437:KEO437"/>
    <mergeCell ref="KBJ437:KBP437"/>
    <mergeCell ref="KBQ437:KBW437"/>
    <mergeCell ref="KBX437:KCD437"/>
    <mergeCell ref="KCE437:KCK437"/>
    <mergeCell ref="KCL437:KCR437"/>
    <mergeCell ref="KCS437:KCY437"/>
    <mergeCell ref="JZT437:JZZ437"/>
    <mergeCell ref="KAA437:KAG437"/>
    <mergeCell ref="KAH437:KAN437"/>
    <mergeCell ref="KAO437:KAU437"/>
    <mergeCell ref="KAV437:KBB437"/>
    <mergeCell ref="KBC437:KBI437"/>
    <mergeCell ref="JYD437:JYJ437"/>
    <mergeCell ref="JYK437:JYQ437"/>
    <mergeCell ref="JYR437:JYX437"/>
    <mergeCell ref="JYY437:JZE437"/>
    <mergeCell ref="JZF437:JZL437"/>
    <mergeCell ref="JZM437:JZS437"/>
    <mergeCell ref="JWN437:JWT437"/>
    <mergeCell ref="JWU437:JXA437"/>
    <mergeCell ref="JXB437:JXH437"/>
    <mergeCell ref="JXI437:JXO437"/>
    <mergeCell ref="JXP437:JXV437"/>
    <mergeCell ref="JXW437:JYC437"/>
    <mergeCell ref="JUX437:JVD437"/>
    <mergeCell ref="JVE437:JVK437"/>
    <mergeCell ref="JVL437:JVR437"/>
    <mergeCell ref="JVS437:JVY437"/>
    <mergeCell ref="JVZ437:JWF437"/>
    <mergeCell ref="JWG437:JWM437"/>
    <mergeCell ref="JTH437:JTN437"/>
    <mergeCell ref="JTO437:JTU437"/>
    <mergeCell ref="JTV437:JUB437"/>
    <mergeCell ref="JUC437:JUI437"/>
    <mergeCell ref="JUJ437:JUP437"/>
    <mergeCell ref="JUQ437:JUW437"/>
    <mergeCell ref="JRR437:JRX437"/>
    <mergeCell ref="JRY437:JSE437"/>
    <mergeCell ref="JSF437:JSL437"/>
    <mergeCell ref="JSM437:JSS437"/>
    <mergeCell ref="JST437:JSZ437"/>
    <mergeCell ref="JTA437:JTG437"/>
    <mergeCell ref="JQB437:JQH437"/>
    <mergeCell ref="JQI437:JQO437"/>
    <mergeCell ref="JQP437:JQV437"/>
    <mergeCell ref="JQW437:JRC437"/>
    <mergeCell ref="JRD437:JRJ437"/>
    <mergeCell ref="JRK437:JRQ437"/>
    <mergeCell ref="JOL437:JOR437"/>
    <mergeCell ref="JOS437:JOY437"/>
    <mergeCell ref="JOZ437:JPF437"/>
    <mergeCell ref="JPG437:JPM437"/>
    <mergeCell ref="JPN437:JPT437"/>
    <mergeCell ref="JPU437:JQA437"/>
    <mergeCell ref="JMV437:JNB437"/>
    <mergeCell ref="JNC437:JNI437"/>
    <mergeCell ref="JNJ437:JNP437"/>
    <mergeCell ref="JNQ437:JNW437"/>
    <mergeCell ref="JNX437:JOD437"/>
    <mergeCell ref="JOE437:JOK437"/>
    <mergeCell ref="JLF437:JLL437"/>
    <mergeCell ref="JLM437:JLS437"/>
    <mergeCell ref="JLT437:JLZ437"/>
    <mergeCell ref="JMA437:JMG437"/>
    <mergeCell ref="JMH437:JMN437"/>
    <mergeCell ref="JMO437:JMU437"/>
    <mergeCell ref="JJP437:JJV437"/>
    <mergeCell ref="JJW437:JKC437"/>
    <mergeCell ref="JKD437:JKJ437"/>
    <mergeCell ref="JKK437:JKQ437"/>
    <mergeCell ref="JKR437:JKX437"/>
    <mergeCell ref="JKY437:JLE437"/>
    <mergeCell ref="JHZ437:JIF437"/>
    <mergeCell ref="JIG437:JIM437"/>
    <mergeCell ref="JIN437:JIT437"/>
    <mergeCell ref="JIU437:JJA437"/>
    <mergeCell ref="JJB437:JJH437"/>
    <mergeCell ref="JJI437:JJO437"/>
    <mergeCell ref="JGJ437:JGP437"/>
    <mergeCell ref="JGQ437:JGW437"/>
    <mergeCell ref="JGX437:JHD437"/>
    <mergeCell ref="JHE437:JHK437"/>
    <mergeCell ref="JHL437:JHR437"/>
    <mergeCell ref="JHS437:JHY437"/>
    <mergeCell ref="JET437:JEZ437"/>
    <mergeCell ref="JFA437:JFG437"/>
    <mergeCell ref="JFH437:JFN437"/>
    <mergeCell ref="JFO437:JFU437"/>
    <mergeCell ref="JFV437:JGB437"/>
    <mergeCell ref="JGC437:JGI437"/>
    <mergeCell ref="JDD437:JDJ437"/>
    <mergeCell ref="JDK437:JDQ437"/>
    <mergeCell ref="JDR437:JDX437"/>
    <mergeCell ref="JDY437:JEE437"/>
    <mergeCell ref="JEF437:JEL437"/>
    <mergeCell ref="JEM437:JES437"/>
    <mergeCell ref="JBN437:JBT437"/>
    <mergeCell ref="JBU437:JCA437"/>
    <mergeCell ref="JCB437:JCH437"/>
    <mergeCell ref="JCI437:JCO437"/>
    <mergeCell ref="JCP437:JCV437"/>
    <mergeCell ref="JCW437:JDC437"/>
    <mergeCell ref="IZX437:JAD437"/>
    <mergeCell ref="JAE437:JAK437"/>
    <mergeCell ref="JAL437:JAR437"/>
    <mergeCell ref="JAS437:JAY437"/>
    <mergeCell ref="JAZ437:JBF437"/>
    <mergeCell ref="JBG437:JBM437"/>
    <mergeCell ref="IYH437:IYN437"/>
    <mergeCell ref="IYO437:IYU437"/>
    <mergeCell ref="IYV437:IZB437"/>
    <mergeCell ref="IZC437:IZI437"/>
    <mergeCell ref="IZJ437:IZP437"/>
    <mergeCell ref="IZQ437:IZW437"/>
    <mergeCell ref="IWR437:IWX437"/>
    <mergeCell ref="IWY437:IXE437"/>
    <mergeCell ref="IXF437:IXL437"/>
    <mergeCell ref="IXM437:IXS437"/>
    <mergeCell ref="IXT437:IXZ437"/>
    <mergeCell ref="IYA437:IYG437"/>
    <mergeCell ref="IVB437:IVH437"/>
    <mergeCell ref="IVI437:IVO437"/>
    <mergeCell ref="IVP437:IVV437"/>
    <mergeCell ref="IVW437:IWC437"/>
    <mergeCell ref="IWD437:IWJ437"/>
    <mergeCell ref="IWK437:IWQ437"/>
    <mergeCell ref="ITL437:ITR437"/>
    <mergeCell ref="ITS437:ITY437"/>
    <mergeCell ref="ITZ437:IUF437"/>
    <mergeCell ref="IUG437:IUM437"/>
    <mergeCell ref="IUN437:IUT437"/>
    <mergeCell ref="IUU437:IVA437"/>
    <mergeCell ref="IRV437:ISB437"/>
    <mergeCell ref="ISC437:ISI437"/>
    <mergeCell ref="ISJ437:ISP437"/>
    <mergeCell ref="ISQ437:ISW437"/>
    <mergeCell ref="ISX437:ITD437"/>
    <mergeCell ref="ITE437:ITK437"/>
    <mergeCell ref="IQF437:IQL437"/>
    <mergeCell ref="IQM437:IQS437"/>
    <mergeCell ref="IQT437:IQZ437"/>
    <mergeCell ref="IRA437:IRG437"/>
    <mergeCell ref="IRH437:IRN437"/>
    <mergeCell ref="IRO437:IRU437"/>
    <mergeCell ref="IOP437:IOV437"/>
    <mergeCell ref="IOW437:IPC437"/>
    <mergeCell ref="IPD437:IPJ437"/>
    <mergeCell ref="IPK437:IPQ437"/>
    <mergeCell ref="IPR437:IPX437"/>
    <mergeCell ref="IPY437:IQE437"/>
    <mergeCell ref="IMZ437:INF437"/>
    <mergeCell ref="ING437:INM437"/>
    <mergeCell ref="INN437:INT437"/>
    <mergeCell ref="INU437:IOA437"/>
    <mergeCell ref="IOB437:IOH437"/>
    <mergeCell ref="IOI437:IOO437"/>
    <mergeCell ref="ILJ437:ILP437"/>
    <mergeCell ref="ILQ437:ILW437"/>
    <mergeCell ref="ILX437:IMD437"/>
    <mergeCell ref="IME437:IMK437"/>
    <mergeCell ref="IML437:IMR437"/>
    <mergeCell ref="IMS437:IMY437"/>
    <mergeCell ref="IJT437:IJZ437"/>
    <mergeCell ref="IKA437:IKG437"/>
    <mergeCell ref="IKH437:IKN437"/>
    <mergeCell ref="IKO437:IKU437"/>
    <mergeCell ref="IKV437:ILB437"/>
    <mergeCell ref="ILC437:ILI437"/>
    <mergeCell ref="IID437:IIJ437"/>
    <mergeCell ref="IIK437:IIQ437"/>
    <mergeCell ref="IIR437:IIX437"/>
    <mergeCell ref="IIY437:IJE437"/>
    <mergeCell ref="IJF437:IJL437"/>
    <mergeCell ref="IJM437:IJS437"/>
    <mergeCell ref="IGN437:IGT437"/>
    <mergeCell ref="IGU437:IHA437"/>
    <mergeCell ref="IHB437:IHH437"/>
    <mergeCell ref="IHI437:IHO437"/>
    <mergeCell ref="IHP437:IHV437"/>
    <mergeCell ref="IHW437:IIC437"/>
    <mergeCell ref="IEX437:IFD437"/>
    <mergeCell ref="IFE437:IFK437"/>
    <mergeCell ref="IFL437:IFR437"/>
    <mergeCell ref="IFS437:IFY437"/>
    <mergeCell ref="IFZ437:IGF437"/>
    <mergeCell ref="IGG437:IGM437"/>
    <mergeCell ref="IDH437:IDN437"/>
    <mergeCell ref="IDO437:IDU437"/>
    <mergeCell ref="IDV437:IEB437"/>
    <mergeCell ref="IEC437:IEI437"/>
    <mergeCell ref="IEJ437:IEP437"/>
    <mergeCell ref="IEQ437:IEW437"/>
    <mergeCell ref="IBR437:IBX437"/>
    <mergeCell ref="IBY437:ICE437"/>
    <mergeCell ref="ICF437:ICL437"/>
    <mergeCell ref="ICM437:ICS437"/>
    <mergeCell ref="ICT437:ICZ437"/>
    <mergeCell ref="IDA437:IDG437"/>
    <mergeCell ref="IAB437:IAH437"/>
    <mergeCell ref="IAI437:IAO437"/>
    <mergeCell ref="IAP437:IAV437"/>
    <mergeCell ref="IAW437:IBC437"/>
    <mergeCell ref="IBD437:IBJ437"/>
    <mergeCell ref="IBK437:IBQ437"/>
    <mergeCell ref="HYL437:HYR437"/>
    <mergeCell ref="HYS437:HYY437"/>
    <mergeCell ref="HYZ437:HZF437"/>
    <mergeCell ref="HZG437:HZM437"/>
    <mergeCell ref="HZN437:HZT437"/>
    <mergeCell ref="HZU437:IAA437"/>
    <mergeCell ref="HWV437:HXB437"/>
    <mergeCell ref="HXC437:HXI437"/>
    <mergeCell ref="HXJ437:HXP437"/>
    <mergeCell ref="HXQ437:HXW437"/>
    <mergeCell ref="HXX437:HYD437"/>
    <mergeCell ref="HYE437:HYK437"/>
    <mergeCell ref="HVF437:HVL437"/>
    <mergeCell ref="HVM437:HVS437"/>
    <mergeCell ref="HVT437:HVZ437"/>
    <mergeCell ref="HWA437:HWG437"/>
    <mergeCell ref="HWH437:HWN437"/>
    <mergeCell ref="HWO437:HWU437"/>
    <mergeCell ref="HTP437:HTV437"/>
    <mergeCell ref="HTW437:HUC437"/>
    <mergeCell ref="HUD437:HUJ437"/>
    <mergeCell ref="HUK437:HUQ437"/>
    <mergeCell ref="HUR437:HUX437"/>
    <mergeCell ref="HUY437:HVE437"/>
    <mergeCell ref="HRZ437:HSF437"/>
    <mergeCell ref="HSG437:HSM437"/>
    <mergeCell ref="HSN437:HST437"/>
    <mergeCell ref="HSU437:HTA437"/>
    <mergeCell ref="HTB437:HTH437"/>
    <mergeCell ref="HTI437:HTO437"/>
    <mergeCell ref="HQJ437:HQP437"/>
    <mergeCell ref="HQQ437:HQW437"/>
    <mergeCell ref="HQX437:HRD437"/>
    <mergeCell ref="HRE437:HRK437"/>
    <mergeCell ref="HRL437:HRR437"/>
    <mergeCell ref="HRS437:HRY437"/>
    <mergeCell ref="HOT437:HOZ437"/>
    <mergeCell ref="HPA437:HPG437"/>
    <mergeCell ref="HPH437:HPN437"/>
    <mergeCell ref="HPO437:HPU437"/>
    <mergeCell ref="HPV437:HQB437"/>
    <mergeCell ref="HQC437:HQI437"/>
    <mergeCell ref="HND437:HNJ437"/>
    <mergeCell ref="HNK437:HNQ437"/>
    <mergeCell ref="HNR437:HNX437"/>
    <mergeCell ref="HNY437:HOE437"/>
    <mergeCell ref="HOF437:HOL437"/>
    <mergeCell ref="HOM437:HOS437"/>
    <mergeCell ref="HLN437:HLT437"/>
    <mergeCell ref="HLU437:HMA437"/>
    <mergeCell ref="HMB437:HMH437"/>
    <mergeCell ref="HMI437:HMO437"/>
    <mergeCell ref="HMP437:HMV437"/>
    <mergeCell ref="HMW437:HNC437"/>
    <mergeCell ref="HJX437:HKD437"/>
    <mergeCell ref="HKE437:HKK437"/>
    <mergeCell ref="HKL437:HKR437"/>
    <mergeCell ref="HKS437:HKY437"/>
    <mergeCell ref="HKZ437:HLF437"/>
    <mergeCell ref="HLG437:HLM437"/>
    <mergeCell ref="HIH437:HIN437"/>
    <mergeCell ref="HIO437:HIU437"/>
    <mergeCell ref="HIV437:HJB437"/>
    <mergeCell ref="HJC437:HJI437"/>
    <mergeCell ref="HJJ437:HJP437"/>
    <mergeCell ref="HJQ437:HJW437"/>
    <mergeCell ref="HGR437:HGX437"/>
    <mergeCell ref="HGY437:HHE437"/>
    <mergeCell ref="HHF437:HHL437"/>
    <mergeCell ref="HHM437:HHS437"/>
    <mergeCell ref="HHT437:HHZ437"/>
    <mergeCell ref="HIA437:HIG437"/>
    <mergeCell ref="HFB437:HFH437"/>
    <mergeCell ref="HFI437:HFO437"/>
    <mergeCell ref="HFP437:HFV437"/>
    <mergeCell ref="HFW437:HGC437"/>
    <mergeCell ref="HGD437:HGJ437"/>
    <mergeCell ref="HGK437:HGQ437"/>
    <mergeCell ref="HDL437:HDR437"/>
    <mergeCell ref="HDS437:HDY437"/>
    <mergeCell ref="HDZ437:HEF437"/>
    <mergeCell ref="HEG437:HEM437"/>
    <mergeCell ref="HEN437:HET437"/>
    <mergeCell ref="HEU437:HFA437"/>
    <mergeCell ref="HBV437:HCB437"/>
    <mergeCell ref="HCC437:HCI437"/>
    <mergeCell ref="HCJ437:HCP437"/>
    <mergeCell ref="HCQ437:HCW437"/>
    <mergeCell ref="HCX437:HDD437"/>
    <mergeCell ref="HDE437:HDK437"/>
    <mergeCell ref="HAF437:HAL437"/>
    <mergeCell ref="HAM437:HAS437"/>
    <mergeCell ref="HAT437:HAZ437"/>
    <mergeCell ref="HBA437:HBG437"/>
    <mergeCell ref="HBH437:HBN437"/>
    <mergeCell ref="HBO437:HBU437"/>
    <mergeCell ref="GYP437:GYV437"/>
    <mergeCell ref="GYW437:GZC437"/>
    <mergeCell ref="GZD437:GZJ437"/>
    <mergeCell ref="GZK437:GZQ437"/>
    <mergeCell ref="GZR437:GZX437"/>
    <mergeCell ref="GZY437:HAE437"/>
    <mergeCell ref="GWZ437:GXF437"/>
    <mergeCell ref="GXG437:GXM437"/>
    <mergeCell ref="GXN437:GXT437"/>
    <mergeCell ref="GXU437:GYA437"/>
    <mergeCell ref="GYB437:GYH437"/>
    <mergeCell ref="GYI437:GYO437"/>
    <mergeCell ref="GVJ437:GVP437"/>
    <mergeCell ref="GVQ437:GVW437"/>
    <mergeCell ref="GVX437:GWD437"/>
    <mergeCell ref="GWE437:GWK437"/>
    <mergeCell ref="GWL437:GWR437"/>
    <mergeCell ref="GWS437:GWY437"/>
    <mergeCell ref="GTT437:GTZ437"/>
    <mergeCell ref="GUA437:GUG437"/>
    <mergeCell ref="GUH437:GUN437"/>
    <mergeCell ref="GUO437:GUU437"/>
    <mergeCell ref="GUV437:GVB437"/>
    <mergeCell ref="GVC437:GVI437"/>
    <mergeCell ref="GSD437:GSJ437"/>
    <mergeCell ref="GSK437:GSQ437"/>
    <mergeCell ref="GSR437:GSX437"/>
    <mergeCell ref="GSY437:GTE437"/>
    <mergeCell ref="GTF437:GTL437"/>
    <mergeCell ref="GTM437:GTS437"/>
    <mergeCell ref="GQN437:GQT437"/>
    <mergeCell ref="GQU437:GRA437"/>
    <mergeCell ref="GRB437:GRH437"/>
    <mergeCell ref="GRI437:GRO437"/>
    <mergeCell ref="GRP437:GRV437"/>
    <mergeCell ref="GRW437:GSC437"/>
    <mergeCell ref="GOX437:GPD437"/>
    <mergeCell ref="GPE437:GPK437"/>
    <mergeCell ref="GPL437:GPR437"/>
    <mergeCell ref="GPS437:GPY437"/>
    <mergeCell ref="GPZ437:GQF437"/>
    <mergeCell ref="GQG437:GQM437"/>
    <mergeCell ref="GNH437:GNN437"/>
    <mergeCell ref="GNO437:GNU437"/>
    <mergeCell ref="GNV437:GOB437"/>
    <mergeCell ref="GOC437:GOI437"/>
    <mergeCell ref="GOJ437:GOP437"/>
    <mergeCell ref="GOQ437:GOW437"/>
    <mergeCell ref="GLR437:GLX437"/>
    <mergeCell ref="GLY437:GME437"/>
    <mergeCell ref="GMF437:GML437"/>
    <mergeCell ref="GMM437:GMS437"/>
    <mergeCell ref="GMT437:GMZ437"/>
    <mergeCell ref="GNA437:GNG437"/>
    <mergeCell ref="GKB437:GKH437"/>
    <mergeCell ref="GKI437:GKO437"/>
    <mergeCell ref="GKP437:GKV437"/>
    <mergeCell ref="GKW437:GLC437"/>
    <mergeCell ref="GLD437:GLJ437"/>
    <mergeCell ref="GLK437:GLQ437"/>
    <mergeCell ref="GIL437:GIR437"/>
    <mergeCell ref="GIS437:GIY437"/>
    <mergeCell ref="GIZ437:GJF437"/>
    <mergeCell ref="GJG437:GJM437"/>
    <mergeCell ref="GJN437:GJT437"/>
    <mergeCell ref="GJU437:GKA437"/>
    <mergeCell ref="GGV437:GHB437"/>
    <mergeCell ref="GHC437:GHI437"/>
    <mergeCell ref="GHJ437:GHP437"/>
    <mergeCell ref="GHQ437:GHW437"/>
    <mergeCell ref="GHX437:GID437"/>
    <mergeCell ref="GIE437:GIK437"/>
    <mergeCell ref="GFF437:GFL437"/>
    <mergeCell ref="GFM437:GFS437"/>
    <mergeCell ref="GFT437:GFZ437"/>
    <mergeCell ref="GGA437:GGG437"/>
    <mergeCell ref="GGH437:GGN437"/>
    <mergeCell ref="GGO437:GGU437"/>
    <mergeCell ref="GDP437:GDV437"/>
    <mergeCell ref="GDW437:GEC437"/>
    <mergeCell ref="GED437:GEJ437"/>
    <mergeCell ref="GEK437:GEQ437"/>
    <mergeCell ref="GER437:GEX437"/>
    <mergeCell ref="GEY437:GFE437"/>
    <mergeCell ref="GBZ437:GCF437"/>
    <mergeCell ref="GCG437:GCM437"/>
    <mergeCell ref="GCN437:GCT437"/>
    <mergeCell ref="GCU437:GDA437"/>
    <mergeCell ref="GDB437:GDH437"/>
    <mergeCell ref="GDI437:GDO437"/>
    <mergeCell ref="GAJ437:GAP437"/>
    <mergeCell ref="GAQ437:GAW437"/>
    <mergeCell ref="GAX437:GBD437"/>
    <mergeCell ref="GBE437:GBK437"/>
    <mergeCell ref="GBL437:GBR437"/>
    <mergeCell ref="GBS437:GBY437"/>
    <mergeCell ref="FYT437:FYZ437"/>
    <mergeCell ref="FZA437:FZG437"/>
    <mergeCell ref="FZH437:FZN437"/>
    <mergeCell ref="FZO437:FZU437"/>
    <mergeCell ref="FZV437:GAB437"/>
    <mergeCell ref="GAC437:GAI437"/>
    <mergeCell ref="FXD437:FXJ437"/>
    <mergeCell ref="FXK437:FXQ437"/>
    <mergeCell ref="FXR437:FXX437"/>
    <mergeCell ref="FXY437:FYE437"/>
    <mergeCell ref="FYF437:FYL437"/>
    <mergeCell ref="FYM437:FYS437"/>
    <mergeCell ref="FVN437:FVT437"/>
    <mergeCell ref="FVU437:FWA437"/>
    <mergeCell ref="FWB437:FWH437"/>
    <mergeCell ref="FWI437:FWO437"/>
    <mergeCell ref="FWP437:FWV437"/>
    <mergeCell ref="FWW437:FXC437"/>
    <mergeCell ref="FTX437:FUD437"/>
    <mergeCell ref="FUE437:FUK437"/>
    <mergeCell ref="FUL437:FUR437"/>
    <mergeCell ref="FUS437:FUY437"/>
    <mergeCell ref="FUZ437:FVF437"/>
    <mergeCell ref="FVG437:FVM437"/>
    <mergeCell ref="FSH437:FSN437"/>
    <mergeCell ref="FSO437:FSU437"/>
    <mergeCell ref="FSV437:FTB437"/>
    <mergeCell ref="FTC437:FTI437"/>
    <mergeCell ref="FTJ437:FTP437"/>
    <mergeCell ref="FTQ437:FTW437"/>
    <mergeCell ref="FQR437:FQX437"/>
    <mergeCell ref="FQY437:FRE437"/>
    <mergeCell ref="FRF437:FRL437"/>
    <mergeCell ref="FRM437:FRS437"/>
    <mergeCell ref="FRT437:FRZ437"/>
    <mergeCell ref="FSA437:FSG437"/>
    <mergeCell ref="FPB437:FPH437"/>
    <mergeCell ref="FPI437:FPO437"/>
    <mergeCell ref="FPP437:FPV437"/>
    <mergeCell ref="FPW437:FQC437"/>
    <mergeCell ref="FQD437:FQJ437"/>
    <mergeCell ref="FQK437:FQQ437"/>
    <mergeCell ref="FNL437:FNR437"/>
    <mergeCell ref="FNS437:FNY437"/>
    <mergeCell ref="FNZ437:FOF437"/>
    <mergeCell ref="FOG437:FOM437"/>
    <mergeCell ref="FON437:FOT437"/>
    <mergeCell ref="FOU437:FPA437"/>
    <mergeCell ref="FLV437:FMB437"/>
    <mergeCell ref="FMC437:FMI437"/>
    <mergeCell ref="FMJ437:FMP437"/>
    <mergeCell ref="FMQ437:FMW437"/>
    <mergeCell ref="FMX437:FND437"/>
    <mergeCell ref="FNE437:FNK437"/>
    <mergeCell ref="FKF437:FKL437"/>
    <mergeCell ref="FKM437:FKS437"/>
    <mergeCell ref="FKT437:FKZ437"/>
    <mergeCell ref="FLA437:FLG437"/>
    <mergeCell ref="FLH437:FLN437"/>
    <mergeCell ref="FLO437:FLU437"/>
    <mergeCell ref="FIP437:FIV437"/>
    <mergeCell ref="FIW437:FJC437"/>
    <mergeCell ref="FJD437:FJJ437"/>
    <mergeCell ref="FJK437:FJQ437"/>
    <mergeCell ref="FJR437:FJX437"/>
    <mergeCell ref="FJY437:FKE437"/>
    <mergeCell ref="FGZ437:FHF437"/>
    <mergeCell ref="FHG437:FHM437"/>
    <mergeCell ref="FHN437:FHT437"/>
    <mergeCell ref="FHU437:FIA437"/>
    <mergeCell ref="FIB437:FIH437"/>
    <mergeCell ref="FII437:FIO437"/>
    <mergeCell ref="FFJ437:FFP437"/>
    <mergeCell ref="FFQ437:FFW437"/>
    <mergeCell ref="FFX437:FGD437"/>
    <mergeCell ref="FGE437:FGK437"/>
    <mergeCell ref="FGL437:FGR437"/>
    <mergeCell ref="FGS437:FGY437"/>
    <mergeCell ref="FDT437:FDZ437"/>
    <mergeCell ref="FEA437:FEG437"/>
    <mergeCell ref="FEH437:FEN437"/>
    <mergeCell ref="FEO437:FEU437"/>
    <mergeCell ref="FEV437:FFB437"/>
    <mergeCell ref="FFC437:FFI437"/>
    <mergeCell ref="FCD437:FCJ437"/>
    <mergeCell ref="FCK437:FCQ437"/>
    <mergeCell ref="FCR437:FCX437"/>
    <mergeCell ref="FCY437:FDE437"/>
    <mergeCell ref="FDF437:FDL437"/>
    <mergeCell ref="FDM437:FDS437"/>
    <mergeCell ref="FAN437:FAT437"/>
    <mergeCell ref="FAU437:FBA437"/>
    <mergeCell ref="FBB437:FBH437"/>
    <mergeCell ref="FBI437:FBO437"/>
    <mergeCell ref="FBP437:FBV437"/>
    <mergeCell ref="FBW437:FCC437"/>
    <mergeCell ref="EYX437:EZD437"/>
    <mergeCell ref="EZE437:EZK437"/>
    <mergeCell ref="EZL437:EZR437"/>
    <mergeCell ref="EZS437:EZY437"/>
    <mergeCell ref="EZZ437:FAF437"/>
    <mergeCell ref="FAG437:FAM437"/>
    <mergeCell ref="EXH437:EXN437"/>
    <mergeCell ref="EXO437:EXU437"/>
    <mergeCell ref="EXV437:EYB437"/>
    <mergeCell ref="EYC437:EYI437"/>
    <mergeCell ref="EYJ437:EYP437"/>
    <mergeCell ref="EYQ437:EYW437"/>
    <mergeCell ref="EVR437:EVX437"/>
    <mergeCell ref="EVY437:EWE437"/>
    <mergeCell ref="EWF437:EWL437"/>
    <mergeCell ref="EWM437:EWS437"/>
    <mergeCell ref="EWT437:EWZ437"/>
    <mergeCell ref="EXA437:EXG437"/>
    <mergeCell ref="EUB437:EUH437"/>
    <mergeCell ref="EUI437:EUO437"/>
    <mergeCell ref="EUP437:EUV437"/>
    <mergeCell ref="EUW437:EVC437"/>
    <mergeCell ref="EVD437:EVJ437"/>
    <mergeCell ref="EVK437:EVQ437"/>
    <mergeCell ref="ESL437:ESR437"/>
    <mergeCell ref="ESS437:ESY437"/>
    <mergeCell ref="ESZ437:ETF437"/>
    <mergeCell ref="ETG437:ETM437"/>
    <mergeCell ref="ETN437:ETT437"/>
    <mergeCell ref="ETU437:EUA437"/>
    <mergeCell ref="EQV437:ERB437"/>
    <mergeCell ref="ERC437:ERI437"/>
    <mergeCell ref="ERJ437:ERP437"/>
    <mergeCell ref="ERQ437:ERW437"/>
    <mergeCell ref="ERX437:ESD437"/>
    <mergeCell ref="ESE437:ESK437"/>
    <mergeCell ref="EPF437:EPL437"/>
    <mergeCell ref="EPM437:EPS437"/>
    <mergeCell ref="EPT437:EPZ437"/>
    <mergeCell ref="EQA437:EQG437"/>
    <mergeCell ref="EQH437:EQN437"/>
    <mergeCell ref="EQO437:EQU437"/>
    <mergeCell ref="ENP437:ENV437"/>
    <mergeCell ref="ENW437:EOC437"/>
    <mergeCell ref="EOD437:EOJ437"/>
    <mergeCell ref="EOK437:EOQ437"/>
    <mergeCell ref="EOR437:EOX437"/>
    <mergeCell ref="EOY437:EPE437"/>
    <mergeCell ref="ELZ437:EMF437"/>
    <mergeCell ref="EMG437:EMM437"/>
    <mergeCell ref="EMN437:EMT437"/>
    <mergeCell ref="EMU437:ENA437"/>
    <mergeCell ref="ENB437:ENH437"/>
    <mergeCell ref="ENI437:ENO437"/>
    <mergeCell ref="EKJ437:EKP437"/>
    <mergeCell ref="EKQ437:EKW437"/>
    <mergeCell ref="EKX437:ELD437"/>
    <mergeCell ref="ELE437:ELK437"/>
    <mergeCell ref="ELL437:ELR437"/>
    <mergeCell ref="ELS437:ELY437"/>
    <mergeCell ref="EIT437:EIZ437"/>
    <mergeCell ref="EJA437:EJG437"/>
    <mergeCell ref="EJH437:EJN437"/>
    <mergeCell ref="EJO437:EJU437"/>
    <mergeCell ref="EJV437:EKB437"/>
    <mergeCell ref="EKC437:EKI437"/>
    <mergeCell ref="EHD437:EHJ437"/>
    <mergeCell ref="EHK437:EHQ437"/>
    <mergeCell ref="EHR437:EHX437"/>
    <mergeCell ref="EHY437:EIE437"/>
    <mergeCell ref="EIF437:EIL437"/>
    <mergeCell ref="EIM437:EIS437"/>
    <mergeCell ref="EFN437:EFT437"/>
    <mergeCell ref="EFU437:EGA437"/>
    <mergeCell ref="EGB437:EGH437"/>
    <mergeCell ref="EGI437:EGO437"/>
    <mergeCell ref="EGP437:EGV437"/>
    <mergeCell ref="EGW437:EHC437"/>
    <mergeCell ref="EDX437:EED437"/>
    <mergeCell ref="EEE437:EEK437"/>
    <mergeCell ref="EEL437:EER437"/>
    <mergeCell ref="EES437:EEY437"/>
    <mergeCell ref="EEZ437:EFF437"/>
    <mergeCell ref="EFG437:EFM437"/>
    <mergeCell ref="ECH437:ECN437"/>
    <mergeCell ref="ECO437:ECU437"/>
    <mergeCell ref="ECV437:EDB437"/>
    <mergeCell ref="EDC437:EDI437"/>
    <mergeCell ref="EDJ437:EDP437"/>
    <mergeCell ref="EDQ437:EDW437"/>
    <mergeCell ref="EAR437:EAX437"/>
    <mergeCell ref="EAY437:EBE437"/>
    <mergeCell ref="EBF437:EBL437"/>
    <mergeCell ref="EBM437:EBS437"/>
    <mergeCell ref="EBT437:EBZ437"/>
    <mergeCell ref="ECA437:ECG437"/>
    <mergeCell ref="DZB437:DZH437"/>
    <mergeCell ref="DZI437:DZO437"/>
    <mergeCell ref="DZP437:DZV437"/>
    <mergeCell ref="DZW437:EAC437"/>
    <mergeCell ref="EAD437:EAJ437"/>
    <mergeCell ref="EAK437:EAQ437"/>
    <mergeCell ref="DXL437:DXR437"/>
    <mergeCell ref="DXS437:DXY437"/>
    <mergeCell ref="DXZ437:DYF437"/>
    <mergeCell ref="DYG437:DYM437"/>
    <mergeCell ref="DYN437:DYT437"/>
    <mergeCell ref="DYU437:DZA437"/>
    <mergeCell ref="DVV437:DWB437"/>
    <mergeCell ref="DWC437:DWI437"/>
    <mergeCell ref="DWJ437:DWP437"/>
    <mergeCell ref="DWQ437:DWW437"/>
    <mergeCell ref="DWX437:DXD437"/>
    <mergeCell ref="DXE437:DXK437"/>
    <mergeCell ref="DUF437:DUL437"/>
    <mergeCell ref="DUM437:DUS437"/>
    <mergeCell ref="DUT437:DUZ437"/>
    <mergeCell ref="DVA437:DVG437"/>
    <mergeCell ref="DVH437:DVN437"/>
    <mergeCell ref="DVO437:DVU437"/>
    <mergeCell ref="DSP437:DSV437"/>
    <mergeCell ref="DSW437:DTC437"/>
    <mergeCell ref="DTD437:DTJ437"/>
    <mergeCell ref="DTK437:DTQ437"/>
    <mergeCell ref="DTR437:DTX437"/>
    <mergeCell ref="DTY437:DUE437"/>
    <mergeCell ref="DQZ437:DRF437"/>
    <mergeCell ref="DRG437:DRM437"/>
    <mergeCell ref="DRN437:DRT437"/>
    <mergeCell ref="DRU437:DSA437"/>
    <mergeCell ref="DSB437:DSH437"/>
    <mergeCell ref="DSI437:DSO437"/>
    <mergeCell ref="DPJ437:DPP437"/>
    <mergeCell ref="DPQ437:DPW437"/>
    <mergeCell ref="DPX437:DQD437"/>
    <mergeCell ref="DQE437:DQK437"/>
    <mergeCell ref="DQL437:DQR437"/>
    <mergeCell ref="DQS437:DQY437"/>
    <mergeCell ref="DNT437:DNZ437"/>
    <mergeCell ref="DOA437:DOG437"/>
    <mergeCell ref="DOH437:DON437"/>
    <mergeCell ref="DOO437:DOU437"/>
    <mergeCell ref="DOV437:DPB437"/>
    <mergeCell ref="DPC437:DPI437"/>
    <mergeCell ref="DMD437:DMJ437"/>
    <mergeCell ref="DMK437:DMQ437"/>
    <mergeCell ref="DMR437:DMX437"/>
    <mergeCell ref="DMY437:DNE437"/>
    <mergeCell ref="DNF437:DNL437"/>
    <mergeCell ref="DNM437:DNS437"/>
    <mergeCell ref="DKN437:DKT437"/>
    <mergeCell ref="DKU437:DLA437"/>
    <mergeCell ref="DLB437:DLH437"/>
    <mergeCell ref="DLI437:DLO437"/>
    <mergeCell ref="DLP437:DLV437"/>
    <mergeCell ref="DLW437:DMC437"/>
    <mergeCell ref="DIX437:DJD437"/>
    <mergeCell ref="DJE437:DJK437"/>
    <mergeCell ref="DJL437:DJR437"/>
    <mergeCell ref="DJS437:DJY437"/>
    <mergeCell ref="DJZ437:DKF437"/>
    <mergeCell ref="DKG437:DKM437"/>
    <mergeCell ref="DHH437:DHN437"/>
    <mergeCell ref="DHO437:DHU437"/>
    <mergeCell ref="DHV437:DIB437"/>
    <mergeCell ref="DIC437:DII437"/>
    <mergeCell ref="DIJ437:DIP437"/>
    <mergeCell ref="DIQ437:DIW437"/>
    <mergeCell ref="DFR437:DFX437"/>
    <mergeCell ref="DFY437:DGE437"/>
    <mergeCell ref="DGF437:DGL437"/>
    <mergeCell ref="DGM437:DGS437"/>
    <mergeCell ref="DGT437:DGZ437"/>
    <mergeCell ref="DHA437:DHG437"/>
    <mergeCell ref="DEB437:DEH437"/>
    <mergeCell ref="DEI437:DEO437"/>
    <mergeCell ref="DEP437:DEV437"/>
    <mergeCell ref="DEW437:DFC437"/>
    <mergeCell ref="DFD437:DFJ437"/>
    <mergeCell ref="DFK437:DFQ437"/>
    <mergeCell ref="DCL437:DCR437"/>
    <mergeCell ref="DCS437:DCY437"/>
    <mergeCell ref="DCZ437:DDF437"/>
    <mergeCell ref="DDG437:DDM437"/>
    <mergeCell ref="DDN437:DDT437"/>
    <mergeCell ref="DDU437:DEA437"/>
    <mergeCell ref="DAV437:DBB437"/>
    <mergeCell ref="DBC437:DBI437"/>
    <mergeCell ref="DBJ437:DBP437"/>
    <mergeCell ref="DBQ437:DBW437"/>
    <mergeCell ref="DBX437:DCD437"/>
    <mergeCell ref="DCE437:DCK437"/>
    <mergeCell ref="CZF437:CZL437"/>
    <mergeCell ref="CZM437:CZS437"/>
    <mergeCell ref="CZT437:CZZ437"/>
    <mergeCell ref="DAA437:DAG437"/>
    <mergeCell ref="DAH437:DAN437"/>
    <mergeCell ref="DAO437:DAU437"/>
    <mergeCell ref="CXP437:CXV437"/>
    <mergeCell ref="CXW437:CYC437"/>
    <mergeCell ref="CYD437:CYJ437"/>
    <mergeCell ref="CYK437:CYQ437"/>
    <mergeCell ref="CYR437:CYX437"/>
    <mergeCell ref="CYY437:CZE437"/>
    <mergeCell ref="CVZ437:CWF437"/>
    <mergeCell ref="CWG437:CWM437"/>
    <mergeCell ref="CWN437:CWT437"/>
    <mergeCell ref="CWU437:CXA437"/>
    <mergeCell ref="CXB437:CXH437"/>
    <mergeCell ref="CXI437:CXO437"/>
    <mergeCell ref="CUJ437:CUP437"/>
    <mergeCell ref="CUQ437:CUW437"/>
    <mergeCell ref="CUX437:CVD437"/>
    <mergeCell ref="CVE437:CVK437"/>
    <mergeCell ref="CVL437:CVR437"/>
    <mergeCell ref="CVS437:CVY437"/>
    <mergeCell ref="CST437:CSZ437"/>
    <mergeCell ref="CTA437:CTG437"/>
    <mergeCell ref="CTH437:CTN437"/>
    <mergeCell ref="CTO437:CTU437"/>
    <mergeCell ref="CTV437:CUB437"/>
    <mergeCell ref="CUC437:CUI437"/>
    <mergeCell ref="CRD437:CRJ437"/>
    <mergeCell ref="CRK437:CRQ437"/>
    <mergeCell ref="CRR437:CRX437"/>
    <mergeCell ref="CRY437:CSE437"/>
    <mergeCell ref="CSF437:CSL437"/>
    <mergeCell ref="CSM437:CSS437"/>
    <mergeCell ref="CPN437:CPT437"/>
    <mergeCell ref="CPU437:CQA437"/>
    <mergeCell ref="CQB437:CQH437"/>
    <mergeCell ref="CQI437:CQO437"/>
    <mergeCell ref="CQP437:CQV437"/>
    <mergeCell ref="CQW437:CRC437"/>
    <mergeCell ref="CNX437:COD437"/>
    <mergeCell ref="COE437:COK437"/>
    <mergeCell ref="COL437:COR437"/>
    <mergeCell ref="COS437:COY437"/>
    <mergeCell ref="COZ437:CPF437"/>
    <mergeCell ref="CPG437:CPM437"/>
    <mergeCell ref="CMH437:CMN437"/>
    <mergeCell ref="CMO437:CMU437"/>
    <mergeCell ref="CMV437:CNB437"/>
    <mergeCell ref="CNC437:CNI437"/>
    <mergeCell ref="CNJ437:CNP437"/>
    <mergeCell ref="CNQ437:CNW437"/>
    <mergeCell ref="CKR437:CKX437"/>
    <mergeCell ref="CKY437:CLE437"/>
    <mergeCell ref="CLF437:CLL437"/>
    <mergeCell ref="CLM437:CLS437"/>
    <mergeCell ref="CLT437:CLZ437"/>
    <mergeCell ref="CMA437:CMG437"/>
    <mergeCell ref="CJB437:CJH437"/>
    <mergeCell ref="CJI437:CJO437"/>
    <mergeCell ref="CJP437:CJV437"/>
    <mergeCell ref="CJW437:CKC437"/>
    <mergeCell ref="CKD437:CKJ437"/>
    <mergeCell ref="CKK437:CKQ437"/>
    <mergeCell ref="CHL437:CHR437"/>
    <mergeCell ref="CHS437:CHY437"/>
    <mergeCell ref="CHZ437:CIF437"/>
    <mergeCell ref="CIG437:CIM437"/>
    <mergeCell ref="CIN437:CIT437"/>
    <mergeCell ref="CIU437:CJA437"/>
    <mergeCell ref="CFV437:CGB437"/>
    <mergeCell ref="CGC437:CGI437"/>
    <mergeCell ref="CGJ437:CGP437"/>
    <mergeCell ref="CGQ437:CGW437"/>
    <mergeCell ref="CGX437:CHD437"/>
    <mergeCell ref="CHE437:CHK437"/>
    <mergeCell ref="CEF437:CEL437"/>
    <mergeCell ref="CEM437:CES437"/>
    <mergeCell ref="CET437:CEZ437"/>
    <mergeCell ref="CFA437:CFG437"/>
    <mergeCell ref="CFH437:CFN437"/>
    <mergeCell ref="CFO437:CFU437"/>
    <mergeCell ref="CCP437:CCV437"/>
    <mergeCell ref="CCW437:CDC437"/>
    <mergeCell ref="CDD437:CDJ437"/>
    <mergeCell ref="CDK437:CDQ437"/>
    <mergeCell ref="CDR437:CDX437"/>
    <mergeCell ref="CDY437:CEE437"/>
    <mergeCell ref="CAZ437:CBF437"/>
    <mergeCell ref="CBG437:CBM437"/>
    <mergeCell ref="CBN437:CBT437"/>
    <mergeCell ref="CBU437:CCA437"/>
    <mergeCell ref="CCB437:CCH437"/>
    <mergeCell ref="CCI437:CCO437"/>
    <mergeCell ref="BZJ437:BZP437"/>
    <mergeCell ref="BZQ437:BZW437"/>
    <mergeCell ref="BZX437:CAD437"/>
    <mergeCell ref="CAE437:CAK437"/>
    <mergeCell ref="CAL437:CAR437"/>
    <mergeCell ref="CAS437:CAY437"/>
    <mergeCell ref="BXT437:BXZ437"/>
    <mergeCell ref="BYA437:BYG437"/>
    <mergeCell ref="BYH437:BYN437"/>
    <mergeCell ref="BYO437:BYU437"/>
    <mergeCell ref="BYV437:BZB437"/>
    <mergeCell ref="BZC437:BZI437"/>
    <mergeCell ref="BWD437:BWJ437"/>
    <mergeCell ref="BWK437:BWQ437"/>
    <mergeCell ref="BWR437:BWX437"/>
    <mergeCell ref="BWY437:BXE437"/>
    <mergeCell ref="BXF437:BXL437"/>
    <mergeCell ref="BXM437:BXS437"/>
    <mergeCell ref="BUN437:BUT437"/>
    <mergeCell ref="BUU437:BVA437"/>
    <mergeCell ref="BVB437:BVH437"/>
    <mergeCell ref="BVI437:BVO437"/>
    <mergeCell ref="BVP437:BVV437"/>
    <mergeCell ref="BVW437:BWC437"/>
    <mergeCell ref="BSX437:BTD437"/>
    <mergeCell ref="BTE437:BTK437"/>
    <mergeCell ref="BTL437:BTR437"/>
    <mergeCell ref="BTS437:BTY437"/>
    <mergeCell ref="BTZ437:BUF437"/>
    <mergeCell ref="BUG437:BUM437"/>
    <mergeCell ref="BRH437:BRN437"/>
    <mergeCell ref="BRO437:BRU437"/>
    <mergeCell ref="BRV437:BSB437"/>
    <mergeCell ref="BSC437:BSI437"/>
    <mergeCell ref="BSJ437:BSP437"/>
    <mergeCell ref="BSQ437:BSW437"/>
    <mergeCell ref="BPR437:BPX437"/>
    <mergeCell ref="BPY437:BQE437"/>
    <mergeCell ref="BQF437:BQL437"/>
    <mergeCell ref="BQM437:BQS437"/>
    <mergeCell ref="BQT437:BQZ437"/>
    <mergeCell ref="BRA437:BRG437"/>
    <mergeCell ref="BOB437:BOH437"/>
    <mergeCell ref="BOI437:BOO437"/>
    <mergeCell ref="BOP437:BOV437"/>
    <mergeCell ref="BOW437:BPC437"/>
    <mergeCell ref="BPD437:BPJ437"/>
    <mergeCell ref="BPK437:BPQ437"/>
    <mergeCell ref="BML437:BMR437"/>
    <mergeCell ref="BMS437:BMY437"/>
    <mergeCell ref="BMZ437:BNF437"/>
    <mergeCell ref="BNG437:BNM437"/>
    <mergeCell ref="BNN437:BNT437"/>
    <mergeCell ref="BNU437:BOA437"/>
    <mergeCell ref="BKV437:BLB437"/>
    <mergeCell ref="BLC437:BLI437"/>
    <mergeCell ref="BLJ437:BLP437"/>
    <mergeCell ref="BLQ437:BLW437"/>
    <mergeCell ref="BLX437:BMD437"/>
    <mergeCell ref="BME437:BMK437"/>
    <mergeCell ref="BJF437:BJL437"/>
    <mergeCell ref="BJM437:BJS437"/>
    <mergeCell ref="BJT437:BJZ437"/>
    <mergeCell ref="BKA437:BKG437"/>
    <mergeCell ref="BKH437:BKN437"/>
    <mergeCell ref="BKO437:BKU437"/>
    <mergeCell ref="BHP437:BHV437"/>
    <mergeCell ref="BHW437:BIC437"/>
    <mergeCell ref="BID437:BIJ437"/>
    <mergeCell ref="BIK437:BIQ437"/>
    <mergeCell ref="BIR437:BIX437"/>
    <mergeCell ref="BIY437:BJE437"/>
    <mergeCell ref="BFZ437:BGF437"/>
    <mergeCell ref="BGG437:BGM437"/>
    <mergeCell ref="BGN437:BGT437"/>
    <mergeCell ref="BGU437:BHA437"/>
    <mergeCell ref="BHB437:BHH437"/>
    <mergeCell ref="BHI437:BHO437"/>
    <mergeCell ref="BEJ437:BEP437"/>
    <mergeCell ref="BEQ437:BEW437"/>
    <mergeCell ref="BEX437:BFD437"/>
    <mergeCell ref="BFE437:BFK437"/>
    <mergeCell ref="BFL437:BFR437"/>
    <mergeCell ref="BFS437:BFY437"/>
    <mergeCell ref="BCT437:BCZ437"/>
    <mergeCell ref="BDA437:BDG437"/>
    <mergeCell ref="BDH437:BDN437"/>
    <mergeCell ref="BDO437:BDU437"/>
    <mergeCell ref="BDV437:BEB437"/>
    <mergeCell ref="BEC437:BEI437"/>
    <mergeCell ref="BBD437:BBJ437"/>
    <mergeCell ref="BBK437:BBQ437"/>
    <mergeCell ref="BBR437:BBX437"/>
    <mergeCell ref="BBY437:BCE437"/>
    <mergeCell ref="BCF437:BCL437"/>
    <mergeCell ref="BCM437:BCS437"/>
    <mergeCell ref="AZN437:AZT437"/>
    <mergeCell ref="AZU437:BAA437"/>
    <mergeCell ref="BAB437:BAH437"/>
    <mergeCell ref="BAI437:BAO437"/>
    <mergeCell ref="BAP437:BAV437"/>
    <mergeCell ref="BAW437:BBC437"/>
    <mergeCell ref="AXX437:AYD437"/>
    <mergeCell ref="AYE437:AYK437"/>
    <mergeCell ref="AYL437:AYR437"/>
    <mergeCell ref="AYS437:AYY437"/>
    <mergeCell ref="AYZ437:AZF437"/>
    <mergeCell ref="AZG437:AZM437"/>
    <mergeCell ref="AWH437:AWN437"/>
    <mergeCell ref="AWO437:AWU437"/>
    <mergeCell ref="AWV437:AXB437"/>
    <mergeCell ref="AXC437:AXI437"/>
    <mergeCell ref="AXJ437:AXP437"/>
    <mergeCell ref="AXQ437:AXW437"/>
    <mergeCell ref="AUR437:AUX437"/>
    <mergeCell ref="AUY437:AVE437"/>
    <mergeCell ref="AVF437:AVL437"/>
    <mergeCell ref="AVM437:AVS437"/>
    <mergeCell ref="AVT437:AVZ437"/>
    <mergeCell ref="AWA437:AWG437"/>
    <mergeCell ref="ATB437:ATH437"/>
    <mergeCell ref="ATI437:ATO437"/>
    <mergeCell ref="ATP437:ATV437"/>
    <mergeCell ref="ATW437:AUC437"/>
    <mergeCell ref="AUD437:AUJ437"/>
    <mergeCell ref="AUK437:AUQ437"/>
    <mergeCell ref="ARL437:ARR437"/>
    <mergeCell ref="ARS437:ARY437"/>
    <mergeCell ref="ARZ437:ASF437"/>
    <mergeCell ref="ASG437:ASM437"/>
    <mergeCell ref="ASN437:AST437"/>
    <mergeCell ref="ASU437:ATA437"/>
    <mergeCell ref="APV437:AQB437"/>
    <mergeCell ref="AQC437:AQI437"/>
    <mergeCell ref="AQJ437:AQP437"/>
    <mergeCell ref="AQQ437:AQW437"/>
    <mergeCell ref="AQX437:ARD437"/>
    <mergeCell ref="ARE437:ARK437"/>
    <mergeCell ref="AOF437:AOL437"/>
    <mergeCell ref="AOM437:AOS437"/>
    <mergeCell ref="AOT437:AOZ437"/>
    <mergeCell ref="APA437:APG437"/>
    <mergeCell ref="APH437:APN437"/>
    <mergeCell ref="APO437:APU437"/>
    <mergeCell ref="AMP437:AMV437"/>
    <mergeCell ref="AMW437:ANC437"/>
    <mergeCell ref="AND437:ANJ437"/>
    <mergeCell ref="ANK437:ANQ437"/>
    <mergeCell ref="ANR437:ANX437"/>
    <mergeCell ref="ANY437:AOE437"/>
    <mergeCell ref="AKZ437:ALF437"/>
    <mergeCell ref="ALG437:ALM437"/>
    <mergeCell ref="ALN437:ALT437"/>
    <mergeCell ref="ALU437:AMA437"/>
    <mergeCell ref="AMB437:AMH437"/>
    <mergeCell ref="AMI437:AMO437"/>
    <mergeCell ref="AJJ437:AJP437"/>
    <mergeCell ref="AJQ437:AJW437"/>
    <mergeCell ref="AJX437:AKD437"/>
    <mergeCell ref="AKE437:AKK437"/>
    <mergeCell ref="AKL437:AKR437"/>
    <mergeCell ref="AKS437:AKY437"/>
    <mergeCell ref="AHT437:AHZ437"/>
    <mergeCell ref="AIA437:AIG437"/>
    <mergeCell ref="AIH437:AIN437"/>
    <mergeCell ref="AIO437:AIU437"/>
    <mergeCell ref="AIV437:AJB437"/>
    <mergeCell ref="AJC437:AJI437"/>
    <mergeCell ref="AGD437:AGJ437"/>
    <mergeCell ref="AGK437:AGQ437"/>
    <mergeCell ref="AGR437:AGX437"/>
    <mergeCell ref="AGY437:AHE437"/>
    <mergeCell ref="AHF437:AHL437"/>
    <mergeCell ref="AHM437:AHS437"/>
    <mergeCell ref="AEN437:AET437"/>
    <mergeCell ref="AEU437:AFA437"/>
    <mergeCell ref="AFB437:AFH437"/>
    <mergeCell ref="AFI437:AFO437"/>
    <mergeCell ref="AFP437:AFV437"/>
    <mergeCell ref="AFW437:AGC437"/>
    <mergeCell ref="ACX437:ADD437"/>
    <mergeCell ref="ADE437:ADK437"/>
    <mergeCell ref="ADL437:ADR437"/>
    <mergeCell ref="ADS437:ADY437"/>
    <mergeCell ref="ADZ437:AEF437"/>
    <mergeCell ref="AEG437:AEM437"/>
    <mergeCell ref="ABH437:ABN437"/>
    <mergeCell ref="ABO437:ABU437"/>
    <mergeCell ref="ABV437:ACB437"/>
    <mergeCell ref="ACC437:ACI437"/>
    <mergeCell ref="ACJ437:ACP437"/>
    <mergeCell ref="ACQ437:ACW437"/>
    <mergeCell ref="ZR437:ZX437"/>
    <mergeCell ref="ZY437:AAE437"/>
    <mergeCell ref="AAF437:AAL437"/>
    <mergeCell ref="AAM437:AAS437"/>
    <mergeCell ref="AAT437:AAZ437"/>
    <mergeCell ref="ABA437:ABG437"/>
    <mergeCell ref="YB437:YH437"/>
    <mergeCell ref="YI437:YO437"/>
    <mergeCell ref="YP437:YV437"/>
    <mergeCell ref="YW437:ZC437"/>
    <mergeCell ref="ZD437:ZJ437"/>
    <mergeCell ref="ZK437:ZQ437"/>
    <mergeCell ref="WL437:WR437"/>
    <mergeCell ref="WS437:WY437"/>
    <mergeCell ref="WZ437:XF437"/>
    <mergeCell ref="XG437:XM437"/>
    <mergeCell ref="XN437:XT437"/>
    <mergeCell ref="XU437:YA437"/>
    <mergeCell ref="UV437:VB437"/>
    <mergeCell ref="VC437:VI437"/>
    <mergeCell ref="VJ437:VP437"/>
    <mergeCell ref="VQ437:VW437"/>
    <mergeCell ref="VX437:WD437"/>
    <mergeCell ref="WE437:WK437"/>
    <mergeCell ref="TF437:TL437"/>
    <mergeCell ref="TM437:TS437"/>
    <mergeCell ref="TT437:TZ437"/>
    <mergeCell ref="UA437:UG437"/>
    <mergeCell ref="UH437:UN437"/>
    <mergeCell ref="UO437:UU437"/>
    <mergeCell ref="RP437:RV437"/>
    <mergeCell ref="RW437:SC437"/>
    <mergeCell ref="SD437:SJ437"/>
    <mergeCell ref="SK437:SQ437"/>
    <mergeCell ref="SR437:SX437"/>
    <mergeCell ref="SY437:TE437"/>
    <mergeCell ref="PZ437:QF437"/>
    <mergeCell ref="QG437:QM437"/>
    <mergeCell ref="QN437:QT437"/>
    <mergeCell ref="QU437:RA437"/>
    <mergeCell ref="RB437:RH437"/>
    <mergeCell ref="RI437:RO437"/>
    <mergeCell ref="OJ437:OP437"/>
    <mergeCell ref="OQ437:OW437"/>
    <mergeCell ref="OX437:PD437"/>
    <mergeCell ref="PE437:PK437"/>
    <mergeCell ref="PL437:PR437"/>
    <mergeCell ref="PS437:PY437"/>
    <mergeCell ref="MT437:MZ437"/>
    <mergeCell ref="NA437:NG437"/>
    <mergeCell ref="NH437:NN437"/>
    <mergeCell ref="NO437:NU437"/>
    <mergeCell ref="NV437:OB437"/>
    <mergeCell ref="OC437:OI437"/>
    <mergeCell ref="LD437:LJ437"/>
    <mergeCell ref="LK437:LQ437"/>
    <mergeCell ref="LR437:LX437"/>
    <mergeCell ref="LY437:ME437"/>
    <mergeCell ref="MF437:ML437"/>
    <mergeCell ref="MM437:MS437"/>
    <mergeCell ref="JN437:JT437"/>
    <mergeCell ref="JU437:KA437"/>
    <mergeCell ref="KB437:KH437"/>
    <mergeCell ref="KI437:KO437"/>
    <mergeCell ref="KP437:KV437"/>
    <mergeCell ref="KW437:LC437"/>
    <mergeCell ref="HX437:ID437"/>
    <mergeCell ref="IE437:IK437"/>
    <mergeCell ref="IL437:IR437"/>
    <mergeCell ref="IS437:IY437"/>
    <mergeCell ref="IZ437:JF437"/>
    <mergeCell ref="JG437:JM437"/>
    <mergeCell ref="GH437:GN437"/>
    <mergeCell ref="GO437:GU437"/>
    <mergeCell ref="GV437:HB437"/>
    <mergeCell ref="HC437:HI437"/>
    <mergeCell ref="HJ437:HP437"/>
    <mergeCell ref="HQ437:HW437"/>
    <mergeCell ref="ER437:EX437"/>
    <mergeCell ref="EY437:FE437"/>
    <mergeCell ref="FF437:FL437"/>
    <mergeCell ref="FM437:FS437"/>
    <mergeCell ref="FT437:FZ437"/>
    <mergeCell ref="GA437:GG437"/>
    <mergeCell ref="DB437:DH437"/>
    <mergeCell ref="DI437:DO437"/>
    <mergeCell ref="DP437:DV437"/>
    <mergeCell ref="DW437:EC437"/>
    <mergeCell ref="ED437:EJ437"/>
    <mergeCell ref="EK437:EQ437"/>
    <mergeCell ref="BL437:BR437"/>
    <mergeCell ref="BS437:BY437"/>
    <mergeCell ref="BZ437:CF437"/>
    <mergeCell ref="CG437:CM437"/>
    <mergeCell ref="CN437:CT437"/>
    <mergeCell ref="CU437:DA437"/>
    <mergeCell ref="V437:AB437"/>
    <mergeCell ref="AC437:AI437"/>
    <mergeCell ref="AJ437:AP437"/>
    <mergeCell ref="AQ437:AW437"/>
    <mergeCell ref="AX437:BD437"/>
    <mergeCell ref="BE437:BK437"/>
    <mergeCell ref="A433:K433"/>
    <mergeCell ref="A434:K434"/>
    <mergeCell ref="A435:K435"/>
    <mergeCell ref="A436:K436"/>
    <mergeCell ref="A437:K437"/>
    <mergeCell ref="O437:U437"/>
    <mergeCell ref="D425:F425"/>
    <mergeCell ref="D426:F426"/>
    <mergeCell ref="A428:K428"/>
    <mergeCell ref="A429:K429"/>
    <mergeCell ref="A430:K430"/>
    <mergeCell ref="A432:K432"/>
    <mergeCell ref="C416:D416"/>
    <mergeCell ref="C417:D417"/>
    <mergeCell ref="C418:D418"/>
    <mergeCell ref="A421:K421"/>
    <mergeCell ref="B423:K423"/>
    <mergeCell ref="D424:F424"/>
    <mergeCell ref="A408:K408"/>
    <mergeCell ref="A410:K410"/>
    <mergeCell ref="B412:K412"/>
    <mergeCell ref="C413:F413"/>
    <mergeCell ref="C414:D414"/>
    <mergeCell ref="C415:D415"/>
    <mergeCell ref="A398:K398"/>
    <mergeCell ref="A399:I399"/>
    <mergeCell ref="A400:K400"/>
    <mergeCell ref="A402:K402"/>
    <mergeCell ref="A404:K404"/>
    <mergeCell ref="A406:K406"/>
    <mergeCell ref="B391:C393"/>
    <mergeCell ref="D391:F391"/>
    <mergeCell ref="D392:F392"/>
    <mergeCell ref="D393:F393"/>
    <mergeCell ref="B394:C396"/>
    <mergeCell ref="D394:F394"/>
    <mergeCell ref="D395:F395"/>
    <mergeCell ref="D396:F396"/>
    <mergeCell ref="B385:C387"/>
    <mergeCell ref="D385:F385"/>
    <mergeCell ref="D386:F386"/>
    <mergeCell ref="D387:F387"/>
    <mergeCell ref="B388:C390"/>
    <mergeCell ref="D388:F388"/>
    <mergeCell ref="D389:F389"/>
    <mergeCell ref="D390:F390"/>
    <mergeCell ref="D378:F378"/>
    <mergeCell ref="B379:C381"/>
    <mergeCell ref="D379:F379"/>
    <mergeCell ref="D380:F380"/>
    <mergeCell ref="D381:F381"/>
    <mergeCell ref="B382:C384"/>
    <mergeCell ref="D382:F382"/>
    <mergeCell ref="D383:F383"/>
    <mergeCell ref="D384:F384"/>
    <mergeCell ref="XED360:XEN360"/>
    <mergeCell ref="XEO360:XEY360"/>
    <mergeCell ref="XEZ360:XFD360"/>
    <mergeCell ref="A363:K363"/>
    <mergeCell ref="A376:K376"/>
    <mergeCell ref="A377:K377"/>
    <mergeCell ref="XBP360:XBZ360"/>
    <mergeCell ref="XCA360:XCK360"/>
    <mergeCell ref="XCL360:XCV360"/>
    <mergeCell ref="XCW360:XDG360"/>
    <mergeCell ref="XDH360:XDR360"/>
    <mergeCell ref="XDS360:XEC360"/>
    <mergeCell ref="WZB360:WZL360"/>
    <mergeCell ref="WZM360:WZW360"/>
    <mergeCell ref="WZX360:XAH360"/>
    <mergeCell ref="XAI360:XAS360"/>
    <mergeCell ref="XAT360:XBD360"/>
    <mergeCell ref="XBE360:XBO360"/>
    <mergeCell ref="WWN360:WWX360"/>
    <mergeCell ref="WWY360:WXI360"/>
    <mergeCell ref="WXJ360:WXT360"/>
    <mergeCell ref="WXU360:WYE360"/>
    <mergeCell ref="WYF360:WYP360"/>
    <mergeCell ref="WYQ360:WZA360"/>
    <mergeCell ref="WTZ360:WUJ360"/>
    <mergeCell ref="WUK360:WUU360"/>
    <mergeCell ref="WUV360:WVF360"/>
    <mergeCell ref="WVG360:WVQ360"/>
    <mergeCell ref="WVR360:WWB360"/>
    <mergeCell ref="WWC360:WWM360"/>
    <mergeCell ref="WRL360:WRV360"/>
    <mergeCell ref="WRW360:WSG360"/>
    <mergeCell ref="WSH360:WSR360"/>
    <mergeCell ref="WSS360:WTC360"/>
    <mergeCell ref="WTD360:WTN360"/>
    <mergeCell ref="WTO360:WTY360"/>
    <mergeCell ref="WOX360:WPH360"/>
    <mergeCell ref="WPI360:WPS360"/>
    <mergeCell ref="WPT360:WQD360"/>
    <mergeCell ref="WQE360:WQO360"/>
    <mergeCell ref="WQP360:WQZ360"/>
    <mergeCell ref="WRA360:WRK360"/>
    <mergeCell ref="WMJ360:WMT360"/>
    <mergeCell ref="WMU360:WNE360"/>
    <mergeCell ref="WNF360:WNP360"/>
    <mergeCell ref="WNQ360:WOA360"/>
    <mergeCell ref="WOB360:WOL360"/>
    <mergeCell ref="WOM360:WOW360"/>
    <mergeCell ref="WJV360:WKF360"/>
    <mergeCell ref="WKG360:WKQ360"/>
    <mergeCell ref="WKR360:WLB360"/>
    <mergeCell ref="WLC360:WLM360"/>
    <mergeCell ref="WLN360:WLX360"/>
    <mergeCell ref="WLY360:WMI360"/>
    <mergeCell ref="WHH360:WHR360"/>
    <mergeCell ref="WHS360:WIC360"/>
    <mergeCell ref="WID360:WIN360"/>
    <mergeCell ref="WIO360:WIY360"/>
    <mergeCell ref="WIZ360:WJJ360"/>
    <mergeCell ref="WJK360:WJU360"/>
    <mergeCell ref="WET360:WFD360"/>
    <mergeCell ref="WFE360:WFO360"/>
    <mergeCell ref="WFP360:WFZ360"/>
    <mergeCell ref="WGA360:WGK360"/>
    <mergeCell ref="WGL360:WGV360"/>
    <mergeCell ref="WGW360:WHG360"/>
    <mergeCell ref="WCF360:WCP360"/>
    <mergeCell ref="WCQ360:WDA360"/>
    <mergeCell ref="WDB360:WDL360"/>
    <mergeCell ref="WDM360:WDW360"/>
    <mergeCell ref="WDX360:WEH360"/>
    <mergeCell ref="WEI360:WES360"/>
    <mergeCell ref="VZR360:WAB360"/>
    <mergeCell ref="WAC360:WAM360"/>
    <mergeCell ref="WAN360:WAX360"/>
    <mergeCell ref="WAY360:WBI360"/>
    <mergeCell ref="WBJ360:WBT360"/>
    <mergeCell ref="WBU360:WCE360"/>
    <mergeCell ref="VXD360:VXN360"/>
    <mergeCell ref="VXO360:VXY360"/>
    <mergeCell ref="VXZ360:VYJ360"/>
    <mergeCell ref="VYK360:VYU360"/>
    <mergeCell ref="VYV360:VZF360"/>
    <mergeCell ref="VZG360:VZQ360"/>
    <mergeCell ref="VUP360:VUZ360"/>
    <mergeCell ref="VVA360:VVK360"/>
    <mergeCell ref="VVL360:VVV360"/>
    <mergeCell ref="VVW360:VWG360"/>
    <mergeCell ref="VWH360:VWR360"/>
    <mergeCell ref="VWS360:VXC360"/>
    <mergeCell ref="VSB360:VSL360"/>
    <mergeCell ref="VSM360:VSW360"/>
    <mergeCell ref="VSX360:VTH360"/>
    <mergeCell ref="VTI360:VTS360"/>
    <mergeCell ref="VTT360:VUD360"/>
    <mergeCell ref="VUE360:VUO360"/>
    <mergeCell ref="VPN360:VPX360"/>
    <mergeCell ref="VPY360:VQI360"/>
    <mergeCell ref="VQJ360:VQT360"/>
    <mergeCell ref="VQU360:VRE360"/>
    <mergeCell ref="VRF360:VRP360"/>
    <mergeCell ref="VRQ360:VSA360"/>
    <mergeCell ref="VMZ360:VNJ360"/>
    <mergeCell ref="VNK360:VNU360"/>
    <mergeCell ref="VNV360:VOF360"/>
    <mergeCell ref="VOG360:VOQ360"/>
    <mergeCell ref="VOR360:VPB360"/>
    <mergeCell ref="VPC360:VPM360"/>
    <mergeCell ref="VKL360:VKV360"/>
    <mergeCell ref="VKW360:VLG360"/>
    <mergeCell ref="VLH360:VLR360"/>
    <mergeCell ref="VLS360:VMC360"/>
    <mergeCell ref="VMD360:VMN360"/>
    <mergeCell ref="VMO360:VMY360"/>
    <mergeCell ref="VHX360:VIH360"/>
    <mergeCell ref="VII360:VIS360"/>
    <mergeCell ref="VIT360:VJD360"/>
    <mergeCell ref="VJE360:VJO360"/>
    <mergeCell ref="VJP360:VJZ360"/>
    <mergeCell ref="VKA360:VKK360"/>
    <mergeCell ref="VFJ360:VFT360"/>
    <mergeCell ref="VFU360:VGE360"/>
    <mergeCell ref="VGF360:VGP360"/>
    <mergeCell ref="VGQ360:VHA360"/>
    <mergeCell ref="VHB360:VHL360"/>
    <mergeCell ref="VHM360:VHW360"/>
    <mergeCell ref="VCV360:VDF360"/>
    <mergeCell ref="VDG360:VDQ360"/>
    <mergeCell ref="VDR360:VEB360"/>
    <mergeCell ref="VEC360:VEM360"/>
    <mergeCell ref="VEN360:VEX360"/>
    <mergeCell ref="VEY360:VFI360"/>
    <mergeCell ref="VAH360:VAR360"/>
    <mergeCell ref="VAS360:VBC360"/>
    <mergeCell ref="VBD360:VBN360"/>
    <mergeCell ref="VBO360:VBY360"/>
    <mergeCell ref="VBZ360:VCJ360"/>
    <mergeCell ref="VCK360:VCU360"/>
    <mergeCell ref="UXT360:UYD360"/>
    <mergeCell ref="UYE360:UYO360"/>
    <mergeCell ref="UYP360:UYZ360"/>
    <mergeCell ref="UZA360:UZK360"/>
    <mergeCell ref="UZL360:UZV360"/>
    <mergeCell ref="UZW360:VAG360"/>
    <mergeCell ref="UVF360:UVP360"/>
    <mergeCell ref="UVQ360:UWA360"/>
    <mergeCell ref="UWB360:UWL360"/>
    <mergeCell ref="UWM360:UWW360"/>
    <mergeCell ref="UWX360:UXH360"/>
    <mergeCell ref="UXI360:UXS360"/>
    <mergeCell ref="USR360:UTB360"/>
    <mergeCell ref="UTC360:UTM360"/>
    <mergeCell ref="UTN360:UTX360"/>
    <mergeCell ref="UTY360:UUI360"/>
    <mergeCell ref="UUJ360:UUT360"/>
    <mergeCell ref="UUU360:UVE360"/>
    <mergeCell ref="UQD360:UQN360"/>
    <mergeCell ref="UQO360:UQY360"/>
    <mergeCell ref="UQZ360:URJ360"/>
    <mergeCell ref="URK360:URU360"/>
    <mergeCell ref="URV360:USF360"/>
    <mergeCell ref="USG360:USQ360"/>
    <mergeCell ref="UNP360:UNZ360"/>
    <mergeCell ref="UOA360:UOK360"/>
    <mergeCell ref="UOL360:UOV360"/>
    <mergeCell ref="UOW360:UPG360"/>
    <mergeCell ref="UPH360:UPR360"/>
    <mergeCell ref="UPS360:UQC360"/>
    <mergeCell ref="ULB360:ULL360"/>
    <mergeCell ref="ULM360:ULW360"/>
    <mergeCell ref="ULX360:UMH360"/>
    <mergeCell ref="UMI360:UMS360"/>
    <mergeCell ref="UMT360:UND360"/>
    <mergeCell ref="UNE360:UNO360"/>
    <mergeCell ref="UIN360:UIX360"/>
    <mergeCell ref="UIY360:UJI360"/>
    <mergeCell ref="UJJ360:UJT360"/>
    <mergeCell ref="UJU360:UKE360"/>
    <mergeCell ref="UKF360:UKP360"/>
    <mergeCell ref="UKQ360:ULA360"/>
    <mergeCell ref="UFZ360:UGJ360"/>
    <mergeCell ref="UGK360:UGU360"/>
    <mergeCell ref="UGV360:UHF360"/>
    <mergeCell ref="UHG360:UHQ360"/>
    <mergeCell ref="UHR360:UIB360"/>
    <mergeCell ref="UIC360:UIM360"/>
    <mergeCell ref="UDL360:UDV360"/>
    <mergeCell ref="UDW360:UEG360"/>
    <mergeCell ref="UEH360:UER360"/>
    <mergeCell ref="UES360:UFC360"/>
    <mergeCell ref="UFD360:UFN360"/>
    <mergeCell ref="UFO360:UFY360"/>
    <mergeCell ref="UAX360:UBH360"/>
    <mergeCell ref="UBI360:UBS360"/>
    <mergeCell ref="UBT360:UCD360"/>
    <mergeCell ref="UCE360:UCO360"/>
    <mergeCell ref="UCP360:UCZ360"/>
    <mergeCell ref="UDA360:UDK360"/>
    <mergeCell ref="TYJ360:TYT360"/>
    <mergeCell ref="TYU360:TZE360"/>
    <mergeCell ref="TZF360:TZP360"/>
    <mergeCell ref="TZQ360:UAA360"/>
    <mergeCell ref="UAB360:UAL360"/>
    <mergeCell ref="UAM360:UAW360"/>
    <mergeCell ref="TVV360:TWF360"/>
    <mergeCell ref="TWG360:TWQ360"/>
    <mergeCell ref="TWR360:TXB360"/>
    <mergeCell ref="TXC360:TXM360"/>
    <mergeCell ref="TXN360:TXX360"/>
    <mergeCell ref="TXY360:TYI360"/>
    <mergeCell ref="TTH360:TTR360"/>
    <mergeCell ref="TTS360:TUC360"/>
    <mergeCell ref="TUD360:TUN360"/>
    <mergeCell ref="TUO360:TUY360"/>
    <mergeCell ref="TUZ360:TVJ360"/>
    <mergeCell ref="TVK360:TVU360"/>
    <mergeCell ref="TQT360:TRD360"/>
    <mergeCell ref="TRE360:TRO360"/>
    <mergeCell ref="TRP360:TRZ360"/>
    <mergeCell ref="TSA360:TSK360"/>
    <mergeCell ref="TSL360:TSV360"/>
    <mergeCell ref="TSW360:TTG360"/>
    <mergeCell ref="TOF360:TOP360"/>
    <mergeCell ref="TOQ360:TPA360"/>
    <mergeCell ref="TPB360:TPL360"/>
    <mergeCell ref="TPM360:TPW360"/>
    <mergeCell ref="TPX360:TQH360"/>
    <mergeCell ref="TQI360:TQS360"/>
    <mergeCell ref="TLR360:TMB360"/>
    <mergeCell ref="TMC360:TMM360"/>
    <mergeCell ref="TMN360:TMX360"/>
    <mergeCell ref="TMY360:TNI360"/>
    <mergeCell ref="TNJ360:TNT360"/>
    <mergeCell ref="TNU360:TOE360"/>
    <mergeCell ref="TJD360:TJN360"/>
    <mergeCell ref="TJO360:TJY360"/>
    <mergeCell ref="TJZ360:TKJ360"/>
    <mergeCell ref="TKK360:TKU360"/>
    <mergeCell ref="TKV360:TLF360"/>
    <mergeCell ref="TLG360:TLQ360"/>
    <mergeCell ref="TGP360:TGZ360"/>
    <mergeCell ref="THA360:THK360"/>
    <mergeCell ref="THL360:THV360"/>
    <mergeCell ref="THW360:TIG360"/>
    <mergeCell ref="TIH360:TIR360"/>
    <mergeCell ref="TIS360:TJC360"/>
    <mergeCell ref="TEB360:TEL360"/>
    <mergeCell ref="TEM360:TEW360"/>
    <mergeCell ref="TEX360:TFH360"/>
    <mergeCell ref="TFI360:TFS360"/>
    <mergeCell ref="TFT360:TGD360"/>
    <mergeCell ref="TGE360:TGO360"/>
    <mergeCell ref="TBN360:TBX360"/>
    <mergeCell ref="TBY360:TCI360"/>
    <mergeCell ref="TCJ360:TCT360"/>
    <mergeCell ref="TCU360:TDE360"/>
    <mergeCell ref="TDF360:TDP360"/>
    <mergeCell ref="TDQ360:TEA360"/>
    <mergeCell ref="SYZ360:SZJ360"/>
    <mergeCell ref="SZK360:SZU360"/>
    <mergeCell ref="SZV360:TAF360"/>
    <mergeCell ref="TAG360:TAQ360"/>
    <mergeCell ref="TAR360:TBB360"/>
    <mergeCell ref="TBC360:TBM360"/>
    <mergeCell ref="SWL360:SWV360"/>
    <mergeCell ref="SWW360:SXG360"/>
    <mergeCell ref="SXH360:SXR360"/>
    <mergeCell ref="SXS360:SYC360"/>
    <mergeCell ref="SYD360:SYN360"/>
    <mergeCell ref="SYO360:SYY360"/>
    <mergeCell ref="STX360:SUH360"/>
    <mergeCell ref="SUI360:SUS360"/>
    <mergeCell ref="SUT360:SVD360"/>
    <mergeCell ref="SVE360:SVO360"/>
    <mergeCell ref="SVP360:SVZ360"/>
    <mergeCell ref="SWA360:SWK360"/>
    <mergeCell ref="SRJ360:SRT360"/>
    <mergeCell ref="SRU360:SSE360"/>
    <mergeCell ref="SSF360:SSP360"/>
    <mergeCell ref="SSQ360:STA360"/>
    <mergeCell ref="STB360:STL360"/>
    <mergeCell ref="STM360:STW360"/>
    <mergeCell ref="SOV360:SPF360"/>
    <mergeCell ref="SPG360:SPQ360"/>
    <mergeCell ref="SPR360:SQB360"/>
    <mergeCell ref="SQC360:SQM360"/>
    <mergeCell ref="SQN360:SQX360"/>
    <mergeCell ref="SQY360:SRI360"/>
    <mergeCell ref="SMH360:SMR360"/>
    <mergeCell ref="SMS360:SNC360"/>
    <mergeCell ref="SND360:SNN360"/>
    <mergeCell ref="SNO360:SNY360"/>
    <mergeCell ref="SNZ360:SOJ360"/>
    <mergeCell ref="SOK360:SOU360"/>
    <mergeCell ref="SJT360:SKD360"/>
    <mergeCell ref="SKE360:SKO360"/>
    <mergeCell ref="SKP360:SKZ360"/>
    <mergeCell ref="SLA360:SLK360"/>
    <mergeCell ref="SLL360:SLV360"/>
    <mergeCell ref="SLW360:SMG360"/>
    <mergeCell ref="SHF360:SHP360"/>
    <mergeCell ref="SHQ360:SIA360"/>
    <mergeCell ref="SIB360:SIL360"/>
    <mergeCell ref="SIM360:SIW360"/>
    <mergeCell ref="SIX360:SJH360"/>
    <mergeCell ref="SJI360:SJS360"/>
    <mergeCell ref="SER360:SFB360"/>
    <mergeCell ref="SFC360:SFM360"/>
    <mergeCell ref="SFN360:SFX360"/>
    <mergeCell ref="SFY360:SGI360"/>
    <mergeCell ref="SGJ360:SGT360"/>
    <mergeCell ref="SGU360:SHE360"/>
    <mergeCell ref="SCD360:SCN360"/>
    <mergeCell ref="SCO360:SCY360"/>
    <mergeCell ref="SCZ360:SDJ360"/>
    <mergeCell ref="SDK360:SDU360"/>
    <mergeCell ref="SDV360:SEF360"/>
    <mergeCell ref="SEG360:SEQ360"/>
    <mergeCell ref="RZP360:RZZ360"/>
    <mergeCell ref="SAA360:SAK360"/>
    <mergeCell ref="SAL360:SAV360"/>
    <mergeCell ref="SAW360:SBG360"/>
    <mergeCell ref="SBH360:SBR360"/>
    <mergeCell ref="SBS360:SCC360"/>
    <mergeCell ref="RXB360:RXL360"/>
    <mergeCell ref="RXM360:RXW360"/>
    <mergeCell ref="RXX360:RYH360"/>
    <mergeCell ref="RYI360:RYS360"/>
    <mergeCell ref="RYT360:RZD360"/>
    <mergeCell ref="RZE360:RZO360"/>
    <mergeCell ref="RUN360:RUX360"/>
    <mergeCell ref="RUY360:RVI360"/>
    <mergeCell ref="RVJ360:RVT360"/>
    <mergeCell ref="RVU360:RWE360"/>
    <mergeCell ref="RWF360:RWP360"/>
    <mergeCell ref="RWQ360:RXA360"/>
    <mergeCell ref="RRZ360:RSJ360"/>
    <mergeCell ref="RSK360:RSU360"/>
    <mergeCell ref="RSV360:RTF360"/>
    <mergeCell ref="RTG360:RTQ360"/>
    <mergeCell ref="RTR360:RUB360"/>
    <mergeCell ref="RUC360:RUM360"/>
    <mergeCell ref="RPL360:RPV360"/>
    <mergeCell ref="RPW360:RQG360"/>
    <mergeCell ref="RQH360:RQR360"/>
    <mergeCell ref="RQS360:RRC360"/>
    <mergeCell ref="RRD360:RRN360"/>
    <mergeCell ref="RRO360:RRY360"/>
    <mergeCell ref="RMX360:RNH360"/>
    <mergeCell ref="RNI360:RNS360"/>
    <mergeCell ref="RNT360:ROD360"/>
    <mergeCell ref="ROE360:ROO360"/>
    <mergeCell ref="ROP360:ROZ360"/>
    <mergeCell ref="RPA360:RPK360"/>
    <mergeCell ref="RKJ360:RKT360"/>
    <mergeCell ref="RKU360:RLE360"/>
    <mergeCell ref="RLF360:RLP360"/>
    <mergeCell ref="RLQ360:RMA360"/>
    <mergeCell ref="RMB360:RML360"/>
    <mergeCell ref="RMM360:RMW360"/>
    <mergeCell ref="RHV360:RIF360"/>
    <mergeCell ref="RIG360:RIQ360"/>
    <mergeCell ref="RIR360:RJB360"/>
    <mergeCell ref="RJC360:RJM360"/>
    <mergeCell ref="RJN360:RJX360"/>
    <mergeCell ref="RJY360:RKI360"/>
    <mergeCell ref="RFH360:RFR360"/>
    <mergeCell ref="RFS360:RGC360"/>
    <mergeCell ref="RGD360:RGN360"/>
    <mergeCell ref="RGO360:RGY360"/>
    <mergeCell ref="RGZ360:RHJ360"/>
    <mergeCell ref="RHK360:RHU360"/>
    <mergeCell ref="RCT360:RDD360"/>
    <mergeCell ref="RDE360:RDO360"/>
    <mergeCell ref="RDP360:RDZ360"/>
    <mergeCell ref="REA360:REK360"/>
    <mergeCell ref="REL360:REV360"/>
    <mergeCell ref="REW360:RFG360"/>
    <mergeCell ref="RAF360:RAP360"/>
    <mergeCell ref="RAQ360:RBA360"/>
    <mergeCell ref="RBB360:RBL360"/>
    <mergeCell ref="RBM360:RBW360"/>
    <mergeCell ref="RBX360:RCH360"/>
    <mergeCell ref="RCI360:RCS360"/>
    <mergeCell ref="QXR360:QYB360"/>
    <mergeCell ref="QYC360:QYM360"/>
    <mergeCell ref="QYN360:QYX360"/>
    <mergeCell ref="QYY360:QZI360"/>
    <mergeCell ref="QZJ360:QZT360"/>
    <mergeCell ref="QZU360:RAE360"/>
    <mergeCell ref="QVD360:QVN360"/>
    <mergeCell ref="QVO360:QVY360"/>
    <mergeCell ref="QVZ360:QWJ360"/>
    <mergeCell ref="QWK360:QWU360"/>
    <mergeCell ref="QWV360:QXF360"/>
    <mergeCell ref="QXG360:QXQ360"/>
    <mergeCell ref="QSP360:QSZ360"/>
    <mergeCell ref="QTA360:QTK360"/>
    <mergeCell ref="QTL360:QTV360"/>
    <mergeCell ref="QTW360:QUG360"/>
    <mergeCell ref="QUH360:QUR360"/>
    <mergeCell ref="QUS360:QVC360"/>
    <mergeCell ref="QQB360:QQL360"/>
    <mergeCell ref="QQM360:QQW360"/>
    <mergeCell ref="QQX360:QRH360"/>
    <mergeCell ref="QRI360:QRS360"/>
    <mergeCell ref="QRT360:QSD360"/>
    <mergeCell ref="QSE360:QSO360"/>
    <mergeCell ref="QNN360:QNX360"/>
    <mergeCell ref="QNY360:QOI360"/>
    <mergeCell ref="QOJ360:QOT360"/>
    <mergeCell ref="QOU360:QPE360"/>
    <mergeCell ref="QPF360:QPP360"/>
    <mergeCell ref="QPQ360:QQA360"/>
    <mergeCell ref="QKZ360:QLJ360"/>
    <mergeCell ref="QLK360:QLU360"/>
    <mergeCell ref="QLV360:QMF360"/>
    <mergeCell ref="QMG360:QMQ360"/>
    <mergeCell ref="QMR360:QNB360"/>
    <mergeCell ref="QNC360:QNM360"/>
    <mergeCell ref="QIL360:QIV360"/>
    <mergeCell ref="QIW360:QJG360"/>
    <mergeCell ref="QJH360:QJR360"/>
    <mergeCell ref="QJS360:QKC360"/>
    <mergeCell ref="QKD360:QKN360"/>
    <mergeCell ref="QKO360:QKY360"/>
    <mergeCell ref="QFX360:QGH360"/>
    <mergeCell ref="QGI360:QGS360"/>
    <mergeCell ref="QGT360:QHD360"/>
    <mergeCell ref="QHE360:QHO360"/>
    <mergeCell ref="QHP360:QHZ360"/>
    <mergeCell ref="QIA360:QIK360"/>
    <mergeCell ref="QDJ360:QDT360"/>
    <mergeCell ref="QDU360:QEE360"/>
    <mergeCell ref="QEF360:QEP360"/>
    <mergeCell ref="QEQ360:QFA360"/>
    <mergeCell ref="QFB360:QFL360"/>
    <mergeCell ref="QFM360:QFW360"/>
    <mergeCell ref="QAV360:QBF360"/>
    <mergeCell ref="QBG360:QBQ360"/>
    <mergeCell ref="QBR360:QCB360"/>
    <mergeCell ref="QCC360:QCM360"/>
    <mergeCell ref="QCN360:QCX360"/>
    <mergeCell ref="QCY360:QDI360"/>
    <mergeCell ref="PYH360:PYR360"/>
    <mergeCell ref="PYS360:PZC360"/>
    <mergeCell ref="PZD360:PZN360"/>
    <mergeCell ref="PZO360:PZY360"/>
    <mergeCell ref="PZZ360:QAJ360"/>
    <mergeCell ref="QAK360:QAU360"/>
    <mergeCell ref="PVT360:PWD360"/>
    <mergeCell ref="PWE360:PWO360"/>
    <mergeCell ref="PWP360:PWZ360"/>
    <mergeCell ref="PXA360:PXK360"/>
    <mergeCell ref="PXL360:PXV360"/>
    <mergeCell ref="PXW360:PYG360"/>
    <mergeCell ref="PTF360:PTP360"/>
    <mergeCell ref="PTQ360:PUA360"/>
    <mergeCell ref="PUB360:PUL360"/>
    <mergeCell ref="PUM360:PUW360"/>
    <mergeCell ref="PUX360:PVH360"/>
    <mergeCell ref="PVI360:PVS360"/>
    <mergeCell ref="PQR360:PRB360"/>
    <mergeCell ref="PRC360:PRM360"/>
    <mergeCell ref="PRN360:PRX360"/>
    <mergeCell ref="PRY360:PSI360"/>
    <mergeCell ref="PSJ360:PST360"/>
    <mergeCell ref="PSU360:PTE360"/>
    <mergeCell ref="POD360:PON360"/>
    <mergeCell ref="POO360:POY360"/>
    <mergeCell ref="POZ360:PPJ360"/>
    <mergeCell ref="PPK360:PPU360"/>
    <mergeCell ref="PPV360:PQF360"/>
    <mergeCell ref="PQG360:PQQ360"/>
    <mergeCell ref="PLP360:PLZ360"/>
    <mergeCell ref="PMA360:PMK360"/>
    <mergeCell ref="PML360:PMV360"/>
    <mergeCell ref="PMW360:PNG360"/>
    <mergeCell ref="PNH360:PNR360"/>
    <mergeCell ref="PNS360:POC360"/>
    <mergeCell ref="PJB360:PJL360"/>
    <mergeCell ref="PJM360:PJW360"/>
    <mergeCell ref="PJX360:PKH360"/>
    <mergeCell ref="PKI360:PKS360"/>
    <mergeCell ref="PKT360:PLD360"/>
    <mergeCell ref="PLE360:PLO360"/>
    <mergeCell ref="PGN360:PGX360"/>
    <mergeCell ref="PGY360:PHI360"/>
    <mergeCell ref="PHJ360:PHT360"/>
    <mergeCell ref="PHU360:PIE360"/>
    <mergeCell ref="PIF360:PIP360"/>
    <mergeCell ref="PIQ360:PJA360"/>
    <mergeCell ref="PDZ360:PEJ360"/>
    <mergeCell ref="PEK360:PEU360"/>
    <mergeCell ref="PEV360:PFF360"/>
    <mergeCell ref="PFG360:PFQ360"/>
    <mergeCell ref="PFR360:PGB360"/>
    <mergeCell ref="PGC360:PGM360"/>
    <mergeCell ref="PBL360:PBV360"/>
    <mergeCell ref="PBW360:PCG360"/>
    <mergeCell ref="PCH360:PCR360"/>
    <mergeCell ref="PCS360:PDC360"/>
    <mergeCell ref="PDD360:PDN360"/>
    <mergeCell ref="PDO360:PDY360"/>
    <mergeCell ref="OYX360:OZH360"/>
    <mergeCell ref="OZI360:OZS360"/>
    <mergeCell ref="OZT360:PAD360"/>
    <mergeCell ref="PAE360:PAO360"/>
    <mergeCell ref="PAP360:PAZ360"/>
    <mergeCell ref="PBA360:PBK360"/>
    <mergeCell ref="OWJ360:OWT360"/>
    <mergeCell ref="OWU360:OXE360"/>
    <mergeCell ref="OXF360:OXP360"/>
    <mergeCell ref="OXQ360:OYA360"/>
    <mergeCell ref="OYB360:OYL360"/>
    <mergeCell ref="OYM360:OYW360"/>
    <mergeCell ref="OTV360:OUF360"/>
    <mergeCell ref="OUG360:OUQ360"/>
    <mergeCell ref="OUR360:OVB360"/>
    <mergeCell ref="OVC360:OVM360"/>
    <mergeCell ref="OVN360:OVX360"/>
    <mergeCell ref="OVY360:OWI360"/>
    <mergeCell ref="ORH360:ORR360"/>
    <mergeCell ref="ORS360:OSC360"/>
    <mergeCell ref="OSD360:OSN360"/>
    <mergeCell ref="OSO360:OSY360"/>
    <mergeCell ref="OSZ360:OTJ360"/>
    <mergeCell ref="OTK360:OTU360"/>
    <mergeCell ref="OOT360:OPD360"/>
    <mergeCell ref="OPE360:OPO360"/>
    <mergeCell ref="OPP360:OPZ360"/>
    <mergeCell ref="OQA360:OQK360"/>
    <mergeCell ref="OQL360:OQV360"/>
    <mergeCell ref="OQW360:ORG360"/>
    <mergeCell ref="OMF360:OMP360"/>
    <mergeCell ref="OMQ360:ONA360"/>
    <mergeCell ref="ONB360:ONL360"/>
    <mergeCell ref="ONM360:ONW360"/>
    <mergeCell ref="ONX360:OOH360"/>
    <mergeCell ref="OOI360:OOS360"/>
    <mergeCell ref="OJR360:OKB360"/>
    <mergeCell ref="OKC360:OKM360"/>
    <mergeCell ref="OKN360:OKX360"/>
    <mergeCell ref="OKY360:OLI360"/>
    <mergeCell ref="OLJ360:OLT360"/>
    <mergeCell ref="OLU360:OME360"/>
    <mergeCell ref="OHD360:OHN360"/>
    <mergeCell ref="OHO360:OHY360"/>
    <mergeCell ref="OHZ360:OIJ360"/>
    <mergeCell ref="OIK360:OIU360"/>
    <mergeCell ref="OIV360:OJF360"/>
    <mergeCell ref="OJG360:OJQ360"/>
    <mergeCell ref="OEP360:OEZ360"/>
    <mergeCell ref="OFA360:OFK360"/>
    <mergeCell ref="OFL360:OFV360"/>
    <mergeCell ref="OFW360:OGG360"/>
    <mergeCell ref="OGH360:OGR360"/>
    <mergeCell ref="OGS360:OHC360"/>
    <mergeCell ref="OCB360:OCL360"/>
    <mergeCell ref="OCM360:OCW360"/>
    <mergeCell ref="OCX360:ODH360"/>
    <mergeCell ref="ODI360:ODS360"/>
    <mergeCell ref="ODT360:OED360"/>
    <mergeCell ref="OEE360:OEO360"/>
    <mergeCell ref="NZN360:NZX360"/>
    <mergeCell ref="NZY360:OAI360"/>
    <mergeCell ref="OAJ360:OAT360"/>
    <mergeCell ref="OAU360:OBE360"/>
    <mergeCell ref="OBF360:OBP360"/>
    <mergeCell ref="OBQ360:OCA360"/>
    <mergeCell ref="NWZ360:NXJ360"/>
    <mergeCell ref="NXK360:NXU360"/>
    <mergeCell ref="NXV360:NYF360"/>
    <mergeCell ref="NYG360:NYQ360"/>
    <mergeCell ref="NYR360:NZB360"/>
    <mergeCell ref="NZC360:NZM360"/>
    <mergeCell ref="NUL360:NUV360"/>
    <mergeCell ref="NUW360:NVG360"/>
    <mergeCell ref="NVH360:NVR360"/>
    <mergeCell ref="NVS360:NWC360"/>
    <mergeCell ref="NWD360:NWN360"/>
    <mergeCell ref="NWO360:NWY360"/>
    <mergeCell ref="NRX360:NSH360"/>
    <mergeCell ref="NSI360:NSS360"/>
    <mergeCell ref="NST360:NTD360"/>
    <mergeCell ref="NTE360:NTO360"/>
    <mergeCell ref="NTP360:NTZ360"/>
    <mergeCell ref="NUA360:NUK360"/>
    <mergeCell ref="NPJ360:NPT360"/>
    <mergeCell ref="NPU360:NQE360"/>
    <mergeCell ref="NQF360:NQP360"/>
    <mergeCell ref="NQQ360:NRA360"/>
    <mergeCell ref="NRB360:NRL360"/>
    <mergeCell ref="NRM360:NRW360"/>
    <mergeCell ref="NMV360:NNF360"/>
    <mergeCell ref="NNG360:NNQ360"/>
    <mergeCell ref="NNR360:NOB360"/>
    <mergeCell ref="NOC360:NOM360"/>
    <mergeCell ref="NON360:NOX360"/>
    <mergeCell ref="NOY360:NPI360"/>
    <mergeCell ref="NKH360:NKR360"/>
    <mergeCell ref="NKS360:NLC360"/>
    <mergeCell ref="NLD360:NLN360"/>
    <mergeCell ref="NLO360:NLY360"/>
    <mergeCell ref="NLZ360:NMJ360"/>
    <mergeCell ref="NMK360:NMU360"/>
    <mergeCell ref="NHT360:NID360"/>
    <mergeCell ref="NIE360:NIO360"/>
    <mergeCell ref="NIP360:NIZ360"/>
    <mergeCell ref="NJA360:NJK360"/>
    <mergeCell ref="NJL360:NJV360"/>
    <mergeCell ref="NJW360:NKG360"/>
    <mergeCell ref="NFF360:NFP360"/>
    <mergeCell ref="NFQ360:NGA360"/>
    <mergeCell ref="NGB360:NGL360"/>
    <mergeCell ref="NGM360:NGW360"/>
    <mergeCell ref="NGX360:NHH360"/>
    <mergeCell ref="NHI360:NHS360"/>
    <mergeCell ref="NCR360:NDB360"/>
    <mergeCell ref="NDC360:NDM360"/>
    <mergeCell ref="NDN360:NDX360"/>
    <mergeCell ref="NDY360:NEI360"/>
    <mergeCell ref="NEJ360:NET360"/>
    <mergeCell ref="NEU360:NFE360"/>
    <mergeCell ref="NAD360:NAN360"/>
    <mergeCell ref="NAO360:NAY360"/>
    <mergeCell ref="NAZ360:NBJ360"/>
    <mergeCell ref="NBK360:NBU360"/>
    <mergeCell ref="NBV360:NCF360"/>
    <mergeCell ref="NCG360:NCQ360"/>
    <mergeCell ref="MXP360:MXZ360"/>
    <mergeCell ref="MYA360:MYK360"/>
    <mergeCell ref="MYL360:MYV360"/>
    <mergeCell ref="MYW360:MZG360"/>
    <mergeCell ref="MZH360:MZR360"/>
    <mergeCell ref="MZS360:NAC360"/>
    <mergeCell ref="MVB360:MVL360"/>
    <mergeCell ref="MVM360:MVW360"/>
    <mergeCell ref="MVX360:MWH360"/>
    <mergeCell ref="MWI360:MWS360"/>
    <mergeCell ref="MWT360:MXD360"/>
    <mergeCell ref="MXE360:MXO360"/>
    <mergeCell ref="MSN360:MSX360"/>
    <mergeCell ref="MSY360:MTI360"/>
    <mergeCell ref="MTJ360:MTT360"/>
    <mergeCell ref="MTU360:MUE360"/>
    <mergeCell ref="MUF360:MUP360"/>
    <mergeCell ref="MUQ360:MVA360"/>
    <mergeCell ref="MPZ360:MQJ360"/>
    <mergeCell ref="MQK360:MQU360"/>
    <mergeCell ref="MQV360:MRF360"/>
    <mergeCell ref="MRG360:MRQ360"/>
    <mergeCell ref="MRR360:MSB360"/>
    <mergeCell ref="MSC360:MSM360"/>
    <mergeCell ref="MNL360:MNV360"/>
    <mergeCell ref="MNW360:MOG360"/>
    <mergeCell ref="MOH360:MOR360"/>
    <mergeCell ref="MOS360:MPC360"/>
    <mergeCell ref="MPD360:MPN360"/>
    <mergeCell ref="MPO360:MPY360"/>
    <mergeCell ref="MKX360:MLH360"/>
    <mergeCell ref="MLI360:MLS360"/>
    <mergeCell ref="MLT360:MMD360"/>
    <mergeCell ref="MME360:MMO360"/>
    <mergeCell ref="MMP360:MMZ360"/>
    <mergeCell ref="MNA360:MNK360"/>
    <mergeCell ref="MIJ360:MIT360"/>
    <mergeCell ref="MIU360:MJE360"/>
    <mergeCell ref="MJF360:MJP360"/>
    <mergeCell ref="MJQ360:MKA360"/>
    <mergeCell ref="MKB360:MKL360"/>
    <mergeCell ref="MKM360:MKW360"/>
    <mergeCell ref="MFV360:MGF360"/>
    <mergeCell ref="MGG360:MGQ360"/>
    <mergeCell ref="MGR360:MHB360"/>
    <mergeCell ref="MHC360:MHM360"/>
    <mergeCell ref="MHN360:MHX360"/>
    <mergeCell ref="MHY360:MII360"/>
    <mergeCell ref="MDH360:MDR360"/>
    <mergeCell ref="MDS360:MEC360"/>
    <mergeCell ref="MED360:MEN360"/>
    <mergeCell ref="MEO360:MEY360"/>
    <mergeCell ref="MEZ360:MFJ360"/>
    <mergeCell ref="MFK360:MFU360"/>
    <mergeCell ref="MAT360:MBD360"/>
    <mergeCell ref="MBE360:MBO360"/>
    <mergeCell ref="MBP360:MBZ360"/>
    <mergeCell ref="MCA360:MCK360"/>
    <mergeCell ref="MCL360:MCV360"/>
    <mergeCell ref="MCW360:MDG360"/>
    <mergeCell ref="LYF360:LYP360"/>
    <mergeCell ref="LYQ360:LZA360"/>
    <mergeCell ref="LZB360:LZL360"/>
    <mergeCell ref="LZM360:LZW360"/>
    <mergeCell ref="LZX360:MAH360"/>
    <mergeCell ref="MAI360:MAS360"/>
    <mergeCell ref="LVR360:LWB360"/>
    <mergeCell ref="LWC360:LWM360"/>
    <mergeCell ref="LWN360:LWX360"/>
    <mergeCell ref="LWY360:LXI360"/>
    <mergeCell ref="LXJ360:LXT360"/>
    <mergeCell ref="LXU360:LYE360"/>
    <mergeCell ref="LTD360:LTN360"/>
    <mergeCell ref="LTO360:LTY360"/>
    <mergeCell ref="LTZ360:LUJ360"/>
    <mergeCell ref="LUK360:LUU360"/>
    <mergeCell ref="LUV360:LVF360"/>
    <mergeCell ref="LVG360:LVQ360"/>
    <mergeCell ref="LQP360:LQZ360"/>
    <mergeCell ref="LRA360:LRK360"/>
    <mergeCell ref="LRL360:LRV360"/>
    <mergeCell ref="LRW360:LSG360"/>
    <mergeCell ref="LSH360:LSR360"/>
    <mergeCell ref="LSS360:LTC360"/>
    <mergeCell ref="LOB360:LOL360"/>
    <mergeCell ref="LOM360:LOW360"/>
    <mergeCell ref="LOX360:LPH360"/>
    <mergeCell ref="LPI360:LPS360"/>
    <mergeCell ref="LPT360:LQD360"/>
    <mergeCell ref="LQE360:LQO360"/>
    <mergeCell ref="LLN360:LLX360"/>
    <mergeCell ref="LLY360:LMI360"/>
    <mergeCell ref="LMJ360:LMT360"/>
    <mergeCell ref="LMU360:LNE360"/>
    <mergeCell ref="LNF360:LNP360"/>
    <mergeCell ref="LNQ360:LOA360"/>
    <mergeCell ref="LIZ360:LJJ360"/>
    <mergeCell ref="LJK360:LJU360"/>
    <mergeCell ref="LJV360:LKF360"/>
    <mergeCell ref="LKG360:LKQ360"/>
    <mergeCell ref="LKR360:LLB360"/>
    <mergeCell ref="LLC360:LLM360"/>
    <mergeCell ref="LGL360:LGV360"/>
    <mergeCell ref="LGW360:LHG360"/>
    <mergeCell ref="LHH360:LHR360"/>
    <mergeCell ref="LHS360:LIC360"/>
    <mergeCell ref="LID360:LIN360"/>
    <mergeCell ref="LIO360:LIY360"/>
    <mergeCell ref="LDX360:LEH360"/>
    <mergeCell ref="LEI360:LES360"/>
    <mergeCell ref="LET360:LFD360"/>
    <mergeCell ref="LFE360:LFO360"/>
    <mergeCell ref="LFP360:LFZ360"/>
    <mergeCell ref="LGA360:LGK360"/>
    <mergeCell ref="LBJ360:LBT360"/>
    <mergeCell ref="LBU360:LCE360"/>
    <mergeCell ref="LCF360:LCP360"/>
    <mergeCell ref="LCQ360:LDA360"/>
    <mergeCell ref="LDB360:LDL360"/>
    <mergeCell ref="LDM360:LDW360"/>
    <mergeCell ref="KYV360:KZF360"/>
    <mergeCell ref="KZG360:KZQ360"/>
    <mergeCell ref="KZR360:LAB360"/>
    <mergeCell ref="LAC360:LAM360"/>
    <mergeCell ref="LAN360:LAX360"/>
    <mergeCell ref="LAY360:LBI360"/>
    <mergeCell ref="KWH360:KWR360"/>
    <mergeCell ref="KWS360:KXC360"/>
    <mergeCell ref="KXD360:KXN360"/>
    <mergeCell ref="KXO360:KXY360"/>
    <mergeCell ref="KXZ360:KYJ360"/>
    <mergeCell ref="KYK360:KYU360"/>
    <mergeCell ref="KTT360:KUD360"/>
    <mergeCell ref="KUE360:KUO360"/>
    <mergeCell ref="KUP360:KUZ360"/>
    <mergeCell ref="KVA360:KVK360"/>
    <mergeCell ref="KVL360:KVV360"/>
    <mergeCell ref="KVW360:KWG360"/>
    <mergeCell ref="KRF360:KRP360"/>
    <mergeCell ref="KRQ360:KSA360"/>
    <mergeCell ref="KSB360:KSL360"/>
    <mergeCell ref="KSM360:KSW360"/>
    <mergeCell ref="KSX360:KTH360"/>
    <mergeCell ref="KTI360:KTS360"/>
    <mergeCell ref="KOR360:KPB360"/>
    <mergeCell ref="KPC360:KPM360"/>
    <mergeCell ref="KPN360:KPX360"/>
    <mergeCell ref="KPY360:KQI360"/>
    <mergeCell ref="KQJ360:KQT360"/>
    <mergeCell ref="KQU360:KRE360"/>
    <mergeCell ref="KMD360:KMN360"/>
    <mergeCell ref="KMO360:KMY360"/>
    <mergeCell ref="KMZ360:KNJ360"/>
    <mergeCell ref="KNK360:KNU360"/>
    <mergeCell ref="KNV360:KOF360"/>
    <mergeCell ref="KOG360:KOQ360"/>
    <mergeCell ref="KJP360:KJZ360"/>
    <mergeCell ref="KKA360:KKK360"/>
    <mergeCell ref="KKL360:KKV360"/>
    <mergeCell ref="KKW360:KLG360"/>
    <mergeCell ref="KLH360:KLR360"/>
    <mergeCell ref="KLS360:KMC360"/>
    <mergeCell ref="KHB360:KHL360"/>
    <mergeCell ref="KHM360:KHW360"/>
    <mergeCell ref="KHX360:KIH360"/>
    <mergeCell ref="KII360:KIS360"/>
    <mergeCell ref="KIT360:KJD360"/>
    <mergeCell ref="KJE360:KJO360"/>
    <mergeCell ref="KEN360:KEX360"/>
    <mergeCell ref="KEY360:KFI360"/>
    <mergeCell ref="KFJ360:KFT360"/>
    <mergeCell ref="KFU360:KGE360"/>
    <mergeCell ref="KGF360:KGP360"/>
    <mergeCell ref="KGQ360:KHA360"/>
    <mergeCell ref="KBZ360:KCJ360"/>
    <mergeCell ref="KCK360:KCU360"/>
    <mergeCell ref="KCV360:KDF360"/>
    <mergeCell ref="KDG360:KDQ360"/>
    <mergeCell ref="KDR360:KEB360"/>
    <mergeCell ref="KEC360:KEM360"/>
    <mergeCell ref="JZL360:JZV360"/>
    <mergeCell ref="JZW360:KAG360"/>
    <mergeCell ref="KAH360:KAR360"/>
    <mergeCell ref="KAS360:KBC360"/>
    <mergeCell ref="KBD360:KBN360"/>
    <mergeCell ref="KBO360:KBY360"/>
    <mergeCell ref="JWX360:JXH360"/>
    <mergeCell ref="JXI360:JXS360"/>
    <mergeCell ref="JXT360:JYD360"/>
    <mergeCell ref="JYE360:JYO360"/>
    <mergeCell ref="JYP360:JYZ360"/>
    <mergeCell ref="JZA360:JZK360"/>
    <mergeCell ref="JUJ360:JUT360"/>
    <mergeCell ref="JUU360:JVE360"/>
    <mergeCell ref="JVF360:JVP360"/>
    <mergeCell ref="JVQ360:JWA360"/>
    <mergeCell ref="JWB360:JWL360"/>
    <mergeCell ref="JWM360:JWW360"/>
    <mergeCell ref="JRV360:JSF360"/>
    <mergeCell ref="JSG360:JSQ360"/>
    <mergeCell ref="JSR360:JTB360"/>
    <mergeCell ref="JTC360:JTM360"/>
    <mergeCell ref="JTN360:JTX360"/>
    <mergeCell ref="JTY360:JUI360"/>
    <mergeCell ref="JPH360:JPR360"/>
    <mergeCell ref="JPS360:JQC360"/>
    <mergeCell ref="JQD360:JQN360"/>
    <mergeCell ref="JQO360:JQY360"/>
    <mergeCell ref="JQZ360:JRJ360"/>
    <mergeCell ref="JRK360:JRU360"/>
    <mergeCell ref="JMT360:JND360"/>
    <mergeCell ref="JNE360:JNO360"/>
    <mergeCell ref="JNP360:JNZ360"/>
    <mergeCell ref="JOA360:JOK360"/>
    <mergeCell ref="JOL360:JOV360"/>
    <mergeCell ref="JOW360:JPG360"/>
    <mergeCell ref="JKF360:JKP360"/>
    <mergeCell ref="JKQ360:JLA360"/>
    <mergeCell ref="JLB360:JLL360"/>
    <mergeCell ref="JLM360:JLW360"/>
    <mergeCell ref="JLX360:JMH360"/>
    <mergeCell ref="JMI360:JMS360"/>
    <mergeCell ref="JHR360:JIB360"/>
    <mergeCell ref="JIC360:JIM360"/>
    <mergeCell ref="JIN360:JIX360"/>
    <mergeCell ref="JIY360:JJI360"/>
    <mergeCell ref="JJJ360:JJT360"/>
    <mergeCell ref="JJU360:JKE360"/>
    <mergeCell ref="JFD360:JFN360"/>
    <mergeCell ref="JFO360:JFY360"/>
    <mergeCell ref="JFZ360:JGJ360"/>
    <mergeCell ref="JGK360:JGU360"/>
    <mergeCell ref="JGV360:JHF360"/>
    <mergeCell ref="JHG360:JHQ360"/>
    <mergeCell ref="JCP360:JCZ360"/>
    <mergeCell ref="JDA360:JDK360"/>
    <mergeCell ref="JDL360:JDV360"/>
    <mergeCell ref="JDW360:JEG360"/>
    <mergeCell ref="JEH360:JER360"/>
    <mergeCell ref="JES360:JFC360"/>
    <mergeCell ref="JAB360:JAL360"/>
    <mergeCell ref="JAM360:JAW360"/>
    <mergeCell ref="JAX360:JBH360"/>
    <mergeCell ref="JBI360:JBS360"/>
    <mergeCell ref="JBT360:JCD360"/>
    <mergeCell ref="JCE360:JCO360"/>
    <mergeCell ref="IXN360:IXX360"/>
    <mergeCell ref="IXY360:IYI360"/>
    <mergeCell ref="IYJ360:IYT360"/>
    <mergeCell ref="IYU360:IZE360"/>
    <mergeCell ref="IZF360:IZP360"/>
    <mergeCell ref="IZQ360:JAA360"/>
    <mergeCell ref="IUZ360:IVJ360"/>
    <mergeCell ref="IVK360:IVU360"/>
    <mergeCell ref="IVV360:IWF360"/>
    <mergeCell ref="IWG360:IWQ360"/>
    <mergeCell ref="IWR360:IXB360"/>
    <mergeCell ref="IXC360:IXM360"/>
    <mergeCell ref="ISL360:ISV360"/>
    <mergeCell ref="ISW360:ITG360"/>
    <mergeCell ref="ITH360:ITR360"/>
    <mergeCell ref="ITS360:IUC360"/>
    <mergeCell ref="IUD360:IUN360"/>
    <mergeCell ref="IUO360:IUY360"/>
    <mergeCell ref="IPX360:IQH360"/>
    <mergeCell ref="IQI360:IQS360"/>
    <mergeCell ref="IQT360:IRD360"/>
    <mergeCell ref="IRE360:IRO360"/>
    <mergeCell ref="IRP360:IRZ360"/>
    <mergeCell ref="ISA360:ISK360"/>
    <mergeCell ref="INJ360:INT360"/>
    <mergeCell ref="INU360:IOE360"/>
    <mergeCell ref="IOF360:IOP360"/>
    <mergeCell ref="IOQ360:IPA360"/>
    <mergeCell ref="IPB360:IPL360"/>
    <mergeCell ref="IPM360:IPW360"/>
    <mergeCell ref="IKV360:ILF360"/>
    <mergeCell ref="ILG360:ILQ360"/>
    <mergeCell ref="ILR360:IMB360"/>
    <mergeCell ref="IMC360:IMM360"/>
    <mergeCell ref="IMN360:IMX360"/>
    <mergeCell ref="IMY360:INI360"/>
    <mergeCell ref="IIH360:IIR360"/>
    <mergeCell ref="IIS360:IJC360"/>
    <mergeCell ref="IJD360:IJN360"/>
    <mergeCell ref="IJO360:IJY360"/>
    <mergeCell ref="IJZ360:IKJ360"/>
    <mergeCell ref="IKK360:IKU360"/>
    <mergeCell ref="IFT360:IGD360"/>
    <mergeCell ref="IGE360:IGO360"/>
    <mergeCell ref="IGP360:IGZ360"/>
    <mergeCell ref="IHA360:IHK360"/>
    <mergeCell ref="IHL360:IHV360"/>
    <mergeCell ref="IHW360:IIG360"/>
    <mergeCell ref="IDF360:IDP360"/>
    <mergeCell ref="IDQ360:IEA360"/>
    <mergeCell ref="IEB360:IEL360"/>
    <mergeCell ref="IEM360:IEW360"/>
    <mergeCell ref="IEX360:IFH360"/>
    <mergeCell ref="IFI360:IFS360"/>
    <mergeCell ref="IAR360:IBB360"/>
    <mergeCell ref="IBC360:IBM360"/>
    <mergeCell ref="IBN360:IBX360"/>
    <mergeCell ref="IBY360:ICI360"/>
    <mergeCell ref="ICJ360:ICT360"/>
    <mergeCell ref="ICU360:IDE360"/>
    <mergeCell ref="HYD360:HYN360"/>
    <mergeCell ref="HYO360:HYY360"/>
    <mergeCell ref="HYZ360:HZJ360"/>
    <mergeCell ref="HZK360:HZU360"/>
    <mergeCell ref="HZV360:IAF360"/>
    <mergeCell ref="IAG360:IAQ360"/>
    <mergeCell ref="HVP360:HVZ360"/>
    <mergeCell ref="HWA360:HWK360"/>
    <mergeCell ref="HWL360:HWV360"/>
    <mergeCell ref="HWW360:HXG360"/>
    <mergeCell ref="HXH360:HXR360"/>
    <mergeCell ref="HXS360:HYC360"/>
    <mergeCell ref="HTB360:HTL360"/>
    <mergeCell ref="HTM360:HTW360"/>
    <mergeCell ref="HTX360:HUH360"/>
    <mergeCell ref="HUI360:HUS360"/>
    <mergeCell ref="HUT360:HVD360"/>
    <mergeCell ref="HVE360:HVO360"/>
    <mergeCell ref="HQN360:HQX360"/>
    <mergeCell ref="HQY360:HRI360"/>
    <mergeCell ref="HRJ360:HRT360"/>
    <mergeCell ref="HRU360:HSE360"/>
    <mergeCell ref="HSF360:HSP360"/>
    <mergeCell ref="HSQ360:HTA360"/>
    <mergeCell ref="HNZ360:HOJ360"/>
    <mergeCell ref="HOK360:HOU360"/>
    <mergeCell ref="HOV360:HPF360"/>
    <mergeCell ref="HPG360:HPQ360"/>
    <mergeCell ref="HPR360:HQB360"/>
    <mergeCell ref="HQC360:HQM360"/>
    <mergeCell ref="HLL360:HLV360"/>
    <mergeCell ref="HLW360:HMG360"/>
    <mergeCell ref="HMH360:HMR360"/>
    <mergeCell ref="HMS360:HNC360"/>
    <mergeCell ref="HND360:HNN360"/>
    <mergeCell ref="HNO360:HNY360"/>
    <mergeCell ref="HIX360:HJH360"/>
    <mergeCell ref="HJI360:HJS360"/>
    <mergeCell ref="HJT360:HKD360"/>
    <mergeCell ref="HKE360:HKO360"/>
    <mergeCell ref="HKP360:HKZ360"/>
    <mergeCell ref="HLA360:HLK360"/>
    <mergeCell ref="HGJ360:HGT360"/>
    <mergeCell ref="HGU360:HHE360"/>
    <mergeCell ref="HHF360:HHP360"/>
    <mergeCell ref="HHQ360:HIA360"/>
    <mergeCell ref="HIB360:HIL360"/>
    <mergeCell ref="HIM360:HIW360"/>
    <mergeCell ref="HDV360:HEF360"/>
    <mergeCell ref="HEG360:HEQ360"/>
    <mergeCell ref="HER360:HFB360"/>
    <mergeCell ref="HFC360:HFM360"/>
    <mergeCell ref="HFN360:HFX360"/>
    <mergeCell ref="HFY360:HGI360"/>
    <mergeCell ref="HBH360:HBR360"/>
    <mergeCell ref="HBS360:HCC360"/>
    <mergeCell ref="HCD360:HCN360"/>
    <mergeCell ref="HCO360:HCY360"/>
    <mergeCell ref="HCZ360:HDJ360"/>
    <mergeCell ref="HDK360:HDU360"/>
    <mergeCell ref="GYT360:GZD360"/>
    <mergeCell ref="GZE360:GZO360"/>
    <mergeCell ref="GZP360:GZZ360"/>
    <mergeCell ref="HAA360:HAK360"/>
    <mergeCell ref="HAL360:HAV360"/>
    <mergeCell ref="HAW360:HBG360"/>
    <mergeCell ref="GWF360:GWP360"/>
    <mergeCell ref="GWQ360:GXA360"/>
    <mergeCell ref="GXB360:GXL360"/>
    <mergeCell ref="GXM360:GXW360"/>
    <mergeCell ref="GXX360:GYH360"/>
    <mergeCell ref="GYI360:GYS360"/>
    <mergeCell ref="GTR360:GUB360"/>
    <mergeCell ref="GUC360:GUM360"/>
    <mergeCell ref="GUN360:GUX360"/>
    <mergeCell ref="GUY360:GVI360"/>
    <mergeCell ref="GVJ360:GVT360"/>
    <mergeCell ref="GVU360:GWE360"/>
    <mergeCell ref="GRD360:GRN360"/>
    <mergeCell ref="GRO360:GRY360"/>
    <mergeCell ref="GRZ360:GSJ360"/>
    <mergeCell ref="GSK360:GSU360"/>
    <mergeCell ref="GSV360:GTF360"/>
    <mergeCell ref="GTG360:GTQ360"/>
    <mergeCell ref="GOP360:GOZ360"/>
    <mergeCell ref="GPA360:GPK360"/>
    <mergeCell ref="GPL360:GPV360"/>
    <mergeCell ref="GPW360:GQG360"/>
    <mergeCell ref="GQH360:GQR360"/>
    <mergeCell ref="GQS360:GRC360"/>
    <mergeCell ref="GMB360:GML360"/>
    <mergeCell ref="GMM360:GMW360"/>
    <mergeCell ref="GMX360:GNH360"/>
    <mergeCell ref="GNI360:GNS360"/>
    <mergeCell ref="GNT360:GOD360"/>
    <mergeCell ref="GOE360:GOO360"/>
    <mergeCell ref="GJN360:GJX360"/>
    <mergeCell ref="GJY360:GKI360"/>
    <mergeCell ref="GKJ360:GKT360"/>
    <mergeCell ref="GKU360:GLE360"/>
    <mergeCell ref="GLF360:GLP360"/>
    <mergeCell ref="GLQ360:GMA360"/>
    <mergeCell ref="GGZ360:GHJ360"/>
    <mergeCell ref="GHK360:GHU360"/>
    <mergeCell ref="GHV360:GIF360"/>
    <mergeCell ref="GIG360:GIQ360"/>
    <mergeCell ref="GIR360:GJB360"/>
    <mergeCell ref="GJC360:GJM360"/>
    <mergeCell ref="GEL360:GEV360"/>
    <mergeCell ref="GEW360:GFG360"/>
    <mergeCell ref="GFH360:GFR360"/>
    <mergeCell ref="GFS360:GGC360"/>
    <mergeCell ref="GGD360:GGN360"/>
    <mergeCell ref="GGO360:GGY360"/>
    <mergeCell ref="GBX360:GCH360"/>
    <mergeCell ref="GCI360:GCS360"/>
    <mergeCell ref="GCT360:GDD360"/>
    <mergeCell ref="GDE360:GDO360"/>
    <mergeCell ref="GDP360:GDZ360"/>
    <mergeCell ref="GEA360:GEK360"/>
    <mergeCell ref="FZJ360:FZT360"/>
    <mergeCell ref="FZU360:GAE360"/>
    <mergeCell ref="GAF360:GAP360"/>
    <mergeCell ref="GAQ360:GBA360"/>
    <mergeCell ref="GBB360:GBL360"/>
    <mergeCell ref="GBM360:GBW360"/>
    <mergeCell ref="FWV360:FXF360"/>
    <mergeCell ref="FXG360:FXQ360"/>
    <mergeCell ref="FXR360:FYB360"/>
    <mergeCell ref="FYC360:FYM360"/>
    <mergeCell ref="FYN360:FYX360"/>
    <mergeCell ref="FYY360:FZI360"/>
    <mergeCell ref="FUH360:FUR360"/>
    <mergeCell ref="FUS360:FVC360"/>
    <mergeCell ref="FVD360:FVN360"/>
    <mergeCell ref="FVO360:FVY360"/>
    <mergeCell ref="FVZ360:FWJ360"/>
    <mergeCell ref="FWK360:FWU360"/>
    <mergeCell ref="FRT360:FSD360"/>
    <mergeCell ref="FSE360:FSO360"/>
    <mergeCell ref="FSP360:FSZ360"/>
    <mergeCell ref="FTA360:FTK360"/>
    <mergeCell ref="FTL360:FTV360"/>
    <mergeCell ref="FTW360:FUG360"/>
    <mergeCell ref="FPF360:FPP360"/>
    <mergeCell ref="FPQ360:FQA360"/>
    <mergeCell ref="FQB360:FQL360"/>
    <mergeCell ref="FQM360:FQW360"/>
    <mergeCell ref="FQX360:FRH360"/>
    <mergeCell ref="FRI360:FRS360"/>
    <mergeCell ref="FMR360:FNB360"/>
    <mergeCell ref="FNC360:FNM360"/>
    <mergeCell ref="FNN360:FNX360"/>
    <mergeCell ref="FNY360:FOI360"/>
    <mergeCell ref="FOJ360:FOT360"/>
    <mergeCell ref="FOU360:FPE360"/>
    <mergeCell ref="FKD360:FKN360"/>
    <mergeCell ref="FKO360:FKY360"/>
    <mergeCell ref="FKZ360:FLJ360"/>
    <mergeCell ref="FLK360:FLU360"/>
    <mergeCell ref="FLV360:FMF360"/>
    <mergeCell ref="FMG360:FMQ360"/>
    <mergeCell ref="FHP360:FHZ360"/>
    <mergeCell ref="FIA360:FIK360"/>
    <mergeCell ref="FIL360:FIV360"/>
    <mergeCell ref="FIW360:FJG360"/>
    <mergeCell ref="FJH360:FJR360"/>
    <mergeCell ref="FJS360:FKC360"/>
    <mergeCell ref="FFB360:FFL360"/>
    <mergeCell ref="FFM360:FFW360"/>
    <mergeCell ref="FFX360:FGH360"/>
    <mergeCell ref="FGI360:FGS360"/>
    <mergeCell ref="FGT360:FHD360"/>
    <mergeCell ref="FHE360:FHO360"/>
    <mergeCell ref="FCN360:FCX360"/>
    <mergeCell ref="FCY360:FDI360"/>
    <mergeCell ref="FDJ360:FDT360"/>
    <mergeCell ref="FDU360:FEE360"/>
    <mergeCell ref="FEF360:FEP360"/>
    <mergeCell ref="FEQ360:FFA360"/>
    <mergeCell ref="EZZ360:FAJ360"/>
    <mergeCell ref="FAK360:FAU360"/>
    <mergeCell ref="FAV360:FBF360"/>
    <mergeCell ref="FBG360:FBQ360"/>
    <mergeCell ref="FBR360:FCB360"/>
    <mergeCell ref="FCC360:FCM360"/>
    <mergeCell ref="EXL360:EXV360"/>
    <mergeCell ref="EXW360:EYG360"/>
    <mergeCell ref="EYH360:EYR360"/>
    <mergeCell ref="EYS360:EZC360"/>
    <mergeCell ref="EZD360:EZN360"/>
    <mergeCell ref="EZO360:EZY360"/>
    <mergeCell ref="EUX360:EVH360"/>
    <mergeCell ref="EVI360:EVS360"/>
    <mergeCell ref="EVT360:EWD360"/>
    <mergeCell ref="EWE360:EWO360"/>
    <mergeCell ref="EWP360:EWZ360"/>
    <mergeCell ref="EXA360:EXK360"/>
    <mergeCell ref="ESJ360:EST360"/>
    <mergeCell ref="ESU360:ETE360"/>
    <mergeCell ref="ETF360:ETP360"/>
    <mergeCell ref="ETQ360:EUA360"/>
    <mergeCell ref="EUB360:EUL360"/>
    <mergeCell ref="EUM360:EUW360"/>
    <mergeCell ref="EPV360:EQF360"/>
    <mergeCell ref="EQG360:EQQ360"/>
    <mergeCell ref="EQR360:ERB360"/>
    <mergeCell ref="ERC360:ERM360"/>
    <mergeCell ref="ERN360:ERX360"/>
    <mergeCell ref="ERY360:ESI360"/>
    <mergeCell ref="ENH360:ENR360"/>
    <mergeCell ref="ENS360:EOC360"/>
    <mergeCell ref="EOD360:EON360"/>
    <mergeCell ref="EOO360:EOY360"/>
    <mergeCell ref="EOZ360:EPJ360"/>
    <mergeCell ref="EPK360:EPU360"/>
    <mergeCell ref="EKT360:ELD360"/>
    <mergeCell ref="ELE360:ELO360"/>
    <mergeCell ref="ELP360:ELZ360"/>
    <mergeCell ref="EMA360:EMK360"/>
    <mergeCell ref="EML360:EMV360"/>
    <mergeCell ref="EMW360:ENG360"/>
    <mergeCell ref="EIF360:EIP360"/>
    <mergeCell ref="EIQ360:EJA360"/>
    <mergeCell ref="EJB360:EJL360"/>
    <mergeCell ref="EJM360:EJW360"/>
    <mergeCell ref="EJX360:EKH360"/>
    <mergeCell ref="EKI360:EKS360"/>
    <mergeCell ref="EFR360:EGB360"/>
    <mergeCell ref="EGC360:EGM360"/>
    <mergeCell ref="EGN360:EGX360"/>
    <mergeCell ref="EGY360:EHI360"/>
    <mergeCell ref="EHJ360:EHT360"/>
    <mergeCell ref="EHU360:EIE360"/>
    <mergeCell ref="EDD360:EDN360"/>
    <mergeCell ref="EDO360:EDY360"/>
    <mergeCell ref="EDZ360:EEJ360"/>
    <mergeCell ref="EEK360:EEU360"/>
    <mergeCell ref="EEV360:EFF360"/>
    <mergeCell ref="EFG360:EFQ360"/>
    <mergeCell ref="EAP360:EAZ360"/>
    <mergeCell ref="EBA360:EBK360"/>
    <mergeCell ref="EBL360:EBV360"/>
    <mergeCell ref="EBW360:ECG360"/>
    <mergeCell ref="ECH360:ECR360"/>
    <mergeCell ref="ECS360:EDC360"/>
    <mergeCell ref="DYB360:DYL360"/>
    <mergeCell ref="DYM360:DYW360"/>
    <mergeCell ref="DYX360:DZH360"/>
    <mergeCell ref="DZI360:DZS360"/>
    <mergeCell ref="DZT360:EAD360"/>
    <mergeCell ref="EAE360:EAO360"/>
    <mergeCell ref="DVN360:DVX360"/>
    <mergeCell ref="DVY360:DWI360"/>
    <mergeCell ref="DWJ360:DWT360"/>
    <mergeCell ref="DWU360:DXE360"/>
    <mergeCell ref="DXF360:DXP360"/>
    <mergeCell ref="DXQ360:DYA360"/>
    <mergeCell ref="DSZ360:DTJ360"/>
    <mergeCell ref="DTK360:DTU360"/>
    <mergeCell ref="DTV360:DUF360"/>
    <mergeCell ref="DUG360:DUQ360"/>
    <mergeCell ref="DUR360:DVB360"/>
    <mergeCell ref="DVC360:DVM360"/>
    <mergeCell ref="DQL360:DQV360"/>
    <mergeCell ref="DQW360:DRG360"/>
    <mergeCell ref="DRH360:DRR360"/>
    <mergeCell ref="DRS360:DSC360"/>
    <mergeCell ref="DSD360:DSN360"/>
    <mergeCell ref="DSO360:DSY360"/>
    <mergeCell ref="DNX360:DOH360"/>
    <mergeCell ref="DOI360:DOS360"/>
    <mergeCell ref="DOT360:DPD360"/>
    <mergeCell ref="DPE360:DPO360"/>
    <mergeCell ref="DPP360:DPZ360"/>
    <mergeCell ref="DQA360:DQK360"/>
    <mergeCell ref="DLJ360:DLT360"/>
    <mergeCell ref="DLU360:DME360"/>
    <mergeCell ref="DMF360:DMP360"/>
    <mergeCell ref="DMQ360:DNA360"/>
    <mergeCell ref="DNB360:DNL360"/>
    <mergeCell ref="DNM360:DNW360"/>
    <mergeCell ref="DIV360:DJF360"/>
    <mergeCell ref="DJG360:DJQ360"/>
    <mergeCell ref="DJR360:DKB360"/>
    <mergeCell ref="DKC360:DKM360"/>
    <mergeCell ref="DKN360:DKX360"/>
    <mergeCell ref="DKY360:DLI360"/>
    <mergeCell ref="DGH360:DGR360"/>
    <mergeCell ref="DGS360:DHC360"/>
    <mergeCell ref="DHD360:DHN360"/>
    <mergeCell ref="DHO360:DHY360"/>
    <mergeCell ref="DHZ360:DIJ360"/>
    <mergeCell ref="DIK360:DIU360"/>
    <mergeCell ref="DDT360:DED360"/>
    <mergeCell ref="DEE360:DEO360"/>
    <mergeCell ref="DEP360:DEZ360"/>
    <mergeCell ref="DFA360:DFK360"/>
    <mergeCell ref="DFL360:DFV360"/>
    <mergeCell ref="DFW360:DGG360"/>
    <mergeCell ref="DBF360:DBP360"/>
    <mergeCell ref="DBQ360:DCA360"/>
    <mergeCell ref="DCB360:DCL360"/>
    <mergeCell ref="DCM360:DCW360"/>
    <mergeCell ref="DCX360:DDH360"/>
    <mergeCell ref="DDI360:DDS360"/>
    <mergeCell ref="CYR360:CZB360"/>
    <mergeCell ref="CZC360:CZM360"/>
    <mergeCell ref="CZN360:CZX360"/>
    <mergeCell ref="CZY360:DAI360"/>
    <mergeCell ref="DAJ360:DAT360"/>
    <mergeCell ref="DAU360:DBE360"/>
    <mergeCell ref="CWD360:CWN360"/>
    <mergeCell ref="CWO360:CWY360"/>
    <mergeCell ref="CWZ360:CXJ360"/>
    <mergeCell ref="CXK360:CXU360"/>
    <mergeCell ref="CXV360:CYF360"/>
    <mergeCell ref="CYG360:CYQ360"/>
    <mergeCell ref="CTP360:CTZ360"/>
    <mergeCell ref="CUA360:CUK360"/>
    <mergeCell ref="CUL360:CUV360"/>
    <mergeCell ref="CUW360:CVG360"/>
    <mergeCell ref="CVH360:CVR360"/>
    <mergeCell ref="CVS360:CWC360"/>
    <mergeCell ref="CRB360:CRL360"/>
    <mergeCell ref="CRM360:CRW360"/>
    <mergeCell ref="CRX360:CSH360"/>
    <mergeCell ref="CSI360:CSS360"/>
    <mergeCell ref="CST360:CTD360"/>
    <mergeCell ref="CTE360:CTO360"/>
    <mergeCell ref="CON360:COX360"/>
    <mergeCell ref="COY360:CPI360"/>
    <mergeCell ref="CPJ360:CPT360"/>
    <mergeCell ref="CPU360:CQE360"/>
    <mergeCell ref="CQF360:CQP360"/>
    <mergeCell ref="CQQ360:CRA360"/>
    <mergeCell ref="CLZ360:CMJ360"/>
    <mergeCell ref="CMK360:CMU360"/>
    <mergeCell ref="CMV360:CNF360"/>
    <mergeCell ref="CNG360:CNQ360"/>
    <mergeCell ref="CNR360:COB360"/>
    <mergeCell ref="COC360:COM360"/>
    <mergeCell ref="CJL360:CJV360"/>
    <mergeCell ref="CJW360:CKG360"/>
    <mergeCell ref="CKH360:CKR360"/>
    <mergeCell ref="CKS360:CLC360"/>
    <mergeCell ref="CLD360:CLN360"/>
    <mergeCell ref="CLO360:CLY360"/>
    <mergeCell ref="CGX360:CHH360"/>
    <mergeCell ref="CHI360:CHS360"/>
    <mergeCell ref="CHT360:CID360"/>
    <mergeCell ref="CIE360:CIO360"/>
    <mergeCell ref="CIP360:CIZ360"/>
    <mergeCell ref="CJA360:CJK360"/>
    <mergeCell ref="CEJ360:CET360"/>
    <mergeCell ref="CEU360:CFE360"/>
    <mergeCell ref="CFF360:CFP360"/>
    <mergeCell ref="CFQ360:CGA360"/>
    <mergeCell ref="CGB360:CGL360"/>
    <mergeCell ref="CGM360:CGW360"/>
    <mergeCell ref="CBV360:CCF360"/>
    <mergeCell ref="CCG360:CCQ360"/>
    <mergeCell ref="CCR360:CDB360"/>
    <mergeCell ref="CDC360:CDM360"/>
    <mergeCell ref="CDN360:CDX360"/>
    <mergeCell ref="CDY360:CEI360"/>
    <mergeCell ref="BZH360:BZR360"/>
    <mergeCell ref="BZS360:CAC360"/>
    <mergeCell ref="CAD360:CAN360"/>
    <mergeCell ref="CAO360:CAY360"/>
    <mergeCell ref="CAZ360:CBJ360"/>
    <mergeCell ref="CBK360:CBU360"/>
    <mergeCell ref="BWT360:BXD360"/>
    <mergeCell ref="BXE360:BXO360"/>
    <mergeCell ref="BXP360:BXZ360"/>
    <mergeCell ref="BYA360:BYK360"/>
    <mergeCell ref="BYL360:BYV360"/>
    <mergeCell ref="BYW360:BZG360"/>
    <mergeCell ref="BUF360:BUP360"/>
    <mergeCell ref="BUQ360:BVA360"/>
    <mergeCell ref="BVB360:BVL360"/>
    <mergeCell ref="BVM360:BVW360"/>
    <mergeCell ref="BVX360:BWH360"/>
    <mergeCell ref="BWI360:BWS360"/>
    <mergeCell ref="BRR360:BSB360"/>
    <mergeCell ref="BSC360:BSM360"/>
    <mergeCell ref="BSN360:BSX360"/>
    <mergeCell ref="BSY360:BTI360"/>
    <mergeCell ref="BTJ360:BTT360"/>
    <mergeCell ref="BTU360:BUE360"/>
    <mergeCell ref="BPD360:BPN360"/>
    <mergeCell ref="BPO360:BPY360"/>
    <mergeCell ref="BPZ360:BQJ360"/>
    <mergeCell ref="BQK360:BQU360"/>
    <mergeCell ref="BQV360:BRF360"/>
    <mergeCell ref="BRG360:BRQ360"/>
    <mergeCell ref="BMP360:BMZ360"/>
    <mergeCell ref="BNA360:BNK360"/>
    <mergeCell ref="BNL360:BNV360"/>
    <mergeCell ref="BNW360:BOG360"/>
    <mergeCell ref="BOH360:BOR360"/>
    <mergeCell ref="BOS360:BPC360"/>
    <mergeCell ref="BKB360:BKL360"/>
    <mergeCell ref="BKM360:BKW360"/>
    <mergeCell ref="BKX360:BLH360"/>
    <mergeCell ref="BLI360:BLS360"/>
    <mergeCell ref="BLT360:BMD360"/>
    <mergeCell ref="BME360:BMO360"/>
    <mergeCell ref="BHN360:BHX360"/>
    <mergeCell ref="BHY360:BII360"/>
    <mergeCell ref="BIJ360:BIT360"/>
    <mergeCell ref="BIU360:BJE360"/>
    <mergeCell ref="BJF360:BJP360"/>
    <mergeCell ref="BJQ360:BKA360"/>
    <mergeCell ref="BEZ360:BFJ360"/>
    <mergeCell ref="BFK360:BFU360"/>
    <mergeCell ref="BFV360:BGF360"/>
    <mergeCell ref="BGG360:BGQ360"/>
    <mergeCell ref="BGR360:BHB360"/>
    <mergeCell ref="BHC360:BHM360"/>
    <mergeCell ref="BCL360:BCV360"/>
    <mergeCell ref="BCW360:BDG360"/>
    <mergeCell ref="BDH360:BDR360"/>
    <mergeCell ref="BDS360:BEC360"/>
    <mergeCell ref="BED360:BEN360"/>
    <mergeCell ref="BEO360:BEY360"/>
    <mergeCell ref="AZX360:BAH360"/>
    <mergeCell ref="BAI360:BAS360"/>
    <mergeCell ref="BAT360:BBD360"/>
    <mergeCell ref="BBE360:BBO360"/>
    <mergeCell ref="BBP360:BBZ360"/>
    <mergeCell ref="BCA360:BCK360"/>
    <mergeCell ref="AXJ360:AXT360"/>
    <mergeCell ref="AXU360:AYE360"/>
    <mergeCell ref="AYF360:AYP360"/>
    <mergeCell ref="AYQ360:AZA360"/>
    <mergeCell ref="AZB360:AZL360"/>
    <mergeCell ref="AZM360:AZW360"/>
    <mergeCell ref="AUV360:AVF360"/>
    <mergeCell ref="AVG360:AVQ360"/>
    <mergeCell ref="AVR360:AWB360"/>
    <mergeCell ref="AWC360:AWM360"/>
    <mergeCell ref="AWN360:AWX360"/>
    <mergeCell ref="AWY360:AXI360"/>
    <mergeCell ref="ASH360:ASR360"/>
    <mergeCell ref="ASS360:ATC360"/>
    <mergeCell ref="ATD360:ATN360"/>
    <mergeCell ref="ATO360:ATY360"/>
    <mergeCell ref="ATZ360:AUJ360"/>
    <mergeCell ref="AUK360:AUU360"/>
    <mergeCell ref="APT360:AQD360"/>
    <mergeCell ref="AQE360:AQO360"/>
    <mergeCell ref="AQP360:AQZ360"/>
    <mergeCell ref="ARA360:ARK360"/>
    <mergeCell ref="ARL360:ARV360"/>
    <mergeCell ref="ARW360:ASG360"/>
    <mergeCell ref="ANF360:ANP360"/>
    <mergeCell ref="ANQ360:AOA360"/>
    <mergeCell ref="AOB360:AOL360"/>
    <mergeCell ref="AOM360:AOW360"/>
    <mergeCell ref="AOX360:APH360"/>
    <mergeCell ref="API360:APS360"/>
    <mergeCell ref="AKR360:ALB360"/>
    <mergeCell ref="ALC360:ALM360"/>
    <mergeCell ref="ALN360:ALX360"/>
    <mergeCell ref="ALY360:AMI360"/>
    <mergeCell ref="AMJ360:AMT360"/>
    <mergeCell ref="AMU360:ANE360"/>
    <mergeCell ref="AID360:AIN360"/>
    <mergeCell ref="AIO360:AIY360"/>
    <mergeCell ref="AIZ360:AJJ360"/>
    <mergeCell ref="AJK360:AJU360"/>
    <mergeCell ref="AJV360:AKF360"/>
    <mergeCell ref="AKG360:AKQ360"/>
    <mergeCell ref="AFP360:AFZ360"/>
    <mergeCell ref="AGA360:AGK360"/>
    <mergeCell ref="AGL360:AGV360"/>
    <mergeCell ref="AGW360:AHG360"/>
    <mergeCell ref="AHH360:AHR360"/>
    <mergeCell ref="AHS360:AIC360"/>
    <mergeCell ref="ADB360:ADL360"/>
    <mergeCell ref="ADM360:ADW360"/>
    <mergeCell ref="ADX360:AEH360"/>
    <mergeCell ref="AEI360:AES360"/>
    <mergeCell ref="AET360:AFD360"/>
    <mergeCell ref="AFE360:AFO360"/>
    <mergeCell ref="AAN360:AAX360"/>
    <mergeCell ref="AAY360:ABI360"/>
    <mergeCell ref="ABJ360:ABT360"/>
    <mergeCell ref="ABU360:ACE360"/>
    <mergeCell ref="ACF360:ACP360"/>
    <mergeCell ref="ACQ360:ADA360"/>
    <mergeCell ref="XZ360:YJ360"/>
    <mergeCell ref="YK360:YU360"/>
    <mergeCell ref="YV360:ZF360"/>
    <mergeCell ref="ZG360:ZQ360"/>
    <mergeCell ref="ZR360:AAB360"/>
    <mergeCell ref="AAC360:AAM360"/>
    <mergeCell ref="VL360:VV360"/>
    <mergeCell ref="VW360:WG360"/>
    <mergeCell ref="WH360:WR360"/>
    <mergeCell ref="WS360:XC360"/>
    <mergeCell ref="XD360:XN360"/>
    <mergeCell ref="XO360:XY360"/>
    <mergeCell ref="SX360:TH360"/>
    <mergeCell ref="TI360:TS360"/>
    <mergeCell ref="TT360:UD360"/>
    <mergeCell ref="UE360:UO360"/>
    <mergeCell ref="UP360:UZ360"/>
    <mergeCell ref="VA360:VK360"/>
    <mergeCell ref="QJ360:QT360"/>
    <mergeCell ref="QU360:RE360"/>
    <mergeCell ref="RF360:RP360"/>
    <mergeCell ref="RQ360:SA360"/>
    <mergeCell ref="SB360:SL360"/>
    <mergeCell ref="SM360:SW360"/>
    <mergeCell ref="NV360:OF360"/>
    <mergeCell ref="OG360:OQ360"/>
    <mergeCell ref="OR360:PB360"/>
    <mergeCell ref="PC360:PM360"/>
    <mergeCell ref="PN360:PX360"/>
    <mergeCell ref="PY360:QI360"/>
    <mergeCell ref="LH360:LR360"/>
    <mergeCell ref="LS360:MC360"/>
    <mergeCell ref="MD360:MN360"/>
    <mergeCell ref="MO360:MY360"/>
    <mergeCell ref="MZ360:NJ360"/>
    <mergeCell ref="NK360:NU360"/>
    <mergeCell ref="IT360:JD360"/>
    <mergeCell ref="JE360:JO360"/>
    <mergeCell ref="JP360:JZ360"/>
    <mergeCell ref="KA360:KK360"/>
    <mergeCell ref="KL360:KV360"/>
    <mergeCell ref="KW360:LG360"/>
    <mergeCell ref="GF360:GP360"/>
    <mergeCell ref="GQ360:HA360"/>
    <mergeCell ref="HB360:HL360"/>
    <mergeCell ref="HM360:HW360"/>
    <mergeCell ref="HX360:IH360"/>
    <mergeCell ref="II360:IS360"/>
    <mergeCell ref="DR360:EB360"/>
    <mergeCell ref="EC360:EM360"/>
    <mergeCell ref="EN360:EX360"/>
    <mergeCell ref="EY360:FI360"/>
    <mergeCell ref="FJ360:FT360"/>
    <mergeCell ref="FU360:GE360"/>
    <mergeCell ref="BD360:BN360"/>
    <mergeCell ref="BO360:BY360"/>
    <mergeCell ref="BZ360:CJ360"/>
    <mergeCell ref="CK360:CU360"/>
    <mergeCell ref="CV360:DF360"/>
    <mergeCell ref="DG360:DQ360"/>
    <mergeCell ref="XEO354:XEY354"/>
    <mergeCell ref="XEZ354:XFD354"/>
    <mergeCell ref="D355:H355"/>
    <mergeCell ref="D357:E357"/>
    <mergeCell ref="D358:E358"/>
    <mergeCell ref="A360:K360"/>
    <mergeCell ref="L360:V360"/>
    <mergeCell ref="W360:AG360"/>
    <mergeCell ref="AH360:AR360"/>
    <mergeCell ref="AS360:BC360"/>
    <mergeCell ref="XCA354:XCK354"/>
    <mergeCell ref="XCL354:XCV354"/>
    <mergeCell ref="XCW354:XDG354"/>
    <mergeCell ref="XDH354:XDR354"/>
    <mergeCell ref="XDS354:XEC354"/>
    <mergeCell ref="XED354:XEN354"/>
    <mergeCell ref="WZM354:WZW354"/>
    <mergeCell ref="WZX354:XAH354"/>
    <mergeCell ref="XAI354:XAS354"/>
    <mergeCell ref="XAT354:XBD354"/>
    <mergeCell ref="XBE354:XBO354"/>
    <mergeCell ref="XBP354:XBZ354"/>
    <mergeCell ref="WWY354:WXI354"/>
    <mergeCell ref="WXJ354:WXT354"/>
    <mergeCell ref="WXU354:WYE354"/>
    <mergeCell ref="WYF354:WYP354"/>
    <mergeCell ref="WYQ354:WZA354"/>
    <mergeCell ref="WZB354:WZL354"/>
    <mergeCell ref="WUK354:WUU354"/>
    <mergeCell ref="WUV354:WVF354"/>
    <mergeCell ref="WVG354:WVQ354"/>
    <mergeCell ref="WVR354:WWB354"/>
    <mergeCell ref="WWC354:WWM354"/>
    <mergeCell ref="WWN354:WWX354"/>
    <mergeCell ref="WRW354:WSG354"/>
    <mergeCell ref="WSH354:WSR354"/>
    <mergeCell ref="WSS354:WTC354"/>
    <mergeCell ref="WTD354:WTN354"/>
    <mergeCell ref="WTO354:WTY354"/>
    <mergeCell ref="WTZ354:WUJ354"/>
    <mergeCell ref="WPI354:WPS354"/>
    <mergeCell ref="WPT354:WQD354"/>
    <mergeCell ref="WQE354:WQO354"/>
    <mergeCell ref="WQP354:WQZ354"/>
    <mergeCell ref="WRA354:WRK354"/>
    <mergeCell ref="WRL354:WRV354"/>
    <mergeCell ref="WMU354:WNE354"/>
    <mergeCell ref="WNF354:WNP354"/>
    <mergeCell ref="WNQ354:WOA354"/>
    <mergeCell ref="WOB354:WOL354"/>
    <mergeCell ref="WOM354:WOW354"/>
    <mergeCell ref="WOX354:WPH354"/>
    <mergeCell ref="WKG354:WKQ354"/>
    <mergeCell ref="WKR354:WLB354"/>
    <mergeCell ref="WLC354:WLM354"/>
    <mergeCell ref="WLN354:WLX354"/>
    <mergeCell ref="WLY354:WMI354"/>
    <mergeCell ref="WMJ354:WMT354"/>
    <mergeCell ref="WHS354:WIC354"/>
    <mergeCell ref="WID354:WIN354"/>
    <mergeCell ref="WIO354:WIY354"/>
    <mergeCell ref="WIZ354:WJJ354"/>
    <mergeCell ref="WJK354:WJU354"/>
    <mergeCell ref="WJV354:WKF354"/>
    <mergeCell ref="WFE354:WFO354"/>
    <mergeCell ref="WFP354:WFZ354"/>
    <mergeCell ref="WGA354:WGK354"/>
    <mergeCell ref="WGL354:WGV354"/>
    <mergeCell ref="WGW354:WHG354"/>
    <mergeCell ref="WHH354:WHR354"/>
    <mergeCell ref="WCQ354:WDA354"/>
    <mergeCell ref="WDB354:WDL354"/>
    <mergeCell ref="WDM354:WDW354"/>
    <mergeCell ref="WDX354:WEH354"/>
    <mergeCell ref="WEI354:WES354"/>
    <mergeCell ref="WET354:WFD354"/>
    <mergeCell ref="WAC354:WAM354"/>
    <mergeCell ref="WAN354:WAX354"/>
    <mergeCell ref="WAY354:WBI354"/>
    <mergeCell ref="WBJ354:WBT354"/>
    <mergeCell ref="WBU354:WCE354"/>
    <mergeCell ref="WCF354:WCP354"/>
    <mergeCell ref="VXO354:VXY354"/>
    <mergeCell ref="VXZ354:VYJ354"/>
    <mergeCell ref="VYK354:VYU354"/>
    <mergeCell ref="VYV354:VZF354"/>
    <mergeCell ref="VZG354:VZQ354"/>
    <mergeCell ref="VZR354:WAB354"/>
    <mergeCell ref="VVA354:VVK354"/>
    <mergeCell ref="VVL354:VVV354"/>
    <mergeCell ref="VVW354:VWG354"/>
    <mergeCell ref="VWH354:VWR354"/>
    <mergeCell ref="VWS354:VXC354"/>
    <mergeCell ref="VXD354:VXN354"/>
    <mergeCell ref="VSM354:VSW354"/>
    <mergeCell ref="VSX354:VTH354"/>
    <mergeCell ref="VTI354:VTS354"/>
    <mergeCell ref="VTT354:VUD354"/>
    <mergeCell ref="VUE354:VUO354"/>
    <mergeCell ref="VUP354:VUZ354"/>
    <mergeCell ref="VPY354:VQI354"/>
    <mergeCell ref="VQJ354:VQT354"/>
    <mergeCell ref="VQU354:VRE354"/>
    <mergeCell ref="VRF354:VRP354"/>
    <mergeCell ref="VRQ354:VSA354"/>
    <mergeCell ref="VSB354:VSL354"/>
    <mergeCell ref="VNK354:VNU354"/>
    <mergeCell ref="VNV354:VOF354"/>
    <mergeCell ref="VOG354:VOQ354"/>
    <mergeCell ref="VOR354:VPB354"/>
    <mergeCell ref="VPC354:VPM354"/>
    <mergeCell ref="VPN354:VPX354"/>
    <mergeCell ref="VKW354:VLG354"/>
    <mergeCell ref="VLH354:VLR354"/>
    <mergeCell ref="VLS354:VMC354"/>
    <mergeCell ref="VMD354:VMN354"/>
    <mergeCell ref="VMO354:VMY354"/>
    <mergeCell ref="VMZ354:VNJ354"/>
    <mergeCell ref="VII354:VIS354"/>
    <mergeCell ref="VIT354:VJD354"/>
    <mergeCell ref="VJE354:VJO354"/>
    <mergeCell ref="VJP354:VJZ354"/>
    <mergeCell ref="VKA354:VKK354"/>
    <mergeCell ref="VKL354:VKV354"/>
    <mergeCell ref="VFU354:VGE354"/>
    <mergeCell ref="VGF354:VGP354"/>
    <mergeCell ref="VGQ354:VHA354"/>
    <mergeCell ref="VHB354:VHL354"/>
    <mergeCell ref="VHM354:VHW354"/>
    <mergeCell ref="VHX354:VIH354"/>
    <mergeCell ref="VDG354:VDQ354"/>
    <mergeCell ref="VDR354:VEB354"/>
    <mergeCell ref="VEC354:VEM354"/>
    <mergeCell ref="VEN354:VEX354"/>
    <mergeCell ref="VEY354:VFI354"/>
    <mergeCell ref="VFJ354:VFT354"/>
    <mergeCell ref="VAS354:VBC354"/>
    <mergeCell ref="VBD354:VBN354"/>
    <mergeCell ref="VBO354:VBY354"/>
    <mergeCell ref="VBZ354:VCJ354"/>
    <mergeCell ref="VCK354:VCU354"/>
    <mergeCell ref="VCV354:VDF354"/>
    <mergeCell ref="UYE354:UYO354"/>
    <mergeCell ref="UYP354:UYZ354"/>
    <mergeCell ref="UZA354:UZK354"/>
    <mergeCell ref="UZL354:UZV354"/>
    <mergeCell ref="UZW354:VAG354"/>
    <mergeCell ref="VAH354:VAR354"/>
    <mergeCell ref="UVQ354:UWA354"/>
    <mergeCell ref="UWB354:UWL354"/>
    <mergeCell ref="UWM354:UWW354"/>
    <mergeCell ref="UWX354:UXH354"/>
    <mergeCell ref="UXI354:UXS354"/>
    <mergeCell ref="UXT354:UYD354"/>
    <mergeCell ref="UTC354:UTM354"/>
    <mergeCell ref="UTN354:UTX354"/>
    <mergeCell ref="UTY354:UUI354"/>
    <mergeCell ref="UUJ354:UUT354"/>
    <mergeCell ref="UUU354:UVE354"/>
    <mergeCell ref="UVF354:UVP354"/>
    <mergeCell ref="UQO354:UQY354"/>
    <mergeCell ref="UQZ354:URJ354"/>
    <mergeCell ref="URK354:URU354"/>
    <mergeCell ref="URV354:USF354"/>
    <mergeCell ref="USG354:USQ354"/>
    <mergeCell ref="USR354:UTB354"/>
    <mergeCell ref="UOA354:UOK354"/>
    <mergeCell ref="UOL354:UOV354"/>
    <mergeCell ref="UOW354:UPG354"/>
    <mergeCell ref="UPH354:UPR354"/>
    <mergeCell ref="UPS354:UQC354"/>
    <mergeCell ref="UQD354:UQN354"/>
    <mergeCell ref="ULM354:ULW354"/>
    <mergeCell ref="ULX354:UMH354"/>
    <mergeCell ref="UMI354:UMS354"/>
    <mergeCell ref="UMT354:UND354"/>
    <mergeCell ref="UNE354:UNO354"/>
    <mergeCell ref="UNP354:UNZ354"/>
    <mergeCell ref="UIY354:UJI354"/>
    <mergeCell ref="UJJ354:UJT354"/>
    <mergeCell ref="UJU354:UKE354"/>
    <mergeCell ref="UKF354:UKP354"/>
    <mergeCell ref="UKQ354:ULA354"/>
    <mergeCell ref="ULB354:ULL354"/>
    <mergeCell ref="UGK354:UGU354"/>
    <mergeCell ref="UGV354:UHF354"/>
    <mergeCell ref="UHG354:UHQ354"/>
    <mergeCell ref="UHR354:UIB354"/>
    <mergeCell ref="UIC354:UIM354"/>
    <mergeCell ref="UIN354:UIX354"/>
    <mergeCell ref="UDW354:UEG354"/>
    <mergeCell ref="UEH354:UER354"/>
    <mergeCell ref="UES354:UFC354"/>
    <mergeCell ref="UFD354:UFN354"/>
    <mergeCell ref="UFO354:UFY354"/>
    <mergeCell ref="UFZ354:UGJ354"/>
    <mergeCell ref="UBI354:UBS354"/>
    <mergeCell ref="UBT354:UCD354"/>
    <mergeCell ref="UCE354:UCO354"/>
    <mergeCell ref="UCP354:UCZ354"/>
    <mergeCell ref="UDA354:UDK354"/>
    <mergeCell ref="UDL354:UDV354"/>
    <mergeCell ref="TYU354:TZE354"/>
    <mergeCell ref="TZF354:TZP354"/>
    <mergeCell ref="TZQ354:UAA354"/>
    <mergeCell ref="UAB354:UAL354"/>
    <mergeCell ref="UAM354:UAW354"/>
    <mergeCell ref="UAX354:UBH354"/>
    <mergeCell ref="TWG354:TWQ354"/>
    <mergeCell ref="TWR354:TXB354"/>
    <mergeCell ref="TXC354:TXM354"/>
    <mergeCell ref="TXN354:TXX354"/>
    <mergeCell ref="TXY354:TYI354"/>
    <mergeCell ref="TYJ354:TYT354"/>
    <mergeCell ref="TTS354:TUC354"/>
    <mergeCell ref="TUD354:TUN354"/>
    <mergeCell ref="TUO354:TUY354"/>
    <mergeCell ref="TUZ354:TVJ354"/>
    <mergeCell ref="TVK354:TVU354"/>
    <mergeCell ref="TVV354:TWF354"/>
    <mergeCell ref="TRE354:TRO354"/>
    <mergeCell ref="TRP354:TRZ354"/>
    <mergeCell ref="TSA354:TSK354"/>
    <mergeCell ref="TSL354:TSV354"/>
    <mergeCell ref="TSW354:TTG354"/>
    <mergeCell ref="TTH354:TTR354"/>
    <mergeCell ref="TOQ354:TPA354"/>
    <mergeCell ref="TPB354:TPL354"/>
    <mergeCell ref="TPM354:TPW354"/>
    <mergeCell ref="TPX354:TQH354"/>
    <mergeCell ref="TQI354:TQS354"/>
    <mergeCell ref="TQT354:TRD354"/>
    <mergeCell ref="TMC354:TMM354"/>
    <mergeCell ref="TMN354:TMX354"/>
    <mergeCell ref="TMY354:TNI354"/>
    <mergeCell ref="TNJ354:TNT354"/>
    <mergeCell ref="TNU354:TOE354"/>
    <mergeCell ref="TOF354:TOP354"/>
    <mergeCell ref="TJO354:TJY354"/>
    <mergeCell ref="TJZ354:TKJ354"/>
    <mergeCell ref="TKK354:TKU354"/>
    <mergeCell ref="TKV354:TLF354"/>
    <mergeCell ref="TLG354:TLQ354"/>
    <mergeCell ref="TLR354:TMB354"/>
    <mergeCell ref="THA354:THK354"/>
    <mergeCell ref="THL354:THV354"/>
    <mergeCell ref="THW354:TIG354"/>
    <mergeCell ref="TIH354:TIR354"/>
    <mergeCell ref="TIS354:TJC354"/>
    <mergeCell ref="TJD354:TJN354"/>
    <mergeCell ref="TEM354:TEW354"/>
    <mergeCell ref="TEX354:TFH354"/>
    <mergeCell ref="TFI354:TFS354"/>
    <mergeCell ref="TFT354:TGD354"/>
    <mergeCell ref="TGE354:TGO354"/>
    <mergeCell ref="TGP354:TGZ354"/>
    <mergeCell ref="TBY354:TCI354"/>
    <mergeCell ref="TCJ354:TCT354"/>
    <mergeCell ref="TCU354:TDE354"/>
    <mergeCell ref="TDF354:TDP354"/>
    <mergeCell ref="TDQ354:TEA354"/>
    <mergeCell ref="TEB354:TEL354"/>
    <mergeCell ref="SZK354:SZU354"/>
    <mergeCell ref="SZV354:TAF354"/>
    <mergeCell ref="TAG354:TAQ354"/>
    <mergeCell ref="TAR354:TBB354"/>
    <mergeCell ref="TBC354:TBM354"/>
    <mergeCell ref="TBN354:TBX354"/>
    <mergeCell ref="SWW354:SXG354"/>
    <mergeCell ref="SXH354:SXR354"/>
    <mergeCell ref="SXS354:SYC354"/>
    <mergeCell ref="SYD354:SYN354"/>
    <mergeCell ref="SYO354:SYY354"/>
    <mergeCell ref="SYZ354:SZJ354"/>
    <mergeCell ref="SUI354:SUS354"/>
    <mergeCell ref="SUT354:SVD354"/>
    <mergeCell ref="SVE354:SVO354"/>
    <mergeCell ref="SVP354:SVZ354"/>
    <mergeCell ref="SWA354:SWK354"/>
    <mergeCell ref="SWL354:SWV354"/>
    <mergeCell ref="SRU354:SSE354"/>
    <mergeCell ref="SSF354:SSP354"/>
    <mergeCell ref="SSQ354:STA354"/>
    <mergeCell ref="STB354:STL354"/>
    <mergeCell ref="STM354:STW354"/>
    <mergeCell ref="STX354:SUH354"/>
    <mergeCell ref="SPG354:SPQ354"/>
    <mergeCell ref="SPR354:SQB354"/>
    <mergeCell ref="SQC354:SQM354"/>
    <mergeCell ref="SQN354:SQX354"/>
    <mergeCell ref="SQY354:SRI354"/>
    <mergeCell ref="SRJ354:SRT354"/>
    <mergeCell ref="SMS354:SNC354"/>
    <mergeCell ref="SND354:SNN354"/>
    <mergeCell ref="SNO354:SNY354"/>
    <mergeCell ref="SNZ354:SOJ354"/>
    <mergeCell ref="SOK354:SOU354"/>
    <mergeCell ref="SOV354:SPF354"/>
    <mergeCell ref="SKE354:SKO354"/>
    <mergeCell ref="SKP354:SKZ354"/>
    <mergeCell ref="SLA354:SLK354"/>
    <mergeCell ref="SLL354:SLV354"/>
    <mergeCell ref="SLW354:SMG354"/>
    <mergeCell ref="SMH354:SMR354"/>
    <mergeCell ref="SHQ354:SIA354"/>
    <mergeCell ref="SIB354:SIL354"/>
    <mergeCell ref="SIM354:SIW354"/>
    <mergeCell ref="SIX354:SJH354"/>
    <mergeCell ref="SJI354:SJS354"/>
    <mergeCell ref="SJT354:SKD354"/>
    <mergeCell ref="SFC354:SFM354"/>
    <mergeCell ref="SFN354:SFX354"/>
    <mergeCell ref="SFY354:SGI354"/>
    <mergeCell ref="SGJ354:SGT354"/>
    <mergeCell ref="SGU354:SHE354"/>
    <mergeCell ref="SHF354:SHP354"/>
    <mergeCell ref="SCO354:SCY354"/>
    <mergeCell ref="SCZ354:SDJ354"/>
    <mergeCell ref="SDK354:SDU354"/>
    <mergeCell ref="SDV354:SEF354"/>
    <mergeCell ref="SEG354:SEQ354"/>
    <mergeCell ref="SER354:SFB354"/>
    <mergeCell ref="SAA354:SAK354"/>
    <mergeCell ref="SAL354:SAV354"/>
    <mergeCell ref="SAW354:SBG354"/>
    <mergeCell ref="SBH354:SBR354"/>
    <mergeCell ref="SBS354:SCC354"/>
    <mergeCell ref="SCD354:SCN354"/>
    <mergeCell ref="RXM354:RXW354"/>
    <mergeCell ref="RXX354:RYH354"/>
    <mergeCell ref="RYI354:RYS354"/>
    <mergeCell ref="RYT354:RZD354"/>
    <mergeCell ref="RZE354:RZO354"/>
    <mergeCell ref="RZP354:RZZ354"/>
    <mergeCell ref="RUY354:RVI354"/>
    <mergeCell ref="RVJ354:RVT354"/>
    <mergeCell ref="RVU354:RWE354"/>
    <mergeCell ref="RWF354:RWP354"/>
    <mergeCell ref="RWQ354:RXA354"/>
    <mergeCell ref="RXB354:RXL354"/>
    <mergeCell ref="RSK354:RSU354"/>
    <mergeCell ref="RSV354:RTF354"/>
    <mergeCell ref="RTG354:RTQ354"/>
    <mergeCell ref="RTR354:RUB354"/>
    <mergeCell ref="RUC354:RUM354"/>
    <mergeCell ref="RUN354:RUX354"/>
    <mergeCell ref="RPW354:RQG354"/>
    <mergeCell ref="RQH354:RQR354"/>
    <mergeCell ref="RQS354:RRC354"/>
    <mergeCell ref="RRD354:RRN354"/>
    <mergeCell ref="RRO354:RRY354"/>
    <mergeCell ref="RRZ354:RSJ354"/>
    <mergeCell ref="RNI354:RNS354"/>
    <mergeCell ref="RNT354:ROD354"/>
    <mergeCell ref="ROE354:ROO354"/>
    <mergeCell ref="ROP354:ROZ354"/>
    <mergeCell ref="RPA354:RPK354"/>
    <mergeCell ref="RPL354:RPV354"/>
    <mergeCell ref="RKU354:RLE354"/>
    <mergeCell ref="RLF354:RLP354"/>
    <mergeCell ref="RLQ354:RMA354"/>
    <mergeCell ref="RMB354:RML354"/>
    <mergeCell ref="RMM354:RMW354"/>
    <mergeCell ref="RMX354:RNH354"/>
    <mergeCell ref="RIG354:RIQ354"/>
    <mergeCell ref="RIR354:RJB354"/>
    <mergeCell ref="RJC354:RJM354"/>
    <mergeCell ref="RJN354:RJX354"/>
    <mergeCell ref="RJY354:RKI354"/>
    <mergeCell ref="RKJ354:RKT354"/>
    <mergeCell ref="RFS354:RGC354"/>
    <mergeCell ref="RGD354:RGN354"/>
    <mergeCell ref="RGO354:RGY354"/>
    <mergeCell ref="RGZ354:RHJ354"/>
    <mergeCell ref="RHK354:RHU354"/>
    <mergeCell ref="RHV354:RIF354"/>
    <mergeCell ref="RDE354:RDO354"/>
    <mergeCell ref="RDP354:RDZ354"/>
    <mergeCell ref="REA354:REK354"/>
    <mergeCell ref="REL354:REV354"/>
    <mergeCell ref="REW354:RFG354"/>
    <mergeCell ref="RFH354:RFR354"/>
    <mergeCell ref="RAQ354:RBA354"/>
    <mergeCell ref="RBB354:RBL354"/>
    <mergeCell ref="RBM354:RBW354"/>
    <mergeCell ref="RBX354:RCH354"/>
    <mergeCell ref="RCI354:RCS354"/>
    <mergeCell ref="RCT354:RDD354"/>
    <mergeCell ref="QYC354:QYM354"/>
    <mergeCell ref="QYN354:QYX354"/>
    <mergeCell ref="QYY354:QZI354"/>
    <mergeCell ref="QZJ354:QZT354"/>
    <mergeCell ref="QZU354:RAE354"/>
    <mergeCell ref="RAF354:RAP354"/>
    <mergeCell ref="QVO354:QVY354"/>
    <mergeCell ref="QVZ354:QWJ354"/>
    <mergeCell ref="QWK354:QWU354"/>
    <mergeCell ref="QWV354:QXF354"/>
    <mergeCell ref="QXG354:QXQ354"/>
    <mergeCell ref="QXR354:QYB354"/>
    <mergeCell ref="QTA354:QTK354"/>
    <mergeCell ref="QTL354:QTV354"/>
    <mergeCell ref="QTW354:QUG354"/>
    <mergeCell ref="QUH354:QUR354"/>
    <mergeCell ref="QUS354:QVC354"/>
    <mergeCell ref="QVD354:QVN354"/>
    <mergeCell ref="QQM354:QQW354"/>
    <mergeCell ref="QQX354:QRH354"/>
    <mergeCell ref="QRI354:QRS354"/>
    <mergeCell ref="QRT354:QSD354"/>
    <mergeCell ref="QSE354:QSO354"/>
    <mergeCell ref="QSP354:QSZ354"/>
    <mergeCell ref="QNY354:QOI354"/>
    <mergeCell ref="QOJ354:QOT354"/>
    <mergeCell ref="QOU354:QPE354"/>
    <mergeCell ref="QPF354:QPP354"/>
    <mergeCell ref="QPQ354:QQA354"/>
    <mergeCell ref="QQB354:QQL354"/>
    <mergeCell ref="QLK354:QLU354"/>
    <mergeCell ref="QLV354:QMF354"/>
    <mergeCell ref="QMG354:QMQ354"/>
    <mergeCell ref="QMR354:QNB354"/>
    <mergeCell ref="QNC354:QNM354"/>
    <mergeCell ref="QNN354:QNX354"/>
    <mergeCell ref="QIW354:QJG354"/>
    <mergeCell ref="QJH354:QJR354"/>
    <mergeCell ref="QJS354:QKC354"/>
    <mergeCell ref="QKD354:QKN354"/>
    <mergeCell ref="QKO354:QKY354"/>
    <mergeCell ref="QKZ354:QLJ354"/>
    <mergeCell ref="QGI354:QGS354"/>
    <mergeCell ref="QGT354:QHD354"/>
    <mergeCell ref="QHE354:QHO354"/>
    <mergeCell ref="QHP354:QHZ354"/>
    <mergeCell ref="QIA354:QIK354"/>
    <mergeCell ref="QIL354:QIV354"/>
    <mergeCell ref="QDU354:QEE354"/>
    <mergeCell ref="QEF354:QEP354"/>
    <mergeCell ref="QEQ354:QFA354"/>
    <mergeCell ref="QFB354:QFL354"/>
    <mergeCell ref="QFM354:QFW354"/>
    <mergeCell ref="QFX354:QGH354"/>
    <mergeCell ref="QBG354:QBQ354"/>
    <mergeCell ref="QBR354:QCB354"/>
    <mergeCell ref="QCC354:QCM354"/>
    <mergeCell ref="QCN354:QCX354"/>
    <mergeCell ref="QCY354:QDI354"/>
    <mergeCell ref="QDJ354:QDT354"/>
    <mergeCell ref="PYS354:PZC354"/>
    <mergeCell ref="PZD354:PZN354"/>
    <mergeCell ref="PZO354:PZY354"/>
    <mergeCell ref="PZZ354:QAJ354"/>
    <mergeCell ref="QAK354:QAU354"/>
    <mergeCell ref="QAV354:QBF354"/>
    <mergeCell ref="PWE354:PWO354"/>
    <mergeCell ref="PWP354:PWZ354"/>
    <mergeCell ref="PXA354:PXK354"/>
    <mergeCell ref="PXL354:PXV354"/>
    <mergeCell ref="PXW354:PYG354"/>
    <mergeCell ref="PYH354:PYR354"/>
    <mergeCell ref="PTQ354:PUA354"/>
    <mergeCell ref="PUB354:PUL354"/>
    <mergeCell ref="PUM354:PUW354"/>
    <mergeCell ref="PUX354:PVH354"/>
    <mergeCell ref="PVI354:PVS354"/>
    <mergeCell ref="PVT354:PWD354"/>
    <mergeCell ref="PRC354:PRM354"/>
    <mergeCell ref="PRN354:PRX354"/>
    <mergeCell ref="PRY354:PSI354"/>
    <mergeCell ref="PSJ354:PST354"/>
    <mergeCell ref="PSU354:PTE354"/>
    <mergeCell ref="PTF354:PTP354"/>
    <mergeCell ref="POO354:POY354"/>
    <mergeCell ref="POZ354:PPJ354"/>
    <mergeCell ref="PPK354:PPU354"/>
    <mergeCell ref="PPV354:PQF354"/>
    <mergeCell ref="PQG354:PQQ354"/>
    <mergeCell ref="PQR354:PRB354"/>
    <mergeCell ref="PMA354:PMK354"/>
    <mergeCell ref="PML354:PMV354"/>
    <mergeCell ref="PMW354:PNG354"/>
    <mergeCell ref="PNH354:PNR354"/>
    <mergeCell ref="PNS354:POC354"/>
    <mergeCell ref="POD354:PON354"/>
    <mergeCell ref="PJM354:PJW354"/>
    <mergeCell ref="PJX354:PKH354"/>
    <mergeCell ref="PKI354:PKS354"/>
    <mergeCell ref="PKT354:PLD354"/>
    <mergeCell ref="PLE354:PLO354"/>
    <mergeCell ref="PLP354:PLZ354"/>
    <mergeCell ref="PGY354:PHI354"/>
    <mergeCell ref="PHJ354:PHT354"/>
    <mergeCell ref="PHU354:PIE354"/>
    <mergeCell ref="PIF354:PIP354"/>
    <mergeCell ref="PIQ354:PJA354"/>
    <mergeCell ref="PJB354:PJL354"/>
    <mergeCell ref="PEK354:PEU354"/>
    <mergeCell ref="PEV354:PFF354"/>
    <mergeCell ref="PFG354:PFQ354"/>
    <mergeCell ref="PFR354:PGB354"/>
    <mergeCell ref="PGC354:PGM354"/>
    <mergeCell ref="PGN354:PGX354"/>
    <mergeCell ref="PBW354:PCG354"/>
    <mergeCell ref="PCH354:PCR354"/>
    <mergeCell ref="PCS354:PDC354"/>
    <mergeCell ref="PDD354:PDN354"/>
    <mergeCell ref="PDO354:PDY354"/>
    <mergeCell ref="PDZ354:PEJ354"/>
    <mergeCell ref="OZI354:OZS354"/>
    <mergeCell ref="OZT354:PAD354"/>
    <mergeCell ref="PAE354:PAO354"/>
    <mergeCell ref="PAP354:PAZ354"/>
    <mergeCell ref="PBA354:PBK354"/>
    <mergeCell ref="PBL354:PBV354"/>
    <mergeCell ref="OWU354:OXE354"/>
    <mergeCell ref="OXF354:OXP354"/>
    <mergeCell ref="OXQ354:OYA354"/>
    <mergeCell ref="OYB354:OYL354"/>
    <mergeCell ref="OYM354:OYW354"/>
    <mergeCell ref="OYX354:OZH354"/>
    <mergeCell ref="OUG354:OUQ354"/>
    <mergeCell ref="OUR354:OVB354"/>
    <mergeCell ref="OVC354:OVM354"/>
    <mergeCell ref="OVN354:OVX354"/>
    <mergeCell ref="OVY354:OWI354"/>
    <mergeCell ref="OWJ354:OWT354"/>
    <mergeCell ref="ORS354:OSC354"/>
    <mergeCell ref="OSD354:OSN354"/>
    <mergeCell ref="OSO354:OSY354"/>
    <mergeCell ref="OSZ354:OTJ354"/>
    <mergeCell ref="OTK354:OTU354"/>
    <mergeCell ref="OTV354:OUF354"/>
    <mergeCell ref="OPE354:OPO354"/>
    <mergeCell ref="OPP354:OPZ354"/>
    <mergeCell ref="OQA354:OQK354"/>
    <mergeCell ref="OQL354:OQV354"/>
    <mergeCell ref="OQW354:ORG354"/>
    <mergeCell ref="ORH354:ORR354"/>
    <mergeCell ref="OMQ354:ONA354"/>
    <mergeCell ref="ONB354:ONL354"/>
    <mergeCell ref="ONM354:ONW354"/>
    <mergeCell ref="ONX354:OOH354"/>
    <mergeCell ref="OOI354:OOS354"/>
    <mergeCell ref="OOT354:OPD354"/>
    <mergeCell ref="OKC354:OKM354"/>
    <mergeCell ref="OKN354:OKX354"/>
    <mergeCell ref="OKY354:OLI354"/>
    <mergeCell ref="OLJ354:OLT354"/>
    <mergeCell ref="OLU354:OME354"/>
    <mergeCell ref="OMF354:OMP354"/>
    <mergeCell ref="OHO354:OHY354"/>
    <mergeCell ref="OHZ354:OIJ354"/>
    <mergeCell ref="OIK354:OIU354"/>
    <mergeCell ref="OIV354:OJF354"/>
    <mergeCell ref="OJG354:OJQ354"/>
    <mergeCell ref="OJR354:OKB354"/>
    <mergeCell ref="OFA354:OFK354"/>
    <mergeCell ref="OFL354:OFV354"/>
    <mergeCell ref="OFW354:OGG354"/>
    <mergeCell ref="OGH354:OGR354"/>
    <mergeCell ref="OGS354:OHC354"/>
    <mergeCell ref="OHD354:OHN354"/>
    <mergeCell ref="OCM354:OCW354"/>
    <mergeCell ref="OCX354:ODH354"/>
    <mergeCell ref="ODI354:ODS354"/>
    <mergeCell ref="ODT354:OED354"/>
    <mergeCell ref="OEE354:OEO354"/>
    <mergeCell ref="OEP354:OEZ354"/>
    <mergeCell ref="NZY354:OAI354"/>
    <mergeCell ref="OAJ354:OAT354"/>
    <mergeCell ref="OAU354:OBE354"/>
    <mergeCell ref="OBF354:OBP354"/>
    <mergeCell ref="OBQ354:OCA354"/>
    <mergeCell ref="OCB354:OCL354"/>
    <mergeCell ref="NXK354:NXU354"/>
    <mergeCell ref="NXV354:NYF354"/>
    <mergeCell ref="NYG354:NYQ354"/>
    <mergeCell ref="NYR354:NZB354"/>
    <mergeCell ref="NZC354:NZM354"/>
    <mergeCell ref="NZN354:NZX354"/>
    <mergeCell ref="NUW354:NVG354"/>
    <mergeCell ref="NVH354:NVR354"/>
    <mergeCell ref="NVS354:NWC354"/>
    <mergeCell ref="NWD354:NWN354"/>
    <mergeCell ref="NWO354:NWY354"/>
    <mergeCell ref="NWZ354:NXJ354"/>
    <mergeCell ref="NSI354:NSS354"/>
    <mergeCell ref="NST354:NTD354"/>
    <mergeCell ref="NTE354:NTO354"/>
    <mergeCell ref="NTP354:NTZ354"/>
    <mergeCell ref="NUA354:NUK354"/>
    <mergeCell ref="NUL354:NUV354"/>
    <mergeCell ref="NPU354:NQE354"/>
    <mergeCell ref="NQF354:NQP354"/>
    <mergeCell ref="NQQ354:NRA354"/>
    <mergeCell ref="NRB354:NRL354"/>
    <mergeCell ref="NRM354:NRW354"/>
    <mergeCell ref="NRX354:NSH354"/>
    <mergeCell ref="NNG354:NNQ354"/>
    <mergeCell ref="NNR354:NOB354"/>
    <mergeCell ref="NOC354:NOM354"/>
    <mergeCell ref="NON354:NOX354"/>
    <mergeCell ref="NOY354:NPI354"/>
    <mergeCell ref="NPJ354:NPT354"/>
    <mergeCell ref="NKS354:NLC354"/>
    <mergeCell ref="NLD354:NLN354"/>
    <mergeCell ref="NLO354:NLY354"/>
    <mergeCell ref="NLZ354:NMJ354"/>
    <mergeCell ref="NMK354:NMU354"/>
    <mergeCell ref="NMV354:NNF354"/>
    <mergeCell ref="NIE354:NIO354"/>
    <mergeCell ref="NIP354:NIZ354"/>
    <mergeCell ref="NJA354:NJK354"/>
    <mergeCell ref="NJL354:NJV354"/>
    <mergeCell ref="NJW354:NKG354"/>
    <mergeCell ref="NKH354:NKR354"/>
    <mergeCell ref="NFQ354:NGA354"/>
    <mergeCell ref="NGB354:NGL354"/>
    <mergeCell ref="NGM354:NGW354"/>
    <mergeCell ref="NGX354:NHH354"/>
    <mergeCell ref="NHI354:NHS354"/>
    <mergeCell ref="NHT354:NID354"/>
    <mergeCell ref="NDC354:NDM354"/>
    <mergeCell ref="NDN354:NDX354"/>
    <mergeCell ref="NDY354:NEI354"/>
    <mergeCell ref="NEJ354:NET354"/>
    <mergeCell ref="NEU354:NFE354"/>
    <mergeCell ref="NFF354:NFP354"/>
    <mergeCell ref="NAO354:NAY354"/>
    <mergeCell ref="NAZ354:NBJ354"/>
    <mergeCell ref="NBK354:NBU354"/>
    <mergeCell ref="NBV354:NCF354"/>
    <mergeCell ref="NCG354:NCQ354"/>
    <mergeCell ref="NCR354:NDB354"/>
    <mergeCell ref="MYA354:MYK354"/>
    <mergeCell ref="MYL354:MYV354"/>
    <mergeCell ref="MYW354:MZG354"/>
    <mergeCell ref="MZH354:MZR354"/>
    <mergeCell ref="MZS354:NAC354"/>
    <mergeCell ref="NAD354:NAN354"/>
    <mergeCell ref="MVM354:MVW354"/>
    <mergeCell ref="MVX354:MWH354"/>
    <mergeCell ref="MWI354:MWS354"/>
    <mergeCell ref="MWT354:MXD354"/>
    <mergeCell ref="MXE354:MXO354"/>
    <mergeCell ref="MXP354:MXZ354"/>
    <mergeCell ref="MSY354:MTI354"/>
    <mergeCell ref="MTJ354:MTT354"/>
    <mergeCell ref="MTU354:MUE354"/>
    <mergeCell ref="MUF354:MUP354"/>
    <mergeCell ref="MUQ354:MVA354"/>
    <mergeCell ref="MVB354:MVL354"/>
    <mergeCell ref="MQK354:MQU354"/>
    <mergeCell ref="MQV354:MRF354"/>
    <mergeCell ref="MRG354:MRQ354"/>
    <mergeCell ref="MRR354:MSB354"/>
    <mergeCell ref="MSC354:MSM354"/>
    <mergeCell ref="MSN354:MSX354"/>
    <mergeCell ref="MNW354:MOG354"/>
    <mergeCell ref="MOH354:MOR354"/>
    <mergeCell ref="MOS354:MPC354"/>
    <mergeCell ref="MPD354:MPN354"/>
    <mergeCell ref="MPO354:MPY354"/>
    <mergeCell ref="MPZ354:MQJ354"/>
    <mergeCell ref="MLI354:MLS354"/>
    <mergeCell ref="MLT354:MMD354"/>
    <mergeCell ref="MME354:MMO354"/>
    <mergeCell ref="MMP354:MMZ354"/>
    <mergeCell ref="MNA354:MNK354"/>
    <mergeCell ref="MNL354:MNV354"/>
    <mergeCell ref="MIU354:MJE354"/>
    <mergeCell ref="MJF354:MJP354"/>
    <mergeCell ref="MJQ354:MKA354"/>
    <mergeCell ref="MKB354:MKL354"/>
    <mergeCell ref="MKM354:MKW354"/>
    <mergeCell ref="MKX354:MLH354"/>
    <mergeCell ref="MGG354:MGQ354"/>
    <mergeCell ref="MGR354:MHB354"/>
    <mergeCell ref="MHC354:MHM354"/>
    <mergeCell ref="MHN354:MHX354"/>
    <mergeCell ref="MHY354:MII354"/>
    <mergeCell ref="MIJ354:MIT354"/>
    <mergeCell ref="MDS354:MEC354"/>
    <mergeCell ref="MED354:MEN354"/>
    <mergeCell ref="MEO354:MEY354"/>
    <mergeCell ref="MEZ354:MFJ354"/>
    <mergeCell ref="MFK354:MFU354"/>
    <mergeCell ref="MFV354:MGF354"/>
    <mergeCell ref="MBE354:MBO354"/>
    <mergeCell ref="MBP354:MBZ354"/>
    <mergeCell ref="MCA354:MCK354"/>
    <mergeCell ref="MCL354:MCV354"/>
    <mergeCell ref="MCW354:MDG354"/>
    <mergeCell ref="MDH354:MDR354"/>
    <mergeCell ref="LYQ354:LZA354"/>
    <mergeCell ref="LZB354:LZL354"/>
    <mergeCell ref="LZM354:LZW354"/>
    <mergeCell ref="LZX354:MAH354"/>
    <mergeCell ref="MAI354:MAS354"/>
    <mergeCell ref="MAT354:MBD354"/>
    <mergeCell ref="LWC354:LWM354"/>
    <mergeCell ref="LWN354:LWX354"/>
    <mergeCell ref="LWY354:LXI354"/>
    <mergeCell ref="LXJ354:LXT354"/>
    <mergeCell ref="LXU354:LYE354"/>
    <mergeCell ref="LYF354:LYP354"/>
    <mergeCell ref="LTO354:LTY354"/>
    <mergeCell ref="LTZ354:LUJ354"/>
    <mergeCell ref="LUK354:LUU354"/>
    <mergeCell ref="LUV354:LVF354"/>
    <mergeCell ref="LVG354:LVQ354"/>
    <mergeCell ref="LVR354:LWB354"/>
    <mergeCell ref="LRA354:LRK354"/>
    <mergeCell ref="LRL354:LRV354"/>
    <mergeCell ref="LRW354:LSG354"/>
    <mergeCell ref="LSH354:LSR354"/>
    <mergeCell ref="LSS354:LTC354"/>
    <mergeCell ref="LTD354:LTN354"/>
    <mergeCell ref="LOM354:LOW354"/>
    <mergeCell ref="LOX354:LPH354"/>
    <mergeCell ref="LPI354:LPS354"/>
    <mergeCell ref="LPT354:LQD354"/>
    <mergeCell ref="LQE354:LQO354"/>
    <mergeCell ref="LQP354:LQZ354"/>
    <mergeCell ref="LLY354:LMI354"/>
    <mergeCell ref="LMJ354:LMT354"/>
    <mergeCell ref="LMU354:LNE354"/>
    <mergeCell ref="LNF354:LNP354"/>
    <mergeCell ref="LNQ354:LOA354"/>
    <mergeCell ref="LOB354:LOL354"/>
    <mergeCell ref="LJK354:LJU354"/>
    <mergeCell ref="LJV354:LKF354"/>
    <mergeCell ref="LKG354:LKQ354"/>
    <mergeCell ref="LKR354:LLB354"/>
    <mergeCell ref="LLC354:LLM354"/>
    <mergeCell ref="LLN354:LLX354"/>
    <mergeCell ref="LGW354:LHG354"/>
    <mergeCell ref="LHH354:LHR354"/>
    <mergeCell ref="LHS354:LIC354"/>
    <mergeCell ref="LID354:LIN354"/>
    <mergeCell ref="LIO354:LIY354"/>
    <mergeCell ref="LIZ354:LJJ354"/>
    <mergeCell ref="LEI354:LES354"/>
    <mergeCell ref="LET354:LFD354"/>
    <mergeCell ref="LFE354:LFO354"/>
    <mergeCell ref="LFP354:LFZ354"/>
    <mergeCell ref="LGA354:LGK354"/>
    <mergeCell ref="LGL354:LGV354"/>
    <mergeCell ref="LBU354:LCE354"/>
    <mergeCell ref="LCF354:LCP354"/>
    <mergeCell ref="LCQ354:LDA354"/>
    <mergeCell ref="LDB354:LDL354"/>
    <mergeCell ref="LDM354:LDW354"/>
    <mergeCell ref="LDX354:LEH354"/>
    <mergeCell ref="KZG354:KZQ354"/>
    <mergeCell ref="KZR354:LAB354"/>
    <mergeCell ref="LAC354:LAM354"/>
    <mergeCell ref="LAN354:LAX354"/>
    <mergeCell ref="LAY354:LBI354"/>
    <mergeCell ref="LBJ354:LBT354"/>
    <mergeCell ref="KWS354:KXC354"/>
    <mergeCell ref="KXD354:KXN354"/>
    <mergeCell ref="KXO354:KXY354"/>
    <mergeCell ref="KXZ354:KYJ354"/>
    <mergeCell ref="KYK354:KYU354"/>
    <mergeCell ref="KYV354:KZF354"/>
    <mergeCell ref="KUE354:KUO354"/>
    <mergeCell ref="KUP354:KUZ354"/>
    <mergeCell ref="KVA354:KVK354"/>
    <mergeCell ref="KVL354:KVV354"/>
    <mergeCell ref="KVW354:KWG354"/>
    <mergeCell ref="KWH354:KWR354"/>
    <mergeCell ref="KRQ354:KSA354"/>
    <mergeCell ref="KSB354:KSL354"/>
    <mergeCell ref="KSM354:KSW354"/>
    <mergeCell ref="KSX354:KTH354"/>
    <mergeCell ref="KTI354:KTS354"/>
    <mergeCell ref="KTT354:KUD354"/>
    <mergeCell ref="KPC354:KPM354"/>
    <mergeCell ref="KPN354:KPX354"/>
    <mergeCell ref="KPY354:KQI354"/>
    <mergeCell ref="KQJ354:KQT354"/>
    <mergeCell ref="KQU354:KRE354"/>
    <mergeCell ref="KRF354:KRP354"/>
    <mergeCell ref="KMO354:KMY354"/>
    <mergeCell ref="KMZ354:KNJ354"/>
    <mergeCell ref="KNK354:KNU354"/>
    <mergeCell ref="KNV354:KOF354"/>
    <mergeCell ref="KOG354:KOQ354"/>
    <mergeCell ref="KOR354:KPB354"/>
    <mergeCell ref="KKA354:KKK354"/>
    <mergeCell ref="KKL354:KKV354"/>
    <mergeCell ref="KKW354:KLG354"/>
    <mergeCell ref="KLH354:KLR354"/>
    <mergeCell ref="KLS354:KMC354"/>
    <mergeCell ref="KMD354:KMN354"/>
    <mergeCell ref="KHM354:KHW354"/>
    <mergeCell ref="KHX354:KIH354"/>
    <mergeCell ref="KII354:KIS354"/>
    <mergeCell ref="KIT354:KJD354"/>
    <mergeCell ref="KJE354:KJO354"/>
    <mergeCell ref="KJP354:KJZ354"/>
    <mergeCell ref="KEY354:KFI354"/>
    <mergeCell ref="KFJ354:KFT354"/>
    <mergeCell ref="KFU354:KGE354"/>
    <mergeCell ref="KGF354:KGP354"/>
    <mergeCell ref="KGQ354:KHA354"/>
    <mergeCell ref="KHB354:KHL354"/>
    <mergeCell ref="KCK354:KCU354"/>
    <mergeCell ref="KCV354:KDF354"/>
    <mergeCell ref="KDG354:KDQ354"/>
    <mergeCell ref="KDR354:KEB354"/>
    <mergeCell ref="KEC354:KEM354"/>
    <mergeCell ref="KEN354:KEX354"/>
    <mergeCell ref="JZW354:KAG354"/>
    <mergeCell ref="KAH354:KAR354"/>
    <mergeCell ref="KAS354:KBC354"/>
    <mergeCell ref="KBD354:KBN354"/>
    <mergeCell ref="KBO354:KBY354"/>
    <mergeCell ref="KBZ354:KCJ354"/>
    <mergeCell ref="JXI354:JXS354"/>
    <mergeCell ref="JXT354:JYD354"/>
    <mergeCell ref="JYE354:JYO354"/>
    <mergeCell ref="JYP354:JYZ354"/>
    <mergeCell ref="JZA354:JZK354"/>
    <mergeCell ref="JZL354:JZV354"/>
    <mergeCell ref="JUU354:JVE354"/>
    <mergeCell ref="JVF354:JVP354"/>
    <mergeCell ref="JVQ354:JWA354"/>
    <mergeCell ref="JWB354:JWL354"/>
    <mergeCell ref="JWM354:JWW354"/>
    <mergeCell ref="JWX354:JXH354"/>
    <mergeCell ref="JSG354:JSQ354"/>
    <mergeCell ref="JSR354:JTB354"/>
    <mergeCell ref="JTC354:JTM354"/>
    <mergeCell ref="JTN354:JTX354"/>
    <mergeCell ref="JTY354:JUI354"/>
    <mergeCell ref="JUJ354:JUT354"/>
    <mergeCell ref="JPS354:JQC354"/>
    <mergeCell ref="JQD354:JQN354"/>
    <mergeCell ref="JQO354:JQY354"/>
    <mergeCell ref="JQZ354:JRJ354"/>
    <mergeCell ref="JRK354:JRU354"/>
    <mergeCell ref="JRV354:JSF354"/>
    <mergeCell ref="JNE354:JNO354"/>
    <mergeCell ref="JNP354:JNZ354"/>
    <mergeCell ref="JOA354:JOK354"/>
    <mergeCell ref="JOL354:JOV354"/>
    <mergeCell ref="JOW354:JPG354"/>
    <mergeCell ref="JPH354:JPR354"/>
    <mergeCell ref="JKQ354:JLA354"/>
    <mergeCell ref="JLB354:JLL354"/>
    <mergeCell ref="JLM354:JLW354"/>
    <mergeCell ref="JLX354:JMH354"/>
    <mergeCell ref="JMI354:JMS354"/>
    <mergeCell ref="JMT354:JND354"/>
    <mergeCell ref="JIC354:JIM354"/>
    <mergeCell ref="JIN354:JIX354"/>
    <mergeCell ref="JIY354:JJI354"/>
    <mergeCell ref="JJJ354:JJT354"/>
    <mergeCell ref="JJU354:JKE354"/>
    <mergeCell ref="JKF354:JKP354"/>
    <mergeCell ref="JFO354:JFY354"/>
    <mergeCell ref="JFZ354:JGJ354"/>
    <mergeCell ref="JGK354:JGU354"/>
    <mergeCell ref="JGV354:JHF354"/>
    <mergeCell ref="JHG354:JHQ354"/>
    <mergeCell ref="JHR354:JIB354"/>
    <mergeCell ref="JDA354:JDK354"/>
    <mergeCell ref="JDL354:JDV354"/>
    <mergeCell ref="JDW354:JEG354"/>
    <mergeCell ref="JEH354:JER354"/>
    <mergeCell ref="JES354:JFC354"/>
    <mergeCell ref="JFD354:JFN354"/>
    <mergeCell ref="JAM354:JAW354"/>
    <mergeCell ref="JAX354:JBH354"/>
    <mergeCell ref="JBI354:JBS354"/>
    <mergeCell ref="JBT354:JCD354"/>
    <mergeCell ref="JCE354:JCO354"/>
    <mergeCell ref="JCP354:JCZ354"/>
    <mergeCell ref="IXY354:IYI354"/>
    <mergeCell ref="IYJ354:IYT354"/>
    <mergeCell ref="IYU354:IZE354"/>
    <mergeCell ref="IZF354:IZP354"/>
    <mergeCell ref="IZQ354:JAA354"/>
    <mergeCell ref="JAB354:JAL354"/>
    <mergeCell ref="IVK354:IVU354"/>
    <mergeCell ref="IVV354:IWF354"/>
    <mergeCell ref="IWG354:IWQ354"/>
    <mergeCell ref="IWR354:IXB354"/>
    <mergeCell ref="IXC354:IXM354"/>
    <mergeCell ref="IXN354:IXX354"/>
    <mergeCell ref="ISW354:ITG354"/>
    <mergeCell ref="ITH354:ITR354"/>
    <mergeCell ref="ITS354:IUC354"/>
    <mergeCell ref="IUD354:IUN354"/>
    <mergeCell ref="IUO354:IUY354"/>
    <mergeCell ref="IUZ354:IVJ354"/>
    <mergeCell ref="IQI354:IQS354"/>
    <mergeCell ref="IQT354:IRD354"/>
    <mergeCell ref="IRE354:IRO354"/>
    <mergeCell ref="IRP354:IRZ354"/>
    <mergeCell ref="ISA354:ISK354"/>
    <mergeCell ref="ISL354:ISV354"/>
    <mergeCell ref="INU354:IOE354"/>
    <mergeCell ref="IOF354:IOP354"/>
    <mergeCell ref="IOQ354:IPA354"/>
    <mergeCell ref="IPB354:IPL354"/>
    <mergeCell ref="IPM354:IPW354"/>
    <mergeCell ref="IPX354:IQH354"/>
    <mergeCell ref="ILG354:ILQ354"/>
    <mergeCell ref="ILR354:IMB354"/>
    <mergeCell ref="IMC354:IMM354"/>
    <mergeCell ref="IMN354:IMX354"/>
    <mergeCell ref="IMY354:INI354"/>
    <mergeCell ref="INJ354:INT354"/>
    <mergeCell ref="IIS354:IJC354"/>
    <mergeCell ref="IJD354:IJN354"/>
    <mergeCell ref="IJO354:IJY354"/>
    <mergeCell ref="IJZ354:IKJ354"/>
    <mergeCell ref="IKK354:IKU354"/>
    <mergeCell ref="IKV354:ILF354"/>
    <mergeCell ref="IGE354:IGO354"/>
    <mergeCell ref="IGP354:IGZ354"/>
    <mergeCell ref="IHA354:IHK354"/>
    <mergeCell ref="IHL354:IHV354"/>
    <mergeCell ref="IHW354:IIG354"/>
    <mergeCell ref="IIH354:IIR354"/>
    <mergeCell ref="IDQ354:IEA354"/>
    <mergeCell ref="IEB354:IEL354"/>
    <mergeCell ref="IEM354:IEW354"/>
    <mergeCell ref="IEX354:IFH354"/>
    <mergeCell ref="IFI354:IFS354"/>
    <mergeCell ref="IFT354:IGD354"/>
    <mergeCell ref="IBC354:IBM354"/>
    <mergeCell ref="IBN354:IBX354"/>
    <mergeCell ref="IBY354:ICI354"/>
    <mergeCell ref="ICJ354:ICT354"/>
    <mergeCell ref="ICU354:IDE354"/>
    <mergeCell ref="IDF354:IDP354"/>
    <mergeCell ref="HYO354:HYY354"/>
    <mergeCell ref="HYZ354:HZJ354"/>
    <mergeCell ref="HZK354:HZU354"/>
    <mergeCell ref="HZV354:IAF354"/>
    <mergeCell ref="IAG354:IAQ354"/>
    <mergeCell ref="IAR354:IBB354"/>
    <mergeCell ref="HWA354:HWK354"/>
    <mergeCell ref="HWL354:HWV354"/>
    <mergeCell ref="HWW354:HXG354"/>
    <mergeCell ref="HXH354:HXR354"/>
    <mergeCell ref="HXS354:HYC354"/>
    <mergeCell ref="HYD354:HYN354"/>
    <mergeCell ref="HTM354:HTW354"/>
    <mergeCell ref="HTX354:HUH354"/>
    <mergeCell ref="HUI354:HUS354"/>
    <mergeCell ref="HUT354:HVD354"/>
    <mergeCell ref="HVE354:HVO354"/>
    <mergeCell ref="HVP354:HVZ354"/>
    <mergeCell ref="HQY354:HRI354"/>
    <mergeCell ref="HRJ354:HRT354"/>
    <mergeCell ref="HRU354:HSE354"/>
    <mergeCell ref="HSF354:HSP354"/>
    <mergeCell ref="HSQ354:HTA354"/>
    <mergeCell ref="HTB354:HTL354"/>
    <mergeCell ref="HOK354:HOU354"/>
    <mergeCell ref="HOV354:HPF354"/>
    <mergeCell ref="HPG354:HPQ354"/>
    <mergeCell ref="HPR354:HQB354"/>
    <mergeCell ref="HQC354:HQM354"/>
    <mergeCell ref="HQN354:HQX354"/>
    <mergeCell ref="HLW354:HMG354"/>
    <mergeCell ref="HMH354:HMR354"/>
    <mergeCell ref="HMS354:HNC354"/>
    <mergeCell ref="HND354:HNN354"/>
    <mergeCell ref="HNO354:HNY354"/>
    <mergeCell ref="HNZ354:HOJ354"/>
    <mergeCell ref="HJI354:HJS354"/>
    <mergeCell ref="HJT354:HKD354"/>
    <mergeCell ref="HKE354:HKO354"/>
    <mergeCell ref="HKP354:HKZ354"/>
    <mergeCell ref="HLA354:HLK354"/>
    <mergeCell ref="HLL354:HLV354"/>
    <mergeCell ref="HGU354:HHE354"/>
    <mergeCell ref="HHF354:HHP354"/>
    <mergeCell ref="HHQ354:HIA354"/>
    <mergeCell ref="HIB354:HIL354"/>
    <mergeCell ref="HIM354:HIW354"/>
    <mergeCell ref="HIX354:HJH354"/>
    <mergeCell ref="HEG354:HEQ354"/>
    <mergeCell ref="HER354:HFB354"/>
    <mergeCell ref="HFC354:HFM354"/>
    <mergeCell ref="HFN354:HFX354"/>
    <mergeCell ref="HFY354:HGI354"/>
    <mergeCell ref="HGJ354:HGT354"/>
    <mergeCell ref="HBS354:HCC354"/>
    <mergeCell ref="HCD354:HCN354"/>
    <mergeCell ref="HCO354:HCY354"/>
    <mergeCell ref="HCZ354:HDJ354"/>
    <mergeCell ref="HDK354:HDU354"/>
    <mergeCell ref="HDV354:HEF354"/>
    <mergeCell ref="GZE354:GZO354"/>
    <mergeCell ref="GZP354:GZZ354"/>
    <mergeCell ref="HAA354:HAK354"/>
    <mergeCell ref="HAL354:HAV354"/>
    <mergeCell ref="HAW354:HBG354"/>
    <mergeCell ref="HBH354:HBR354"/>
    <mergeCell ref="GWQ354:GXA354"/>
    <mergeCell ref="GXB354:GXL354"/>
    <mergeCell ref="GXM354:GXW354"/>
    <mergeCell ref="GXX354:GYH354"/>
    <mergeCell ref="GYI354:GYS354"/>
    <mergeCell ref="GYT354:GZD354"/>
    <mergeCell ref="GUC354:GUM354"/>
    <mergeCell ref="GUN354:GUX354"/>
    <mergeCell ref="GUY354:GVI354"/>
    <mergeCell ref="GVJ354:GVT354"/>
    <mergeCell ref="GVU354:GWE354"/>
    <mergeCell ref="GWF354:GWP354"/>
    <mergeCell ref="GRO354:GRY354"/>
    <mergeCell ref="GRZ354:GSJ354"/>
    <mergeCell ref="GSK354:GSU354"/>
    <mergeCell ref="GSV354:GTF354"/>
    <mergeCell ref="GTG354:GTQ354"/>
    <mergeCell ref="GTR354:GUB354"/>
    <mergeCell ref="GPA354:GPK354"/>
    <mergeCell ref="GPL354:GPV354"/>
    <mergeCell ref="GPW354:GQG354"/>
    <mergeCell ref="GQH354:GQR354"/>
    <mergeCell ref="GQS354:GRC354"/>
    <mergeCell ref="GRD354:GRN354"/>
    <mergeCell ref="GMM354:GMW354"/>
    <mergeCell ref="GMX354:GNH354"/>
    <mergeCell ref="GNI354:GNS354"/>
    <mergeCell ref="GNT354:GOD354"/>
    <mergeCell ref="GOE354:GOO354"/>
    <mergeCell ref="GOP354:GOZ354"/>
    <mergeCell ref="GJY354:GKI354"/>
    <mergeCell ref="GKJ354:GKT354"/>
    <mergeCell ref="GKU354:GLE354"/>
    <mergeCell ref="GLF354:GLP354"/>
    <mergeCell ref="GLQ354:GMA354"/>
    <mergeCell ref="GMB354:GML354"/>
    <mergeCell ref="GHK354:GHU354"/>
    <mergeCell ref="GHV354:GIF354"/>
    <mergeCell ref="GIG354:GIQ354"/>
    <mergeCell ref="GIR354:GJB354"/>
    <mergeCell ref="GJC354:GJM354"/>
    <mergeCell ref="GJN354:GJX354"/>
    <mergeCell ref="GEW354:GFG354"/>
    <mergeCell ref="GFH354:GFR354"/>
    <mergeCell ref="GFS354:GGC354"/>
    <mergeCell ref="GGD354:GGN354"/>
    <mergeCell ref="GGO354:GGY354"/>
    <mergeCell ref="GGZ354:GHJ354"/>
    <mergeCell ref="GCI354:GCS354"/>
    <mergeCell ref="GCT354:GDD354"/>
    <mergeCell ref="GDE354:GDO354"/>
    <mergeCell ref="GDP354:GDZ354"/>
    <mergeCell ref="GEA354:GEK354"/>
    <mergeCell ref="GEL354:GEV354"/>
    <mergeCell ref="FZU354:GAE354"/>
    <mergeCell ref="GAF354:GAP354"/>
    <mergeCell ref="GAQ354:GBA354"/>
    <mergeCell ref="GBB354:GBL354"/>
    <mergeCell ref="GBM354:GBW354"/>
    <mergeCell ref="GBX354:GCH354"/>
    <mergeCell ref="FXG354:FXQ354"/>
    <mergeCell ref="FXR354:FYB354"/>
    <mergeCell ref="FYC354:FYM354"/>
    <mergeCell ref="FYN354:FYX354"/>
    <mergeCell ref="FYY354:FZI354"/>
    <mergeCell ref="FZJ354:FZT354"/>
    <mergeCell ref="FUS354:FVC354"/>
    <mergeCell ref="FVD354:FVN354"/>
    <mergeCell ref="FVO354:FVY354"/>
    <mergeCell ref="FVZ354:FWJ354"/>
    <mergeCell ref="FWK354:FWU354"/>
    <mergeCell ref="FWV354:FXF354"/>
    <mergeCell ref="FSE354:FSO354"/>
    <mergeCell ref="FSP354:FSZ354"/>
    <mergeCell ref="FTA354:FTK354"/>
    <mergeCell ref="FTL354:FTV354"/>
    <mergeCell ref="FTW354:FUG354"/>
    <mergeCell ref="FUH354:FUR354"/>
    <mergeCell ref="FPQ354:FQA354"/>
    <mergeCell ref="FQB354:FQL354"/>
    <mergeCell ref="FQM354:FQW354"/>
    <mergeCell ref="FQX354:FRH354"/>
    <mergeCell ref="FRI354:FRS354"/>
    <mergeCell ref="FRT354:FSD354"/>
    <mergeCell ref="FNC354:FNM354"/>
    <mergeCell ref="FNN354:FNX354"/>
    <mergeCell ref="FNY354:FOI354"/>
    <mergeCell ref="FOJ354:FOT354"/>
    <mergeCell ref="FOU354:FPE354"/>
    <mergeCell ref="FPF354:FPP354"/>
    <mergeCell ref="FKO354:FKY354"/>
    <mergeCell ref="FKZ354:FLJ354"/>
    <mergeCell ref="FLK354:FLU354"/>
    <mergeCell ref="FLV354:FMF354"/>
    <mergeCell ref="FMG354:FMQ354"/>
    <mergeCell ref="FMR354:FNB354"/>
    <mergeCell ref="FIA354:FIK354"/>
    <mergeCell ref="FIL354:FIV354"/>
    <mergeCell ref="FIW354:FJG354"/>
    <mergeCell ref="FJH354:FJR354"/>
    <mergeCell ref="FJS354:FKC354"/>
    <mergeCell ref="FKD354:FKN354"/>
    <mergeCell ref="FFM354:FFW354"/>
    <mergeCell ref="FFX354:FGH354"/>
    <mergeCell ref="FGI354:FGS354"/>
    <mergeCell ref="FGT354:FHD354"/>
    <mergeCell ref="FHE354:FHO354"/>
    <mergeCell ref="FHP354:FHZ354"/>
    <mergeCell ref="FCY354:FDI354"/>
    <mergeCell ref="FDJ354:FDT354"/>
    <mergeCell ref="FDU354:FEE354"/>
    <mergeCell ref="FEF354:FEP354"/>
    <mergeCell ref="FEQ354:FFA354"/>
    <mergeCell ref="FFB354:FFL354"/>
    <mergeCell ref="FAK354:FAU354"/>
    <mergeCell ref="FAV354:FBF354"/>
    <mergeCell ref="FBG354:FBQ354"/>
    <mergeCell ref="FBR354:FCB354"/>
    <mergeCell ref="FCC354:FCM354"/>
    <mergeCell ref="FCN354:FCX354"/>
    <mergeCell ref="EXW354:EYG354"/>
    <mergeCell ref="EYH354:EYR354"/>
    <mergeCell ref="EYS354:EZC354"/>
    <mergeCell ref="EZD354:EZN354"/>
    <mergeCell ref="EZO354:EZY354"/>
    <mergeCell ref="EZZ354:FAJ354"/>
    <mergeCell ref="EVI354:EVS354"/>
    <mergeCell ref="EVT354:EWD354"/>
    <mergeCell ref="EWE354:EWO354"/>
    <mergeCell ref="EWP354:EWZ354"/>
    <mergeCell ref="EXA354:EXK354"/>
    <mergeCell ref="EXL354:EXV354"/>
    <mergeCell ref="ESU354:ETE354"/>
    <mergeCell ref="ETF354:ETP354"/>
    <mergeCell ref="ETQ354:EUA354"/>
    <mergeCell ref="EUB354:EUL354"/>
    <mergeCell ref="EUM354:EUW354"/>
    <mergeCell ref="EUX354:EVH354"/>
    <mergeCell ref="EQG354:EQQ354"/>
    <mergeCell ref="EQR354:ERB354"/>
    <mergeCell ref="ERC354:ERM354"/>
    <mergeCell ref="ERN354:ERX354"/>
    <mergeCell ref="ERY354:ESI354"/>
    <mergeCell ref="ESJ354:EST354"/>
    <mergeCell ref="ENS354:EOC354"/>
    <mergeCell ref="EOD354:EON354"/>
    <mergeCell ref="EOO354:EOY354"/>
    <mergeCell ref="EOZ354:EPJ354"/>
    <mergeCell ref="EPK354:EPU354"/>
    <mergeCell ref="EPV354:EQF354"/>
    <mergeCell ref="ELE354:ELO354"/>
    <mergeCell ref="ELP354:ELZ354"/>
    <mergeCell ref="EMA354:EMK354"/>
    <mergeCell ref="EML354:EMV354"/>
    <mergeCell ref="EMW354:ENG354"/>
    <mergeCell ref="ENH354:ENR354"/>
    <mergeCell ref="EIQ354:EJA354"/>
    <mergeCell ref="EJB354:EJL354"/>
    <mergeCell ref="EJM354:EJW354"/>
    <mergeCell ref="EJX354:EKH354"/>
    <mergeCell ref="EKI354:EKS354"/>
    <mergeCell ref="EKT354:ELD354"/>
    <mergeCell ref="EGC354:EGM354"/>
    <mergeCell ref="EGN354:EGX354"/>
    <mergeCell ref="EGY354:EHI354"/>
    <mergeCell ref="EHJ354:EHT354"/>
    <mergeCell ref="EHU354:EIE354"/>
    <mergeCell ref="EIF354:EIP354"/>
    <mergeCell ref="EDO354:EDY354"/>
    <mergeCell ref="EDZ354:EEJ354"/>
    <mergeCell ref="EEK354:EEU354"/>
    <mergeCell ref="EEV354:EFF354"/>
    <mergeCell ref="EFG354:EFQ354"/>
    <mergeCell ref="EFR354:EGB354"/>
    <mergeCell ref="EBA354:EBK354"/>
    <mergeCell ref="EBL354:EBV354"/>
    <mergeCell ref="EBW354:ECG354"/>
    <mergeCell ref="ECH354:ECR354"/>
    <mergeCell ref="ECS354:EDC354"/>
    <mergeCell ref="EDD354:EDN354"/>
    <mergeCell ref="DYM354:DYW354"/>
    <mergeCell ref="DYX354:DZH354"/>
    <mergeCell ref="DZI354:DZS354"/>
    <mergeCell ref="DZT354:EAD354"/>
    <mergeCell ref="EAE354:EAO354"/>
    <mergeCell ref="EAP354:EAZ354"/>
    <mergeCell ref="DVY354:DWI354"/>
    <mergeCell ref="DWJ354:DWT354"/>
    <mergeCell ref="DWU354:DXE354"/>
    <mergeCell ref="DXF354:DXP354"/>
    <mergeCell ref="DXQ354:DYA354"/>
    <mergeCell ref="DYB354:DYL354"/>
    <mergeCell ref="DTK354:DTU354"/>
    <mergeCell ref="DTV354:DUF354"/>
    <mergeCell ref="DUG354:DUQ354"/>
    <mergeCell ref="DUR354:DVB354"/>
    <mergeCell ref="DVC354:DVM354"/>
    <mergeCell ref="DVN354:DVX354"/>
    <mergeCell ref="DQW354:DRG354"/>
    <mergeCell ref="DRH354:DRR354"/>
    <mergeCell ref="DRS354:DSC354"/>
    <mergeCell ref="DSD354:DSN354"/>
    <mergeCell ref="DSO354:DSY354"/>
    <mergeCell ref="DSZ354:DTJ354"/>
    <mergeCell ref="DOI354:DOS354"/>
    <mergeCell ref="DOT354:DPD354"/>
    <mergeCell ref="DPE354:DPO354"/>
    <mergeCell ref="DPP354:DPZ354"/>
    <mergeCell ref="DQA354:DQK354"/>
    <mergeCell ref="DQL354:DQV354"/>
    <mergeCell ref="DLU354:DME354"/>
    <mergeCell ref="DMF354:DMP354"/>
    <mergeCell ref="DMQ354:DNA354"/>
    <mergeCell ref="DNB354:DNL354"/>
    <mergeCell ref="DNM354:DNW354"/>
    <mergeCell ref="DNX354:DOH354"/>
    <mergeCell ref="DJG354:DJQ354"/>
    <mergeCell ref="DJR354:DKB354"/>
    <mergeCell ref="DKC354:DKM354"/>
    <mergeCell ref="DKN354:DKX354"/>
    <mergeCell ref="DKY354:DLI354"/>
    <mergeCell ref="DLJ354:DLT354"/>
    <mergeCell ref="DGS354:DHC354"/>
    <mergeCell ref="DHD354:DHN354"/>
    <mergeCell ref="DHO354:DHY354"/>
    <mergeCell ref="DHZ354:DIJ354"/>
    <mergeCell ref="DIK354:DIU354"/>
    <mergeCell ref="DIV354:DJF354"/>
    <mergeCell ref="DEE354:DEO354"/>
    <mergeCell ref="DEP354:DEZ354"/>
    <mergeCell ref="DFA354:DFK354"/>
    <mergeCell ref="DFL354:DFV354"/>
    <mergeCell ref="DFW354:DGG354"/>
    <mergeCell ref="DGH354:DGR354"/>
    <mergeCell ref="DBQ354:DCA354"/>
    <mergeCell ref="DCB354:DCL354"/>
    <mergeCell ref="DCM354:DCW354"/>
    <mergeCell ref="DCX354:DDH354"/>
    <mergeCell ref="DDI354:DDS354"/>
    <mergeCell ref="DDT354:DED354"/>
    <mergeCell ref="CZC354:CZM354"/>
    <mergeCell ref="CZN354:CZX354"/>
    <mergeCell ref="CZY354:DAI354"/>
    <mergeCell ref="DAJ354:DAT354"/>
    <mergeCell ref="DAU354:DBE354"/>
    <mergeCell ref="DBF354:DBP354"/>
    <mergeCell ref="CWO354:CWY354"/>
    <mergeCell ref="CWZ354:CXJ354"/>
    <mergeCell ref="CXK354:CXU354"/>
    <mergeCell ref="CXV354:CYF354"/>
    <mergeCell ref="CYG354:CYQ354"/>
    <mergeCell ref="CYR354:CZB354"/>
    <mergeCell ref="CUA354:CUK354"/>
    <mergeCell ref="CUL354:CUV354"/>
    <mergeCell ref="CUW354:CVG354"/>
    <mergeCell ref="CVH354:CVR354"/>
    <mergeCell ref="CVS354:CWC354"/>
    <mergeCell ref="CWD354:CWN354"/>
    <mergeCell ref="CRM354:CRW354"/>
    <mergeCell ref="CRX354:CSH354"/>
    <mergeCell ref="CSI354:CSS354"/>
    <mergeCell ref="CST354:CTD354"/>
    <mergeCell ref="CTE354:CTO354"/>
    <mergeCell ref="CTP354:CTZ354"/>
    <mergeCell ref="COY354:CPI354"/>
    <mergeCell ref="CPJ354:CPT354"/>
    <mergeCell ref="CPU354:CQE354"/>
    <mergeCell ref="CQF354:CQP354"/>
    <mergeCell ref="CQQ354:CRA354"/>
    <mergeCell ref="CRB354:CRL354"/>
    <mergeCell ref="CMK354:CMU354"/>
    <mergeCell ref="CMV354:CNF354"/>
    <mergeCell ref="CNG354:CNQ354"/>
    <mergeCell ref="CNR354:COB354"/>
    <mergeCell ref="COC354:COM354"/>
    <mergeCell ref="CON354:COX354"/>
    <mergeCell ref="CJW354:CKG354"/>
    <mergeCell ref="CKH354:CKR354"/>
    <mergeCell ref="CKS354:CLC354"/>
    <mergeCell ref="CLD354:CLN354"/>
    <mergeCell ref="CLO354:CLY354"/>
    <mergeCell ref="CLZ354:CMJ354"/>
    <mergeCell ref="CHI354:CHS354"/>
    <mergeCell ref="CHT354:CID354"/>
    <mergeCell ref="CIE354:CIO354"/>
    <mergeCell ref="CIP354:CIZ354"/>
    <mergeCell ref="CJA354:CJK354"/>
    <mergeCell ref="CJL354:CJV354"/>
    <mergeCell ref="CEU354:CFE354"/>
    <mergeCell ref="CFF354:CFP354"/>
    <mergeCell ref="CFQ354:CGA354"/>
    <mergeCell ref="CGB354:CGL354"/>
    <mergeCell ref="CGM354:CGW354"/>
    <mergeCell ref="CGX354:CHH354"/>
    <mergeCell ref="CCG354:CCQ354"/>
    <mergeCell ref="CCR354:CDB354"/>
    <mergeCell ref="CDC354:CDM354"/>
    <mergeCell ref="CDN354:CDX354"/>
    <mergeCell ref="CDY354:CEI354"/>
    <mergeCell ref="CEJ354:CET354"/>
    <mergeCell ref="BZS354:CAC354"/>
    <mergeCell ref="CAD354:CAN354"/>
    <mergeCell ref="CAO354:CAY354"/>
    <mergeCell ref="CAZ354:CBJ354"/>
    <mergeCell ref="CBK354:CBU354"/>
    <mergeCell ref="CBV354:CCF354"/>
    <mergeCell ref="BXE354:BXO354"/>
    <mergeCell ref="BXP354:BXZ354"/>
    <mergeCell ref="BYA354:BYK354"/>
    <mergeCell ref="BYL354:BYV354"/>
    <mergeCell ref="BYW354:BZG354"/>
    <mergeCell ref="BZH354:BZR354"/>
    <mergeCell ref="BUQ354:BVA354"/>
    <mergeCell ref="BVB354:BVL354"/>
    <mergeCell ref="BVM354:BVW354"/>
    <mergeCell ref="BVX354:BWH354"/>
    <mergeCell ref="BWI354:BWS354"/>
    <mergeCell ref="BWT354:BXD354"/>
    <mergeCell ref="BSC354:BSM354"/>
    <mergeCell ref="BSN354:BSX354"/>
    <mergeCell ref="BSY354:BTI354"/>
    <mergeCell ref="BTJ354:BTT354"/>
    <mergeCell ref="BTU354:BUE354"/>
    <mergeCell ref="BUF354:BUP354"/>
    <mergeCell ref="BPO354:BPY354"/>
    <mergeCell ref="BPZ354:BQJ354"/>
    <mergeCell ref="BQK354:BQU354"/>
    <mergeCell ref="BQV354:BRF354"/>
    <mergeCell ref="BRG354:BRQ354"/>
    <mergeCell ref="BRR354:BSB354"/>
    <mergeCell ref="BNA354:BNK354"/>
    <mergeCell ref="BNL354:BNV354"/>
    <mergeCell ref="BNW354:BOG354"/>
    <mergeCell ref="BOH354:BOR354"/>
    <mergeCell ref="BOS354:BPC354"/>
    <mergeCell ref="BPD354:BPN354"/>
    <mergeCell ref="BKM354:BKW354"/>
    <mergeCell ref="BKX354:BLH354"/>
    <mergeCell ref="BLI354:BLS354"/>
    <mergeCell ref="BLT354:BMD354"/>
    <mergeCell ref="BME354:BMO354"/>
    <mergeCell ref="BMP354:BMZ354"/>
    <mergeCell ref="BHY354:BII354"/>
    <mergeCell ref="BIJ354:BIT354"/>
    <mergeCell ref="BIU354:BJE354"/>
    <mergeCell ref="BJF354:BJP354"/>
    <mergeCell ref="BJQ354:BKA354"/>
    <mergeCell ref="BKB354:BKL354"/>
    <mergeCell ref="BFK354:BFU354"/>
    <mergeCell ref="BFV354:BGF354"/>
    <mergeCell ref="BGG354:BGQ354"/>
    <mergeCell ref="BGR354:BHB354"/>
    <mergeCell ref="BHC354:BHM354"/>
    <mergeCell ref="BHN354:BHX354"/>
    <mergeCell ref="BCW354:BDG354"/>
    <mergeCell ref="BDH354:BDR354"/>
    <mergeCell ref="BDS354:BEC354"/>
    <mergeCell ref="BED354:BEN354"/>
    <mergeCell ref="BEO354:BEY354"/>
    <mergeCell ref="BEZ354:BFJ354"/>
    <mergeCell ref="BAI354:BAS354"/>
    <mergeCell ref="BAT354:BBD354"/>
    <mergeCell ref="BBE354:BBO354"/>
    <mergeCell ref="BBP354:BBZ354"/>
    <mergeCell ref="BCA354:BCK354"/>
    <mergeCell ref="BCL354:BCV354"/>
    <mergeCell ref="AXU354:AYE354"/>
    <mergeCell ref="AYF354:AYP354"/>
    <mergeCell ref="AYQ354:AZA354"/>
    <mergeCell ref="AZB354:AZL354"/>
    <mergeCell ref="AZM354:AZW354"/>
    <mergeCell ref="AZX354:BAH354"/>
    <mergeCell ref="AVG354:AVQ354"/>
    <mergeCell ref="AVR354:AWB354"/>
    <mergeCell ref="AWC354:AWM354"/>
    <mergeCell ref="AWN354:AWX354"/>
    <mergeCell ref="AWY354:AXI354"/>
    <mergeCell ref="AXJ354:AXT354"/>
    <mergeCell ref="ASS354:ATC354"/>
    <mergeCell ref="ATD354:ATN354"/>
    <mergeCell ref="ATO354:ATY354"/>
    <mergeCell ref="ATZ354:AUJ354"/>
    <mergeCell ref="AUK354:AUU354"/>
    <mergeCell ref="AUV354:AVF354"/>
    <mergeCell ref="AQE354:AQO354"/>
    <mergeCell ref="AQP354:AQZ354"/>
    <mergeCell ref="ARA354:ARK354"/>
    <mergeCell ref="ARL354:ARV354"/>
    <mergeCell ref="ARW354:ASG354"/>
    <mergeCell ref="ASH354:ASR354"/>
    <mergeCell ref="ANQ354:AOA354"/>
    <mergeCell ref="AOB354:AOL354"/>
    <mergeCell ref="AOM354:AOW354"/>
    <mergeCell ref="AOX354:APH354"/>
    <mergeCell ref="API354:APS354"/>
    <mergeCell ref="APT354:AQD354"/>
    <mergeCell ref="ALC354:ALM354"/>
    <mergeCell ref="ALN354:ALX354"/>
    <mergeCell ref="ALY354:AMI354"/>
    <mergeCell ref="AMJ354:AMT354"/>
    <mergeCell ref="AMU354:ANE354"/>
    <mergeCell ref="ANF354:ANP354"/>
    <mergeCell ref="AIO354:AIY354"/>
    <mergeCell ref="AIZ354:AJJ354"/>
    <mergeCell ref="AJK354:AJU354"/>
    <mergeCell ref="AJV354:AKF354"/>
    <mergeCell ref="AKG354:AKQ354"/>
    <mergeCell ref="AKR354:ALB354"/>
    <mergeCell ref="AGA354:AGK354"/>
    <mergeCell ref="AGL354:AGV354"/>
    <mergeCell ref="AGW354:AHG354"/>
    <mergeCell ref="AHH354:AHR354"/>
    <mergeCell ref="AHS354:AIC354"/>
    <mergeCell ref="AID354:AIN354"/>
    <mergeCell ref="ADM354:ADW354"/>
    <mergeCell ref="ADX354:AEH354"/>
    <mergeCell ref="AEI354:AES354"/>
    <mergeCell ref="AET354:AFD354"/>
    <mergeCell ref="AFE354:AFO354"/>
    <mergeCell ref="AFP354:AFZ354"/>
    <mergeCell ref="AAY354:ABI354"/>
    <mergeCell ref="ABJ354:ABT354"/>
    <mergeCell ref="ABU354:ACE354"/>
    <mergeCell ref="ACF354:ACP354"/>
    <mergeCell ref="ACQ354:ADA354"/>
    <mergeCell ref="ADB354:ADL354"/>
    <mergeCell ref="YK354:YU354"/>
    <mergeCell ref="YV354:ZF354"/>
    <mergeCell ref="ZG354:ZQ354"/>
    <mergeCell ref="ZR354:AAB354"/>
    <mergeCell ref="AAC354:AAM354"/>
    <mergeCell ref="AAN354:AAX354"/>
    <mergeCell ref="VW354:WG354"/>
    <mergeCell ref="WH354:WR354"/>
    <mergeCell ref="WS354:XC354"/>
    <mergeCell ref="XD354:XN354"/>
    <mergeCell ref="XO354:XY354"/>
    <mergeCell ref="XZ354:YJ354"/>
    <mergeCell ref="TI354:TS354"/>
    <mergeCell ref="TT354:UD354"/>
    <mergeCell ref="UE354:UO354"/>
    <mergeCell ref="UP354:UZ354"/>
    <mergeCell ref="VA354:VK354"/>
    <mergeCell ref="VL354:VV354"/>
    <mergeCell ref="QU354:RE354"/>
    <mergeCell ref="RF354:RP354"/>
    <mergeCell ref="RQ354:SA354"/>
    <mergeCell ref="SB354:SL354"/>
    <mergeCell ref="SM354:SW354"/>
    <mergeCell ref="SX354:TH354"/>
    <mergeCell ref="OG354:OQ354"/>
    <mergeCell ref="OR354:PB354"/>
    <mergeCell ref="PC354:PM354"/>
    <mergeCell ref="PN354:PX354"/>
    <mergeCell ref="PY354:QI354"/>
    <mergeCell ref="QJ354:QT354"/>
    <mergeCell ref="LS354:MC354"/>
    <mergeCell ref="MD354:MN354"/>
    <mergeCell ref="MO354:MY354"/>
    <mergeCell ref="MZ354:NJ354"/>
    <mergeCell ref="NK354:NU354"/>
    <mergeCell ref="NV354:OF354"/>
    <mergeCell ref="JE354:JO354"/>
    <mergeCell ref="JP354:JZ354"/>
    <mergeCell ref="KA354:KK354"/>
    <mergeCell ref="KL354:KV354"/>
    <mergeCell ref="KW354:LG354"/>
    <mergeCell ref="LH354:LR354"/>
    <mergeCell ref="GQ354:HA354"/>
    <mergeCell ref="HB354:HL354"/>
    <mergeCell ref="HM354:HW354"/>
    <mergeCell ref="HX354:IH354"/>
    <mergeCell ref="II354:IS354"/>
    <mergeCell ref="IT354:JD354"/>
    <mergeCell ref="EC354:EM354"/>
    <mergeCell ref="EN354:EX354"/>
    <mergeCell ref="EY354:FI354"/>
    <mergeCell ref="FJ354:FT354"/>
    <mergeCell ref="FU354:GE354"/>
    <mergeCell ref="GF354:GP354"/>
    <mergeCell ref="BO354:BY354"/>
    <mergeCell ref="BZ354:CJ354"/>
    <mergeCell ref="CK354:CU354"/>
    <mergeCell ref="CV354:DF354"/>
    <mergeCell ref="DG354:DQ354"/>
    <mergeCell ref="DR354:EB354"/>
    <mergeCell ref="XEZ348:XFD348"/>
    <mergeCell ref="D349:H349"/>
    <mergeCell ref="D351:E351"/>
    <mergeCell ref="D352:E352"/>
    <mergeCell ref="A354:K354"/>
    <mergeCell ref="L354:V354"/>
    <mergeCell ref="W354:AG354"/>
    <mergeCell ref="AH354:AR354"/>
    <mergeCell ref="AS354:BC354"/>
    <mergeCell ref="BD354:BN354"/>
    <mergeCell ref="XCL348:XCV348"/>
    <mergeCell ref="XCW348:XDG348"/>
    <mergeCell ref="XDH348:XDR348"/>
    <mergeCell ref="XDS348:XEC348"/>
    <mergeCell ref="XED348:XEN348"/>
    <mergeCell ref="XEO348:XEY348"/>
    <mergeCell ref="WZX348:XAH348"/>
    <mergeCell ref="XAI348:XAS348"/>
    <mergeCell ref="XAT348:XBD348"/>
    <mergeCell ref="XBE348:XBO348"/>
    <mergeCell ref="XBP348:XBZ348"/>
    <mergeCell ref="XCA348:XCK348"/>
    <mergeCell ref="WXJ348:WXT348"/>
    <mergeCell ref="WXU348:WYE348"/>
    <mergeCell ref="WYF348:WYP348"/>
    <mergeCell ref="WYQ348:WZA348"/>
    <mergeCell ref="WZB348:WZL348"/>
    <mergeCell ref="WZM348:WZW348"/>
    <mergeCell ref="WUV348:WVF348"/>
    <mergeCell ref="WVG348:WVQ348"/>
    <mergeCell ref="WVR348:WWB348"/>
    <mergeCell ref="WWC348:WWM348"/>
    <mergeCell ref="WWN348:WWX348"/>
    <mergeCell ref="WWY348:WXI348"/>
    <mergeCell ref="WSH348:WSR348"/>
    <mergeCell ref="WSS348:WTC348"/>
    <mergeCell ref="WTD348:WTN348"/>
    <mergeCell ref="WTO348:WTY348"/>
    <mergeCell ref="WTZ348:WUJ348"/>
    <mergeCell ref="WUK348:WUU348"/>
    <mergeCell ref="WPT348:WQD348"/>
    <mergeCell ref="WQE348:WQO348"/>
    <mergeCell ref="WQP348:WQZ348"/>
    <mergeCell ref="WRA348:WRK348"/>
    <mergeCell ref="WRL348:WRV348"/>
    <mergeCell ref="WRW348:WSG348"/>
    <mergeCell ref="WNF348:WNP348"/>
    <mergeCell ref="WNQ348:WOA348"/>
    <mergeCell ref="WOB348:WOL348"/>
    <mergeCell ref="WOM348:WOW348"/>
    <mergeCell ref="WOX348:WPH348"/>
    <mergeCell ref="WPI348:WPS348"/>
    <mergeCell ref="WKR348:WLB348"/>
    <mergeCell ref="WLC348:WLM348"/>
    <mergeCell ref="WLN348:WLX348"/>
    <mergeCell ref="WLY348:WMI348"/>
    <mergeCell ref="WMJ348:WMT348"/>
    <mergeCell ref="WMU348:WNE348"/>
    <mergeCell ref="WID348:WIN348"/>
    <mergeCell ref="WIO348:WIY348"/>
    <mergeCell ref="WIZ348:WJJ348"/>
    <mergeCell ref="WJK348:WJU348"/>
    <mergeCell ref="WJV348:WKF348"/>
    <mergeCell ref="WKG348:WKQ348"/>
    <mergeCell ref="WFP348:WFZ348"/>
    <mergeCell ref="WGA348:WGK348"/>
    <mergeCell ref="WGL348:WGV348"/>
    <mergeCell ref="WGW348:WHG348"/>
    <mergeCell ref="WHH348:WHR348"/>
    <mergeCell ref="WHS348:WIC348"/>
    <mergeCell ref="WDB348:WDL348"/>
    <mergeCell ref="WDM348:WDW348"/>
    <mergeCell ref="WDX348:WEH348"/>
    <mergeCell ref="WEI348:WES348"/>
    <mergeCell ref="WET348:WFD348"/>
    <mergeCell ref="WFE348:WFO348"/>
    <mergeCell ref="WAN348:WAX348"/>
    <mergeCell ref="WAY348:WBI348"/>
    <mergeCell ref="WBJ348:WBT348"/>
    <mergeCell ref="WBU348:WCE348"/>
    <mergeCell ref="WCF348:WCP348"/>
    <mergeCell ref="WCQ348:WDA348"/>
    <mergeCell ref="VXZ348:VYJ348"/>
    <mergeCell ref="VYK348:VYU348"/>
    <mergeCell ref="VYV348:VZF348"/>
    <mergeCell ref="VZG348:VZQ348"/>
    <mergeCell ref="VZR348:WAB348"/>
    <mergeCell ref="WAC348:WAM348"/>
    <mergeCell ref="VVL348:VVV348"/>
    <mergeCell ref="VVW348:VWG348"/>
    <mergeCell ref="VWH348:VWR348"/>
    <mergeCell ref="VWS348:VXC348"/>
    <mergeCell ref="VXD348:VXN348"/>
    <mergeCell ref="VXO348:VXY348"/>
    <mergeCell ref="VSX348:VTH348"/>
    <mergeCell ref="VTI348:VTS348"/>
    <mergeCell ref="VTT348:VUD348"/>
    <mergeCell ref="VUE348:VUO348"/>
    <mergeCell ref="VUP348:VUZ348"/>
    <mergeCell ref="VVA348:VVK348"/>
    <mergeCell ref="VQJ348:VQT348"/>
    <mergeCell ref="VQU348:VRE348"/>
    <mergeCell ref="VRF348:VRP348"/>
    <mergeCell ref="VRQ348:VSA348"/>
    <mergeCell ref="VSB348:VSL348"/>
    <mergeCell ref="VSM348:VSW348"/>
    <mergeCell ref="VNV348:VOF348"/>
    <mergeCell ref="VOG348:VOQ348"/>
    <mergeCell ref="VOR348:VPB348"/>
    <mergeCell ref="VPC348:VPM348"/>
    <mergeCell ref="VPN348:VPX348"/>
    <mergeCell ref="VPY348:VQI348"/>
    <mergeCell ref="VLH348:VLR348"/>
    <mergeCell ref="VLS348:VMC348"/>
    <mergeCell ref="VMD348:VMN348"/>
    <mergeCell ref="VMO348:VMY348"/>
    <mergeCell ref="VMZ348:VNJ348"/>
    <mergeCell ref="VNK348:VNU348"/>
    <mergeCell ref="VIT348:VJD348"/>
    <mergeCell ref="VJE348:VJO348"/>
    <mergeCell ref="VJP348:VJZ348"/>
    <mergeCell ref="VKA348:VKK348"/>
    <mergeCell ref="VKL348:VKV348"/>
    <mergeCell ref="VKW348:VLG348"/>
    <mergeCell ref="VGF348:VGP348"/>
    <mergeCell ref="VGQ348:VHA348"/>
    <mergeCell ref="VHB348:VHL348"/>
    <mergeCell ref="VHM348:VHW348"/>
    <mergeCell ref="VHX348:VIH348"/>
    <mergeCell ref="VII348:VIS348"/>
    <mergeCell ref="VDR348:VEB348"/>
    <mergeCell ref="VEC348:VEM348"/>
    <mergeCell ref="VEN348:VEX348"/>
    <mergeCell ref="VEY348:VFI348"/>
    <mergeCell ref="VFJ348:VFT348"/>
    <mergeCell ref="VFU348:VGE348"/>
    <mergeCell ref="VBD348:VBN348"/>
    <mergeCell ref="VBO348:VBY348"/>
    <mergeCell ref="VBZ348:VCJ348"/>
    <mergeCell ref="VCK348:VCU348"/>
    <mergeCell ref="VCV348:VDF348"/>
    <mergeCell ref="VDG348:VDQ348"/>
    <mergeCell ref="UYP348:UYZ348"/>
    <mergeCell ref="UZA348:UZK348"/>
    <mergeCell ref="UZL348:UZV348"/>
    <mergeCell ref="UZW348:VAG348"/>
    <mergeCell ref="VAH348:VAR348"/>
    <mergeCell ref="VAS348:VBC348"/>
    <mergeCell ref="UWB348:UWL348"/>
    <mergeCell ref="UWM348:UWW348"/>
    <mergeCell ref="UWX348:UXH348"/>
    <mergeCell ref="UXI348:UXS348"/>
    <mergeCell ref="UXT348:UYD348"/>
    <mergeCell ref="UYE348:UYO348"/>
    <mergeCell ref="UTN348:UTX348"/>
    <mergeCell ref="UTY348:UUI348"/>
    <mergeCell ref="UUJ348:UUT348"/>
    <mergeCell ref="UUU348:UVE348"/>
    <mergeCell ref="UVF348:UVP348"/>
    <mergeCell ref="UVQ348:UWA348"/>
    <mergeCell ref="UQZ348:URJ348"/>
    <mergeCell ref="URK348:URU348"/>
    <mergeCell ref="URV348:USF348"/>
    <mergeCell ref="USG348:USQ348"/>
    <mergeCell ref="USR348:UTB348"/>
    <mergeCell ref="UTC348:UTM348"/>
    <mergeCell ref="UOL348:UOV348"/>
    <mergeCell ref="UOW348:UPG348"/>
    <mergeCell ref="UPH348:UPR348"/>
    <mergeCell ref="UPS348:UQC348"/>
    <mergeCell ref="UQD348:UQN348"/>
    <mergeCell ref="UQO348:UQY348"/>
    <mergeCell ref="ULX348:UMH348"/>
    <mergeCell ref="UMI348:UMS348"/>
    <mergeCell ref="UMT348:UND348"/>
    <mergeCell ref="UNE348:UNO348"/>
    <mergeCell ref="UNP348:UNZ348"/>
    <mergeCell ref="UOA348:UOK348"/>
    <mergeCell ref="UJJ348:UJT348"/>
    <mergeCell ref="UJU348:UKE348"/>
    <mergeCell ref="UKF348:UKP348"/>
    <mergeCell ref="UKQ348:ULA348"/>
    <mergeCell ref="ULB348:ULL348"/>
    <mergeCell ref="ULM348:ULW348"/>
    <mergeCell ref="UGV348:UHF348"/>
    <mergeCell ref="UHG348:UHQ348"/>
    <mergeCell ref="UHR348:UIB348"/>
    <mergeCell ref="UIC348:UIM348"/>
    <mergeCell ref="UIN348:UIX348"/>
    <mergeCell ref="UIY348:UJI348"/>
    <mergeCell ref="UEH348:UER348"/>
    <mergeCell ref="UES348:UFC348"/>
    <mergeCell ref="UFD348:UFN348"/>
    <mergeCell ref="UFO348:UFY348"/>
    <mergeCell ref="UFZ348:UGJ348"/>
    <mergeCell ref="UGK348:UGU348"/>
    <mergeCell ref="UBT348:UCD348"/>
    <mergeCell ref="UCE348:UCO348"/>
    <mergeCell ref="UCP348:UCZ348"/>
    <mergeCell ref="UDA348:UDK348"/>
    <mergeCell ref="UDL348:UDV348"/>
    <mergeCell ref="UDW348:UEG348"/>
    <mergeCell ref="TZF348:TZP348"/>
    <mergeCell ref="TZQ348:UAA348"/>
    <mergeCell ref="UAB348:UAL348"/>
    <mergeCell ref="UAM348:UAW348"/>
    <mergeCell ref="UAX348:UBH348"/>
    <mergeCell ref="UBI348:UBS348"/>
    <mergeCell ref="TWR348:TXB348"/>
    <mergeCell ref="TXC348:TXM348"/>
    <mergeCell ref="TXN348:TXX348"/>
    <mergeCell ref="TXY348:TYI348"/>
    <mergeCell ref="TYJ348:TYT348"/>
    <mergeCell ref="TYU348:TZE348"/>
    <mergeCell ref="TUD348:TUN348"/>
    <mergeCell ref="TUO348:TUY348"/>
    <mergeCell ref="TUZ348:TVJ348"/>
    <mergeCell ref="TVK348:TVU348"/>
    <mergeCell ref="TVV348:TWF348"/>
    <mergeCell ref="TWG348:TWQ348"/>
    <mergeCell ref="TRP348:TRZ348"/>
    <mergeCell ref="TSA348:TSK348"/>
    <mergeCell ref="TSL348:TSV348"/>
    <mergeCell ref="TSW348:TTG348"/>
    <mergeCell ref="TTH348:TTR348"/>
    <mergeCell ref="TTS348:TUC348"/>
    <mergeCell ref="TPB348:TPL348"/>
    <mergeCell ref="TPM348:TPW348"/>
    <mergeCell ref="TPX348:TQH348"/>
    <mergeCell ref="TQI348:TQS348"/>
    <mergeCell ref="TQT348:TRD348"/>
    <mergeCell ref="TRE348:TRO348"/>
    <mergeCell ref="TMN348:TMX348"/>
    <mergeCell ref="TMY348:TNI348"/>
    <mergeCell ref="TNJ348:TNT348"/>
    <mergeCell ref="TNU348:TOE348"/>
    <mergeCell ref="TOF348:TOP348"/>
    <mergeCell ref="TOQ348:TPA348"/>
    <mergeCell ref="TJZ348:TKJ348"/>
    <mergeCell ref="TKK348:TKU348"/>
    <mergeCell ref="TKV348:TLF348"/>
    <mergeCell ref="TLG348:TLQ348"/>
    <mergeCell ref="TLR348:TMB348"/>
    <mergeCell ref="TMC348:TMM348"/>
    <mergeCell ref="THL348:THV348"/>
    <mergeCell ref="THW348:TIG348"/>
    <mergeCell ref="TIH348:TIR348"/>
    <mergeCell ref="TIS348:TJC348"/>
    <mergeCell ref="TJD348:TJN348"/>
    <mergeCell ref="TJO348:TJY348"/>
    <mergeCell ref="TEX348:TFH348"/>
    <mergeCell ref="TFI348:TFS348"/>
    <mergeCell ref="TFT348:TGD348"/>
    <mergeCell ref="TGE348:TGO348"/>
    <mergeCell ref="TGP348:TGZ348"/>
    <mergeCell ref="THA348:THK348"/>
    <mergeCell ref="TCJ348:TCT348"/>
    <mergeCell ref="TCU348:TDE348"/>
    <mergeCell ref="TDF348:TDP348"/>
    <mergeCell ref="TDQ348:TEA348"/>
    <mergeCell ref="TEB348:TEL348"/>
    <mergeCell ref="TEM348:TEW348"/>
    <mergeCell ref="SZV348:TAF348"/>
    <mergeCell ref="TAG348:TAQ348"/>
    <mergeCell ref="TAR348:TBB348"/>
    <mergeCell ref="TBC348:TBM348"/>
    <mergeCell ref="TBN348:TBX348"/>
    <mergeCell ref="TBY348:TCI348"/>
    <mergeCell ref="SXH348:SXR348"/>
    <mergeCell ref="SXS348:SYC348"/>
    <mergeCell ref="SYD348:SYN348"/>
    <mergeCell ref="SYO348:SYY348"/>
    <mergeCell ref="SYZ348:SZJ348"/>
    <mergeCell ref="SZK348:SZU348"/>
    <mergeCell ref="SUT348:SVD348"/>
    <mergeCell ref="SVE348:SVO348"/>
    <mergeCell ref="SVP348:SVZ348"/>
    <mergeCell ref="SWA348:SWK348"/>
    <mergeCell ref="SWL348:SWV348"/>
    <mergeCell ref="SWW348:SXG348"/>
    <mergeCell ref="SSF348:SSP348"/>
    <mergeCell ref="SSQ348:STA348"/>
    <mergeCell ref="STB348:STL348"/>
    <mergeCell ref="STM348:STW348"/>
    <mergeCell ref="STX348:SUH348"/>
    <mergeCell ref="SUI348:SUS348"/>
    <mergeCell ref="SPR348:SQB348"/>
    <mergeCell ref="SQC348:SQM348"/>
    <mergeCell ref="SQN348:SQX348"/>
    <mergeCell ref="SQY348:SRI348"/>
    <mergeCell ref="SRJ348:SRT348"/>
    <mergeCell ref="SRU348:SSE348"/>
    <mergeCell ref="SND348:SNN348"/>
    <mergeCell ref="SNO348:SNY348"/>
    <mergeCell ref="SNZ348:SOJ348"/>
    <mergeCell ref="SOK348:SOU348"/>
    <mergeCell ref="SOV348:SPF348"/>
    <mergeCell ref="SPG348:SPQ348"/>
    <mergeCell ref="SKP348:SKZ348"/>
    <mergeCell ref="SLA348:SLK348"/>
    <mergeCell ref="SLL348:SLV348"/>
    <mergeCell ref="SLW348:SMG348"/>
    <mergeCell ref="SMH348:SMR348"/>
    <mergeCell ref="SMS348:SNC348"/>
    <mergeCell ref="SIB348:SIL348"/>
    <mergeCell ref="SIM348:SIW348"/>
    <mergeCell ref="SIX348:SJH348"/>
    <mergeCell ref="SJI348:SJS348"/>
    <mergeCell ref="SJT348:SKD348"/>
    <mergeCell ref="SKE348:SKO348"/>
    <mergeCell ref="SFN348:SFX348"/>
    <mergeCell ref="SFY348:SGI348"/>
    <mergeCell ref="SGJ348:SGT348"/>
    <mergeCell ref="SGU348:SHE348"/>
    <mergeCell ref="SHF348:SHP348"/>
    <mergeCell ref="SHQ348:SIA348"/>
    <mergeCell ref="SCZ348:SDJ348"/>
    <mergeCell ref="SDK348:SDU348"/>
    <mergeCell ref="SDV348:SEF348"/>
    <mergeCell ref="SEG348:SEQ348"/>
    <mergeCell ref="SER348:SFB348"/>
    <mergeCell ref="SFC348:SFM348"/>
    <mergeCell ref="SAL348:SAV348"/>
    <mergeCell ref="SAW348:SBG348"/>
    <mergeCell ref="SBH348:SBR348"/>
    <mergeCell ref="SBS348:SCC348"/>
    <mergeCell ref="SCD348:SCN348"/>
    <mergeCell ref="SCO348:SCY348"/>
    <mergeCell ref="RXX348:RYH348"/>
    <mergeCell ref="RYI348:RYS348"/>
    <mergeCell ref="RYT348:RZD348"/>
    <mergeCell ref="RZE348:RZO348"/>
    <mergeCell ref="RZP348:RZZ348"/>
    <mergeCell ref="SAA348:SAK348"/>
    <mergeCell ref="RVJ348:RVT348"/>
    <mergeCell ref="RVU348:RWE348"/>
    <mergeCell ref="RWF348:RWP348"/>
    <mergeCell ref="RWQ348:RXA348"/>
    <mergeCell ref="RXB348:RXL348"/>
    <mergeCell ref="RXM348:RXW348"/>
    <mergeCell ref="RSV348:RTF348"/>
    <mergeCell ref="RTG348:RTQ348"/>
    <mergeCell ref="RTR348:RUB348"/>
    <mergeCell ref="RUC348:RUM348"/>
    <mergeCell ref="RUN348:RUX348"/>
    <mergeCell ref="RUY348:RVI348"/>
    <mergeCell ref="RQH348:RQR348"/>
    <mergeCell ref="RQS348:RRC348"/>
    <mergeCell ref="RRD348:RRN348"/>
    <mergeCell ref="RRO348:RRY348"/>
    <mergeCell ref="RRZ348:RSJ348"/>
    <mergeCell ref="RSK348:RSU348"/>
    <mergeCell ref="RNT348:ROD348"/>
    <mergeCell ref="ROE348:ROO348"/>
    <mergeCell ref="ROP348:ROZ348"/>
    <mergeCell ref="RPA348:RPK348"/>
    <mergeCell ref="RPL348:RPV348"/>
    <mergeCell ref="RPW348:RQG348"/>
    <mergeCell ref="RLF348:RLP348"/>
    <mergeCell ref="RLQ348:RMA348"/>
    <mergeCell ref="RMB348:RML348"/>
    <mergeCell ref="RMM348:RMW348"/>
    <mergeCell ref="RMX348:RNH348"/>
    <mergeCell ref="RNI348:RNS348"/>
    <mergeCell ref="RIR348:RJB348"/>
    <mergeCell ref="RJC348:RJM348"/>
    <mergeCell ref="RJN348:RJX348"/>
    <mergeCell ref="RJY348:RKI348"/>
    <mergeCell ref="RKJ348:RKT348"/>
    <mergeCell ref="RKU348:RLE348"/>
    <mergeCell ref="RGD348:RGN348"/>
    <mergeCell ref="RGO348:RGY348"/>
    <mergeCell ref="RGZ348:RHJ348"/>
    <mergeCell ref="RHK348:RHU348"/>
    <mergeCell ref="RHV348:RIF348"/>
    <mergeCell ref="RIG348:RIQ348"/>
    <mergeCell ref="RDP348:RDZ348"/>
    <mergeCell ref="REA348:REK348"/>
    <mergeCell ref="REL348:REV348"/>
    <mergeCell ref="REW348:RFG348"/>
    <mergeCell ref="RFH348:RFR348"/>
    <mergeCell ref="RFS348:RGC348"/>
    <mergeCell ref="RBB348:RBL348"/>
    <mergeCell ref="RBM348:RBW348"/>
    <mergeCell ref="RBX348:RCH348"/>
    <mergeCell ref="RCI348:RCS348"/>
    <mergeCell ref="RCT348:RDD348"/>
    <mergeCell ref="RDE348:RDO348"/>
    <mergeCell ref="QYN348:QYX348"/>
    <mergeCell ref="QYY348:QZI348"/>
    <mergeCell ref="QZJ348:QZT348"/>
    <mergeCell ref="QZU348:RAE348"/>
    <mergeCell ref="RAF348:RAP348"/>
    <mergeCell ref="RAQ348:RBA348"/>
    <mergeCell ref="QVZ348:QWJ348"/>
    <mergeCell ref="QWK348:QWU348"/>
    <mergeCell ref="QWV348:QXF348"/>
    <mergeCell ref="QXG348:QXQ348"/>
    <mergeCell ref="QXR348:QYB348"/>
    <mergeCell ref="QYC348:QYM348"/>
    <mergeCell ref="QTL348:QTV348"/>
    <mergeCell ref="QTW348:QUG348"/>
    <mergeCell ref="QUH348:QUR348"/>
    <mergeCell ref="QUS348:QVC348"/>
    <mergeCell ref="QVD348:QVN348"/>
    <mergeCell ref="QVO348:QVY348"/>
    <mergeCell ref="QQX348:QRH348"/>
    <mergeCell ref="QRI348:QRS348"/>
    <mergeCell ref="QRT348:QSD348"/>
    <mergeCell ref="QSE348:QSO348"/>
    <mergeCell ref="QSP348:QSZ348"/>
    <mergeCell ref="QTA348:QTK348"/>
    <mergeCell ref="QOJ348:QOT348"/>
    <mergeCell ref="QOU348:QPE348"/>
    <mergeCell ref="QPF348:QPP348"/>
    <mergeCell ref="QPQ348:QQA348"/>
    <mergeCell ref="QQB348:QQL348"/>
    <mergeCell ref="QQM348:QQW348"/>
    <mergeCell ref="QLV348:QMF348"/>
    <mergeCell ref="QMG348:QMQ348"/>
    <mergeCell ref="QMR348:QNB348"/>
    <mergeCell ref="QNC348:QNM348"/>
    <mergeCell ref="QNN348:QNX348"/>
    <mergeCell ref="QNY348:QOI348"/>
    <mergeCell ref="QJH348:QJR348"/>
    <mergeCell ref="QJS348:QKC348"/>
    <mergeCell ref="QKD348:QKN348"/>
    <mergeCell ref="QKO348:QKY348"/>
    <mergeCell ref="QKZ348:QLJ348"/>
    <mergeCell ref="QLK348:QLU348"/>
    <mergeCell ref="QGT348:QHD348"/>
    <mergeCell ref="QHE348:QHO348"/>
    <mergeCell ref="QHP348:QHZ348"/>
    <mergeCell ref="QIA348:QIK348"/>
    <mergeCell ref="QIL348:QIV348"/>
    <mergeCell ref="QIW348:QJG348"/>
    <mergeCell ref="QEF348:QEP348"/>
    <mergeCell ref="QEQ348:QFA348"/>
    <mergeCell ref="QFB348:QFL348"/>
    <mergeCell ref="QFM348:QFW348"/>
    <mergeCell ref="QFX348:QGH348"/>
    <mergeCell ref="QGI348:QGS348"/>
    <mergeCell ref="QBR348:QCB348"/>
    <mergeCell ref="QCC348:QCM348"/>
    <mergeCell ref="QCN348:QCX348"/>
    <mergeCell ref="QCY348:QDI348"/>
    <mergeCell ref="QDJ348:QDT348"/>
    <mergeCell ref="QDU348:QEE348"/>
    <mergeCell ref="PZD348:PZN348"/>
    <mergeCell ref="PZO348:PZY348"/>
    <mergeCell ref="PZZ348:QAJ348"/>
    <mergeCell ref="QAK348:QAU348"/>
    <mergeCell ref="QAV348:QBF348"/>
    <mergeCell ref="QBG348:QBQ348"/>
    <mergeCell ref="PWP348:PWZ348"/>
    <mergeCell ref="PXA348:PXK348"/>
    <mergeCell ref="PXL348:PXV348"/>
    <mergeCell ref="PXW348:PYG348"/>
    <mergeCell ref="PYH348:PYR348"/>
    <mergeCell ref="PYS348:PZC348"/>
    <mergeCell ref="PUB348:PUL348"/>
    <mergeCell ref="PUM348:PUW348"/>
    <mergeCell ref="PUX348:PVH348"/>
    <mergeCell ref="PVI348:PVS348"/>
    <mergeCell ref="PVT348:PWD348"/>
    <mergeCell ref="PWE348:PWO348"/>
    <mergeCell ref="PRN348:PRX348"/>
    <mergeCell ref="PRY348:PSI348"/>
    <mergeCell ref="PSJ348:PST348"/>
    <mergeCell ref="PSU348:PTE348"/>
    <mergeCell ref="PTF348:PTP348"/>
    <mergeCell ref="PTQ348:PUA348"/>
    <mergeCell ref="POZ348:PPJ348"/>
    <mergeCell ref="PPK348:PPU348"/>
    <mergeCell ref="PPV348:PQF348"/>
    <mergeCell ref="PQG348:PQQ348"/>
    <mergeCell ref="PQR348:PRB348"/>
    <mergeCell ref="PRC348:PRM348"/>
    <mergeCell ref="PML348:PMV348"/>
    <mergeCell ref="PMW348:PNG348"/>
    <mergeCell ref="PNH348:PNR348"/>
    <mergeCell ref="PNS348:POC348"/>
    <mergeCell ref="POD348:PON348"/>
    <mergeCell ref="POO348:POY348"/>
    <mergeCell ref="PJX348:PKH348"/>
    <mergeCell ref="PKI348:PKS348"/>
    <mergeCell ref="PKT348:PLD348"/>
    <mergeCell ref="PLE348:PLO348"/>
    <mergeCell ref="PLP348:PLZ348"/>
    <mergeCell ref="PMA348:PMK348"/>
    <mergeCell ref="PHJ348:PHT348"/>
    <mergeCell ref="PHU348:PIE348"/>
    <mergeCell ref="PIF348:PIP348"/>
    <mergeCell ref="PIQ348:PJA348"/>
    <mergeCell ref="PJB348:PJL348"/>
    <mergeCell ref="PJM348:PJW348"/>
    <mergeCell ref="PEV348:PFF348"/>
    <mergeCell ref="PFG348:PFQ348"/>
    <mergeCell ref="PFR348:PGB348"/>
    <mergeCell ref="PGC348:PGM348"/>
    <mergeCell ref="PGN348:PGX348"/>
    <mergeCell ref="PGY348:PHI348"/>
    <mergeCell ref="PCH348:PCR348"/>
    <mergeCell ref="PCS348:PDC348"/>
    <mergeCell ref="PDD348:PDN348"/>
    <mergeCell ref="PDO348:PDY348"/>
    <mergeCell ref="PDZ348:PEJ348"/>
    <mergeCell ref="PEK348:PEU348"/>
    <mergeCell ref="OZT348:PAD348"/>
    <mergeCell ref="PAE348:PAO348"/>
    <mergeCell ref="PAP348:PAZ348"/>
    <mergeCell ref="PBA348:PBK348"/>
    <mergeCell ref="PBL348:PBV348"/>
    <mergeCell ref="PBW348:PCG348"/>
    <mergeCell ref="OXF348:OXP348"/>
    <mergeCell ref="OXQ348:OYA348"/>
    <mergeCell ref="OYB348:OYL348"/>
    <mergeCell ref="OYM348:OYW348"/>
    <mergeCell ref="OYX348:OZH348"/>
    <mergeCell ref="OZI348:OZS348"/>
    <mergeCell ref="OUR348:OVB348"/>
    <mergeCell ref="OVC348:OVM348"/>
    <mergeCell ref="OVN348:OVX348"/>
    <mergeCell ref="OVY348:OWI348"/>
    <mergeCell ref="OWJ348:OWT348"/>
    <mergeCell ref="OWU348:OXE348"/>
    <mergeCell ref="OSD348:OSN348"/>
    <mergeCell ref="OSO348:OSY348"/>
    <mergeCell ref="OSZ348:OTJ348"/>
    <mergeCell ref="OTK348:OTU348"/>
    <mergeCell ref="OTV348:OUF348"/>
    <mergeCell ref="OUG348:OUQ348"/>
    <mergeCell ref="OPP348:OPZ348"/>
    <mergeCell ref="OQA348:OQK348"/>
    <mergeCell ref="OQL348:OQV348"/>
    <mergeCell ref="OQW348:ORG348"/>
    <mergeCell ref="ORH348:ORR348"/>
    <mergeCell ref="ORS348:OSC348"/>
    <mergeCell ref="ONB348:ONL348"/>
    <mergeCell ref="ONM348:ONW348"/>
    <mergeCell ref="ONX348:OOH348"/>
    <mergeCell ref="OOI348:OOS348"/>
    <mergeCell ref="OOT348:OPD348"/>
    <mergeCell ref="OPE348:OPO348"/>
    <mergeCell ref="OKN348:OKX348"/>
    <mergeCell ref="OKY348:OLI348"/>
    <mergeCell ref="OLJ348:OLT348"/>
    <mergeCell ref="OLU348:OME348"/>
    <mergeCell ref="OMF348:OMP348"/>
    <mergeCell ref="OMQ348:ONA348"/>
    <mergeCell ref="OHZ348:OIJ348"/>
    <mergeCell ref="OIK348:OIU348"/>
    <mergeCell ref="OIV348:OJF348"/>
    <mergeCell ref="OJG348:OJQ348"/>
    <mergeCell ref="OJR348:OKB348"/>
    <mergeCell ref="OKC348:OKM348"/>
    <mergeCell ref="OFL348:OFV348"/>
    <mergeCell ref="OFW348:OGG348"/>
    <mergeCell ref="OGH348:OGR348"/>
    <mergeCell ref="OGS348:OHC348"/>
    <mergeCell ref="OHD348:OHN348"/>
    <mergeCell ref="OHO348:OHY348"/>
    <mergeCell ref="OCX348:ODH348"/>
    <mergeCell ref="ODI348:ODS348"/>
    <mergeCell ref="ODT348:OED348"/>
    <mergeCell ref="OEE348:OEO348"/>
    <mergeCell ref="OEP348:OEZ348"/>
    <mergeCell ref="OFA348:OFK348"/>
    <mergeCell ref="OAJ348:OAT348"/>
    <mergeCell ref="OAU348:OBE348"/>
    <mergeCell ref="OBF348:OBP348"/>
    <mergeCell ref="OBQ348:OCA348"/>
    <mergeCell ref="OCB348:OCL348"/>
    <mergeCell ref="OCM348:OCW348"/>
    <mergeCell ref="NXV348:NYF348"/>
    <mergeCell ref="NYG348:NYQ348"/>
    <mergeCell ref="NYR348:NZB348"/>
    <mergeCell ref="NZC348:NZM348"/>
    <mergeCell ref="NZN348:NZX348"/>
    <mergeCell ref="NZY348:OAI348"/>
    <mergeCell ref="NVH348:NVR348"/>
    <mergeCell ref="NVS348:NWC348"/>
    <mergeCell ref="NWD348:NWN348"/>
    <mergeCell ref="NWO348:NWY348"/>
    <mergeCell ref="NWZ348:NXJ348"/>
    <mergeCell ref="NXK348:NXU348"/>
    <mergeCell ref="NST348:NTD348"/>
    <mergeCell ref="NTE348:NTO348"/>
    <mergeCell ref="NTP348:NTZ348"/>
    <mergeCell ref="NUA348:NUK348"/>
    <mergeCell ref="NUL348:NUV348"/>
    <mergeCell ref="NUW348:NVG348"/>
    <mergeCell ref="NQF348:NQP348"/>
    <mergeCell ref="NQQ348:NRA348"/>
    <mergeCell ref="NRB348:NRL348"/>
    <mergeCell ref="NRM348:NRW348"/>
    <mergeCell ref="NRX348:NSH348"/>
    <mergeCell ref="NSI348:NSS348"/>
    <mergeCell ref="NNR348:NOB348"/>
    <mergeCell ref="NOC348:NOM348"/>
    <mergeCell ref="NON348:NOX348"/>
    <mergeCell ref="NOY348:NPI348"/>
    <mergeCell ref="NPJ348:NPT348"/>
    <mergeCell ref="NPU348:NQE348"/>
    <mergeCell ref="NLD348:NLN348"/>
    <mergeCell ref="NLO348:NLY348"/>
    <mergeCell ref="NLZ348:NMJ348"/>
    <mergeCell ref="NMK348:NMU348"/>
    <mergeCell ref="NMV348:NNF348"/>
    <mergeCell ref="NNG348:NNQ348"/>
    <mergeCell ref="NIP348:NIZ348"/>
    <mergeCell ref="NJA348:NJK348"/>
    <mergeCell ref="NJL348:NJV348"/>
    <mergeCell ref="NJW348:NKG348"/>
    <mergeCell ref="NKH348:NKR348"/>
    <mergeCell ref="NKS348:NLC348"/>
    <mergeCell ref="NGB348:NGL348"/>
    <mergeCell ref="NGM348:NGW348"/>
    <mergeCell ref="NGX348:NHH348"/>
    <mergeCell ref="NHI348:NHS348"/>
    <mergeCell ref="NHT348:NID348"/>
    <mergeCell ref="NIE348:NIO348"/>
    <mergeCell ref="NDN348:NDX348"/>
    <mergeCell ref="NDY348:NEI348"/>
    <mergeCell ref="NEJ348:NET348"/>
    <mergeCell ref="NEU348:NFE348"/>
    <mergeCell ref="NFF348:NFP348"/>
    <mergeCell ref="NFQ348:NGA348"/>
    <mergeCell ref="NAZ348:NBJ348"/>
    <mergeCell ref="NBK348:NBU348"/>
    <mergeCell ref="NBV348:NCF348"/>
    <mergeCell ref="NCG348:NCQ348"/>
    <mergeCell ref="NCR348:NDB348"/>
    <mergeCell ref="NDC348:NDM348"/>
    <mergeCell ref="MYL348:MYV348"/>
    <mergeCell ref="MYW348:MZG348"/>
    <mergeCell ref="MZH348:MZR348"/>
    <mergeCell ref="MZS348:NAC348"/>
    <mergeCell ref="NAD348:NAN348"/>
    <mergeCell ref="NAO348:NAY348"/>
    <mergeCell ref="MVX348:MWH348"/>
    <mergeCell ref="MWI348:MWS348"/>
    <mergeCell ref="MWT348:MXD348"/>
    <mergeCell ref="MXE348:MXO348"/>
    <mergeCell ref="MXP348:MXZ348"/>
    <mergeCell ref="MYA348:MYK348"/>
    <mergeCell ref="MTJ348:MTT348"/>
    <mergeCell ref="MTU348:MUE348"/>
    <mergeCell ref="MUF348:MUP348"/>
    <mergeCell ref="MUQ348:MVA348"/>
    <mergeCell ref="MVB348:MVL348"/>
    <mergeCell ref="MVM348:MVW348"/>
    <mergeCell ref="MQV348:MRF348"/>
    <mergeCell ref="MRG348:MRQ348"/>
    <mergeCell ref="MRR348:MSB348"/>
    <mergeCell ref="MSC348:MSM348"/>
    <mergeCell ref="MSN348:MSX348"/>
    <mergeCell ref="MSY348:MTI348"/>
    <mergeCell ref="MOH348:MOR348"/>
    <mergeCell ref="MOS348:MPC348"/>
    <mergeCell ref="MPD348:MPN348"/>
    <mergeCell ref="MPO348:MPY348"/>
    <mergeCell ref="MPZ348:MQJ348"/>
    <mergeCell ref="MQK348:MQU348"/>
    <mergeCell ref="MLT348:MMD348"/>
    <mergeCell ref="MME348:MMO348"/>
    <mergeCell ref="MMP348:MMZ348"/>
    <mergeCell ref="MNA348:MNK348"/>
    <mergeCell ref="MNL348:MNV348"/>
    <mergeCell ref="MNW348:MOG348"/>
    <mergeCell ref="MJF348:MJP348"/>
    <mergeCell ref="MJQ348:MKA348"/>
    <mergeCell ref="MKB348:MKL348"/>
    <mergeCell ref="MKM348:MKW348"/>
    <mergeCell ref="MKX348:MLH348"/>
    <mergeCell ref="MLI348:MLS348"/>
    <mergeCell ref="MGR348:MHB348"/>
    <mergeCell ref="MHC348:MHM348"/>
    <mergeCell ref="MHN348:MHX348"/>
    <mergeCell ref="MHY348:MII348"/>
    <mergeCell ref="MIJ348:MIT348"/>
    <mergeCell ref="MIU348:MJE348"/>
    <mergeCell ref="MED348:MEN348"/>
    <mergeCell ref="MEO348:MEY348"/>
    <mergeCell ref="MEZ348:MFJ348"/>
    <mergeCell ref="MFK348:MFU348"/>
    <mergeCell ref="MFV348:MGF348"/>
    <mergeCell ref="MGG348:MGQ348"/>
    <mergeCell ref="MBP348:MBZ348"/>
    <mergeCell ref="MCA348:MCK348"/>
    <mergeCell ref="MCL348:MCV348"/>
    <mergeCell ref="MCW348:MDG348"/>
    <mergeCell ref="MDH348:MDR348"/>
    <mergeCell ref="MDS348:MEC348"/>
    <mergeCell ref="LZB348:LZL348"/>
    <mergeCell ref="LZM348:LZW348"/>
    <mergeCell ref="LZX348:MAH348"/>
    <mergeCell ref="MAI348:MAS348"/>
    <mergeCell ref="MAT348:MBD348"/>
    <mergeCell ref="MBE348:MBO348"/>
    <mergeCell ref="LWN348:LWX348"/>
    <mergeCell ref="LWY348:LXI348"/>
    <mergeCell ref="LXJ348:LXT348"/>
    <mergeCell ref="LXU348:LYE348"/>
    <mergeCell ref="LYF348:LYP348"/>
    <mergeCell ref="LYQ348:LZA348"/>
    <mergeCell ref="LTZ348:LUJ348"/>
    <mergeCell ref="LUK348:LUU348"/>
    <mergeCell ref="LUV348:LVF348"/>
    <mergeCell ref="LVG348:LVQ348"/>
    <mergeCell ref="LVR348:LWB348"/>
    <mergeCell ref="LWC348:LWM348"/>
    <mergeCell ref="LRL348:LRV348"/>
    <mergeCell ref="LRW348:LSG348"/>
    <mergeCell ref="LSH348:LSR348"/>
    <mergeCell ref="LSS348:LTC348"/>
    <mergeCell ref="LTD348:LTN348"/>
    <mergeCell ref="LTO348:LTY348"/>
    <mergeCell ref="LOX348:LPH348"/>
    <mergeCell ref="LPI348:LPS348"/>
    <mergeCell ref="LPT348:LQD348"/>
    <mergeCell ref="LQE348:LQO348"/>
    <mergeCell ref="LQP348:LQZ348"/>
    <mergeCell ref="LRA348:LRK348"/>
    <mergeCell ref="LMJ348:LMT348"/>
    <mergeCell ref="LMU348:LNE348"/>
    <mergeCell ref="LNF348:LNP348"/>
    <mergeCell ref="LNQ348:LOA348"/>
    <mergeCell ref="LOB348:LOL348"/>
    <mergeCell ref="LOM348:LOW348"/>
    <mergeCell ref="LJV348:LKF348"/>
    <mergeCell ref="LKG348:LKQ348"/>
    <mergeCell ref="LKR348:LLB348"/>
    <mergeCell ref="LLC348:LLM348"/>
    <mergeCell ref="LLN348:LLX348"/>
    <mergeCell ref="LLY348:LMI348"/>
    <mergeCell ref="LHH348:LHR348"/>
    <mergeCell ref="LHS348:LIC348"/>
    <mergeCell ref="LID348:LIN348"/>
    <mergeCell ref="LIO348:LIY348"/>
    <mergeCell ref="LIZ348:LJJ348"/>
    <mergeCell ref="LJK348:LJU348"/>
    <mergeCell ref="LET348:LFD348"/>
    <mergeCell ref="LFE348:LFO348"/>
    <mergeCell ref="LFP348:LFZ348"/>
    <mergeCell ref="LGA348:LGK348"/>
    <mergeCell ref="LGL348:LGV348"/>
    <mergeCell ref="LGW348:LHG348"/>
    <mergeCell ref="LCF348:LCP348"/>
    <mergeCell ref="LCQ348:LDA348"/>
    <mergeCell ref="LDB348:LDL348"/>
    <mergeCell ref="LDM348:LDW348"/>
    <mergeCell ref="LDX348:LEH348"/>
    <mergeCell ref="LEI348:LES348"/>
    <mergeCell ref="KZR348:LAB348"/>
    <mergeCell ref="LAC348:LAM348"/>
    <mergeCell ref="LAN348:LAX348"/>
    <mergeCell ref="LAY348:LBI348"/>
    <mergeCell ref="LBJ348:LBT348"/>
    <mergeCell ref="LBU348:LCE348"/>
    <mergeCell ref="KXD348:KXN348"/>
    <mergeCell ref="KXO348:KXY348"/>
    <mergeCell ref="KXZ348:KYJ348"/>
    <mergeCell ref="KYK348:KYU348"/>
    <mergeCell ref="KYV348:KZF348"/>
    <mergeCell ref="KZG348:KZQ348"/>
    <mergeCell ref="KUP348:KUZ348"/>
    <mergeCell ref="KVA348:KVK348"/>
    <mergeCell ref="KVL348:KVV348"/>
    <mergeCell ref="KVW348:KWG348"/>
    <mergeCell ref="KWH348:KWR348"/>
    <mergeCell ref="KWS348:KXC348"/>
    <mergeCell ref="KSB348:KSL348"/>
    <mergeCell ref="KSM348:KSW348"/>
    <mergeCell ref="KSX348:KTH348"/>
    <mergeCell ref="KTI348:KTS348"/>
    <mergeCell ref="KTT348:KUD348"/>
    <mergeCell ref="KUE348:KUO348"/>
    <mergeCell ref="KPN348:KPX348"/>
    <mergeCell ref="KPY348:KQI348"/>
    <mergeCell ref="KQJ348:KQT348"/>
    <mergeCell ref="KQU348:KRE348"/>
    <mergeCell ref="KRF348:KRP348"/>
    <mergeCell ref="KRQ348:KSA348"/>
    <mergeCell ref="KMZ348:KNJ348"/>
    <mergeCell ref="KNK348:KNU348"/>
    <mergeCell ref="KNV348:KOF348"/>
    <mergeCell ref="KOG348:KOQ348"/>
    <mergeCell ref="KOR348:KPB348"/>
    <mergeCell ref="KPC348:KPM348"/>
    <mergeCell ref="KKL348:KKV348"/>
    <mergeCell ref="KKW348:KLG348"/>
    <mergeCell ref="KLH348:KLR348"/>
    <mergeCell ref="KLS348:KMC348"/>
    <mergeCell ref="KMD348:KMN348"/>
    <mergeCell ref="KMO348:KMY348"/>
    <mergeCell ref="KHX348:KIH348"/>
    <mergeCell ref="KII348:KIS348"/>
    <mergeCell ref="KIT348:KJD348"/>
    <mergeCell ref="KJE348:KJO348"/>
    <mergeCell ref="KJP348:KJZ348"/>
    <mergeCell ref="KKA348:KKK348"/>
    <mergeCell ref="KFJ348:KFT348"/>
    <mergeCell ref="KFU348:KGE348"/>
    <mergeCell ref="KGF348:KGP348"/>
    <mergeCell ref="KGQ348:KHA348"/>
    <mergeCell ref="KHB348:KHL348"/>
    <mergeCell ref="KHM348:KHW348"/>
    <mergeCell ref="KCV348:KDF348"/>
    <mergeCell ref="KDG348:KDQ348"/>
    <mergeCell ref="KDR348:KEB348"/>
    <mergeCell ref="KEC348:KEM348"/>
    <mergeCell ref="KEN348:KEX348"/>
    <mergeCell ref="KEY348:KFI348"/>
    <mergeCell ref="KAH348:KAR348"/>
    <mergeCell ref="KAS348:KBC348"/>
    <mergeCell ref="KBD348:KBN348"/>
    <mergeCell ref="KBO348:KBY348"/>
    <mergeCell ref="KBZ348:KCJ348"/>
    <mergeCell ref="KCK348:KCU348"/>
    <mergeCell ref="JXT348:JYD348"/>
    <mergeCell ref="JYE348:JYO348"/>
    <mergeCell ref="JYP348:JYZ348"/>
    <mergeCell ref="JZA348:JZK348"/>
    <mergeCell ref="JZL348:JZV348"/>
    <mergeCell ref="JZW348:KAG348"/>
    <mergeCell ref="JVF348:JVP348"/>
    <mergeCell ref="JVQ348:JWA348"/>
    <mergeCell ref="JWB348:JWL348"/>
    <mergeCell ref="JWM348:JWW348"/>
    <mergeCell ref="JWX348:JXH348"/>
    <mergeCell ref="JXI348:JXS348"/>
    <mergeCell ref="JSR348:JTB348"/>
    <mergeCell ref="JTC348:JTM348"/>
    <mergeCell ref="JTN348:JTX348"/>
    <mergeCell ref="JTY348:JUI348"/>
    <mergeCell ref="JUJ348:JUT348"/>
    <mergeCell ref="JUU348:JVE348"/>
    <mergeCell ref="JQD348:JQN348"/>
    <mergeCell ref="JQO348:JQY348"/>
    <mergeCell ref="JQZ348:JRJ348"/>
    <mergeCell ref="JRK348:JRU348"/>
    <mergeCell ref="JRV348:JSF348"/>
    <mergeCell ref="JSG348:JSQ348"/>
    <mergeCell ref="JNP348:JNZ348"/>
    <mergeCell ref="JOA348:JOK348"/>
    <mergeCell ref="JOL348:JOV348"/>
    <mergeCell ref="JOW348:JPG348"/>
    <mergeCell ref="JPH348:JPR348"/>
    <mergeCell ref="JPS348:JQC348"/>
    <mergeCell ref="JLB348:JLL348"/>
    <mergeCell ref="JLM348:JLW348"/>
    <mergeCell ref="JLX348:JMH348"/>
    <mergeCell ref="JMI348:JMS348"/>
    <mergeCell ref="JMT348:JND348"/>
    <mergeCell ref="JNE348:JNO348"/>
    <mergeCell ref="JIN348:JIX348"/>
    <mergeCell ref="JIY348:JJI348"/>
    <mergeCell ref="JJJ348:JJT348"/>
    <mergeCell ref="JJU348:JKE348"/>
    <mergeCell ref="JKF348:JKP348"/>
    <mergeCell ref="JKQ348:JLA348"/>
    <mergeCell ref="JFZ348:JGJ348"/>
    <mergeCell ref="JGK348:JGU348"/>
    <mergeCell ref="JGV348:JHF348"/>
    <mergeCell ref="JHG348:JHQ348"/>
    <mergeCell ref="JHR348:JIB348"/>
    <mergeCell ref="JIC348:JIM348"/>
    <mergeCell ref="JDL348:JDV348"/>
    <mergeCell ref="JDW348:JEG348"/>
    <mergeCell ref="JEH348:JER348"/>
    <mergeCell ref="JES348:JFC348"/>
    <mergeCell ref="JFD348:JFN348"/>
    <mergeCell ref="JFO348:JFY348"/>
    <mergeCell ref="JAX348:JBH348"/>
    <mergeCell ref="JBI348:JBS348"/>
    <mergeCell ref="JBT348:JCD348"/>
    <mergeCell ref="JCE348:JCO348"/>
    <mergeCell ref="JCP348:JCZ348"/>
    <mergeCell ref="JDA348:JDK348"/>
    <mergeCell ref="IYJ348:IYT348"/>
    <mergeCell ref="IYU348:IZE348"/>
    <mergeCell ref="IZF348:IZP348"/>
    <mergeCell ref="IZQ348:JAA348"/>
    <mergeCell ref="JAB348:JAL348"/>
    <mergeCell ref="JAM348:JAW348"/>
    <mergeCell ref="IVV348:IWF348"/>
    <mergeCell ref="IWG348:IWQ348"/>
    <mergeCell ref="IWR348:IXB348"/>
    <mergeCell ref="IXC348:IXM348"/>
    <mergeCell ref="IXN348:IXX348"/>
    <mergeCell ref="IXY348:IYI348"/>
    <mergeCell ref="ITH348:ITR348"/>
    <mergeCell ref="ITS348:IUC348"/>
    <mergeCell ref="IUD348:IUN348"/>
    <mergeCell ref="IUO348:IUY348"/>
    <mergeCell ref="IUZ348:IVJ348"/>
    <mergeCell ref="IVK348:IVU348"/>
    <mergeCell ref="IQT348:IRD348"/>
    <mergeCell ref="IRE348:IRO348"/>
    <mergeCell ref="IRP348:IRZ348"/>
    <mergeCell ref="ISA348:ISK348"/>
    <mergeCell ref="ISL348:ISV348"/>
    <mergeCell ref="ISW348:ITG348"/>
    <mergeCell ref="IOF348:IOP348"/>
    <mergeCell ref="IOQ348:IPA348"/>
    <mergeCell ref="IPB348:IPL348"/>
    <mergeCell ref="IPM348:IPW348"/>
    <mergeCell ref="IPX348:IQH348"/>
    <mergeCell ref="IQI348:IQS348"/>
    <mergeCell ref="ILR348:IMB348"/>
    <mergeCell ref="IMC348:IMM348"/>
    <mergeCell ref="IMN348:IMX348"/>
    <mergeCell ref="IMY348:INI348"/>
    <mergeCell ref="INJ348:INT348"/>
    <mergeCell ref="INU348:IOE348"/>
    <mergeCell ref="IJD348:IJN348"/>
    <mergeCell ref="IJO348:IJY348"/>
    <mergeCell ref="IJZ348:IKJ348"/>
    <mergeCell ref="IKK348:IKU348"/>
    <mergeCell ref="IKV348:ILF348"/>
    <mergeCell ref="ILG348:ILQ348"/>
    <mergeCell ref="IGP348:IGZ348"/>
    <mergeCell ref="IHA348:IHK348"/>
    <mergeCell ref="IHL348:IHV348"/>
    <mergeCell ref="IHW348:IIG348"/>
    <mergeCell ref="IIH348:IIR348"/>
    <mergeCell ref="IIS348:IJC348"/>
    <mergeCell ref="IEB348:IEL348"/>
    <mergeCell ref="IEM348:IEW348"/>
    <mergeCell ref="IEX348:IFH348"/>
    <mergeCell ref="IFI348:IFS348"/>
    <mergeCell ref="IFT348:IGD348"/>
    <mergeCell ref="IGE348:IGO348"/>
    <mergeCell ref="IBN348:IBX348"/>
    <mergeCell ref="IBY348:ICI348"/>
    <mergeCell ref="ICJ348:ICT348"/>
    <mergeCell ref="ICU348:IDE348"/>
    <mergeCell ref="IDF348:IDP348"/>
    <mergeCell ref="IDQ348:IEA348"/>
    <mergeCell ref="HYZ348:HZJ348"/>
    <mergeCell ref="HZK348:HZU348"/>
    <mergeCell ref="HZV348:IAF348"/>
    <mergeCell ref="IAG348:IAQ348"/>
    <mergeCell ref="IAR348:IBB348"/>
    <mergeCell ref="IBC348:IBM348"/>
    <mergeCell ref="HWL348:HWV348"/>
    <mergeCell ref="HWW348:HXG348"/>
    <mergeCell ref="HXH348:HXR348"/>
    <mergeCell ref="HXS348:HYC348"/>
    <mergeCell ref="HYD348:HYN348"/>
    <mergeCell ref="HYO348:HYY348"/>
    <mergeCell ref="HTX348:HUH348"/>
    <mergeCell ref="HUI348:HUS348"/>
    <mergeCell ref="HUT348:HVD348"/>
    <mergeCell ref="HVE348:HVO348"/>
    <mergeCell ref="HVP348:HVZ348"/>
    <mergeCell ref="HWA348:HWK348"/>
    <mergeCell ref="HRJ348:HRT348"/>
    <mergeCell ref="HRU348:HSE348"/>
    <mergeCell ref="HSF348:HSP348"/>
    <mergeCell ref="HSQ348:HTA348"/>
    <mergeCell ref="HTB348:HTL348"/>
    <mergeCell ref="HTM348:HTW348"/>
    <mergeCell ref="HOV348:HPF348"/>
    <mergeCell ref="HPG348:HPQ348"/>
    <mergeCell ref="HPR348:HQB348"/>
    <mergeCell ref="HQC348:HQM348"/>
    <mergeCell ref="HQN348:HQX348"/>
    <mergeCell ref="HQY348:HRI348"/>
    <mergeCell ref="HMH348:HMR348"/>
    <mergeCell ref="HMS348:HNC348"/>
    <mergeCell ref="HND348:HNN348"/>
    <mergeCell ref="HNO348:HNY348"/>
    <mergeCell ref="HNZ348:HOJ348"/>
    <mergeCell ref="HOK348:HOU348"/>
    <mergeCell ref="HJT348:HKD348"/>
    <mergeCell ref="HKE348:HKO348"/>
    <mergeCell ref="HKP348:HKZ348"/>
    <mergeCell ref="HLA348:HLK348"/>
    <mergeCell ref="HLL348:HLV348"/>
    <mergeCell ref="HLW348:HMG348"/>
    <mergeCell ref="HHF348:HHP348"/>
    <mergeCell ref="HHQ348:HIA348"/>
    <mergeCell ref="HIB348:HIL348"/>
    <mergeCell ref="HIM348:HIW348"/>
    <mergeCell ref="HIX348:HJH348"/>
    <mergeCell ref="HJI348:HJS348"/>
    <mergeCell ref="HER348:HFB348"/>
    <mergeCell ref="HFC348:HFM348"/>
    <mergeCell ref="HFN348:HFX348"/>
    <mergeCell ref="HFY348:HGI348"/>
    <mergeCell ref="HGJ348:HGT348"/>
    <mergeCell ref="HGU348:HHE348"/>
    <mergeCell ref="HCD348:HCN348"/>
    <mergeCell ref="HCO348:HCY348"/>
    <mergeCell ref="HCZ348:HDJ348"/>
    <mergeCell ref="HDK348:HDU348"/>
    <mergeCell ref="HDV348:HEF348"/>
    <mergeCell ref="HEG348:HEQ348"/>
    <mergeCell ref="GZP348:GZZ348"/>
    <mergeCell ref="HAA348:HAK348"/>
    <mergeCell ref="HAL348:HAV348"/>
    <mergeCell ref="HAW348:HBG348"/>
    <mergeCell ref="HBH348:HBR348"/>
    <mergeCell ref="HBS348:HCC348"/>
    <mergeCell ref="GXB348:GXL348"/>
    <mergeCell ref="GXM348:GXW348"/>
    <mergeCell ref="GXX348:GYH348"/>
    <mergeCell ref="GYI348:GYS348"/>
    <mergeCell ref="GYT348:GZD348"/>
    <mergeCell ref="GZE348:GZO348"/>
    <mergeCell ref="GUN348:GUX348"/>
    <mergeCell ref="GUY348:GVI348"/>
    <mergeCell ref="GVJ348:GVT348"/>
    <mergeCell ref="GVU348:GWE348"/>
    <mergeCell ref="GWF348:GWP348"/>
    <mergeCell ref="GWQ348:GXA348"/>
    <mergeCell ref="GRZ348:GSJ348"/>
    <mergeCell ref="GSK348:GSU348"/>
    <mergeCell ref="GSV348:GTF348"/>
    <mergeCell ref="GTG348:GTQ348"/>
    <mergeCell ref="GTR348:GUB348"/>
    <mergeCell ref="GUC348:GUM348"/>
    <mergeCell ref="GPL348:GPV348"/>
    <mergeCell ref="GPW348:GQG348"/>
    <mergeCell ref="GQH348:GQR348"/>
    <mergeCell ref="GQS348:GRC348"/>
    <mergeCell ref="GRD348:GRN348"/>
    <mergeCell ref="GRO348:GRY348"/>
    <mergeCell ref="GMX348:GNH348"/>
    <mergeCell ref="GNI348:GNS348"/>
    <mergeCell ref="GNT348:GOD348"/>
    <mergeCell ref="GOE348:GOO348"/>
    <mergeCell ref="GOP348:GOZ348"/>
    <mergeCell ref="GPA348:GPK348"/>
    <mergeCell ref="GKJ348:GKT348"/>
    <mergeCell ref="GKU348:GLE348"/>
    <mergeCell ref="GLF348:GLP348"/>
    <mergeCell ref="GLQ348:GMA348"/>
    <mergeCell ref="GMB348:GML348"/>
    <mergeCell ref="GMM348:GMW348"/>
    <mergeCell ref="GHV348:GIF348"/>
    <mergeCell ref="GIG348:GIQ348"/>
    <mergeCell ref="GIR348:GJB348"/>
    <mergeCell ref="GJC348:GJM348"/>
    <mergeCell ref="GJN348:GJX348"/>
    <mergeCell ref="GJY348:GKI348"/>
    <mergeCell ref="GFH348:GFR348"/>
    <mergeCell ref="GFS348:GGC348"/>
    <mergeCell ref="GGD348:GGN348"/>
    <mergeCell ref="GGO348:GGY348"/>
    <mergeCell ref="GGZ348:GHJ348"/>
    <mergeCell ref="GHK348:GHU348"/>
    <mergeCell ref="GCT348:GDD348"/>
    <mergeCell ref="GDE348:GDO348"/>
    <mergeCell ref="GDP348:GDZ348"/>
    <mergeCell ref="GEA348:GEK348"/>
    <mergeCell ref="GEL348:GEV348"/>
    <mergeCell ref="GEW348:GFG348"/>
    <mergeCell ref="GAF348:GAP348"/>
    <mergeCell ref="GAQ348:GBA348"/>
    <mergeCell ref="GBB348:GBL348"/>
    <mergeCell ref="GBM348:GBW348"/>
    <mergeCell ref="GBX348:GCH348"/>
    <mergeCell ref="GCI348:GCS348"/>
    <mergeCell ref="FXR348:FYB348"/>
    <mergeCell ref="FYC348:FYM348"/>
    <mergeCell ref="FYN348:FYX348"/>
    <mergeCell ref="FYY348:FZI348"/>
    <mergeCell ref="FZJ348:FZT348"/>
    <mergeCell ref="FZU348:GAE348"/>
    <mergeCell ref="FVD348:FVN348"/>
    <mergeCell ref="FVO348:FVY348"/>
    <mergeCell ref="FVZ348:FWJ348"/>
    <mergeCell ref="FWK348:FWU348"/>
    <mergeCell ref="FWV348:FXF348"/>
    <mergeCell ref="FXG348:FXQ348"/>
    <mergeCell ref="FSP348:FSZ348"/>
    <mergeCell ref="FTA348:FTK348"/>
    <mergeCell ref="FTL348:FTV348"/>
    <mergeCell ref="FTW348:FUG348"/>
    <mergeCell ref="FUH348:FUR348"/>
    <mergeCell ref="FUS348:FVC348"/>
    <mergeCell ref="FQB348:FQL348"/>
    <mergeCell ref="FQM348:FQW348"/>
    <mergeCell ref="FQX348:FRH348"/>
    <mergeCell ref="FRI348:FRS348"/>
    <mergeCell ref="FRT348:FSD348"/>
    <mergeCell ref="FSE348:FSO348"/>
    <mergeCell ref="FNN348:FNX348"/>
    <mergeCell ref="FNY348:FOI348"/>
    <mergeCell ref="FOJ348:FOT348"/>
    <mergeCell ref="FOU348:FPE348"/>
    <mergeCell ref="FPF348:FPP348"/>
    <mergeCell ref="FPQ348:FQA348"/>
    <mergeCell ref="FKZ348:FLJ348"/>
    <mergeCell ref="FLK348:FLU348"/>
    <mergeCell ref="FLV348:FMF348"/>
    <mergeCell ref="FMG348:FMQ348"/>
    <mergeCell ref="FMR348:FNB348"/>
    <mergeCell ref="FNC348:FNM348"/>
    <mergeCell ref="FIL348:FIV348"/>
    <mergeCell ref="FIW348:FJG348"/>
    <mergeCell ref="FJH348:FJR348"/>
    <mergeCell ref="FJS348:FKC348"/>
    <mergeCell ref="FKD348:FKN348"/>
    <mergeCell ref="FKO348:FKY348"/>
    <mergeCell ref="FFX348:FGH348"/>
    <mergeCell ref="FGI348:FGS348"/>
    <mergeCell ref="FGT348:FHD348"/>
    <mergeCell ref="FHE348:FHO348"/>
    <mergeCell ref="FHP348:FHZ348"/>
    <mergeCell ref="FIA348:FIK348"/>
    <mergeCell ref="FDJ348:FDT348"/>
    <mergeCell ref="FDU348:FEE348"/>
    <mergeCell ref="FEF348:FEP348"/>
    <mergeCell ref="FEQ348:FFA348"/>
    <mergeCell ref="FFB348:FFL348"/>
    <mergeCell ref="FFM348:FFW348"/>
    <mergeCell ref="FAV348:FBF348"/>
    <mergeCell ref="FBG348:FBQ348"/>
    <mergeCell ref="FBR348:FCB348"/>
    <mergeCell ref="FCC348:FCM348"/>
    <mergeCell ref="FCN348:FCX348"/>
    <mergeCell ref="FCY348:FDI348"/>
    <mergeCell ref="EYH348:EYR348"/>
    <mergeCell ref="EYS348:EZC348"/>
    <mergeCell ref="EZD348:EZN348"/>
    <mergeCell ref="EZO348:EZY348"/>
    <mergeCell ref="EZZ348:FAJ348"/>
    <mergeCell ref="FAK348:FAU348"/>
    <mergeCell ref="EVT348:EWD348"/>
    <mergeCell ref="EWE348:EWO348"/>
    <mergeCell ref="EWP348:EWZ348"/>
    <mergeCell ref="EXA348:EXK348"/>
    <mergeCell ref="EXL348:EXV348"/>
    <mergeCell ref="EXW348:EYG348"/>
    <mergeCell ref="ETF348:ETP348"/>
    <mergeCell ref="ETQ348:EUA348"/>
    <mergeCell ref="EUB348:EUL348"/>
    <mergeCell ref="EUM348:EUW348"/>
    <mergeCell ref="EUX348:EVH348"/>
    <mergeCell ref="EVI348:EVS348"/>
    <mergeCell ref="EQR348:ERB348"/>
    <mergeCell ref="ERC348:ERM348"/>
    <mergeCell ref="ERN348:ERX348"/>
    <mergeCell ref="ERY348:ESI348"/>
    <mergeCell ref="ESJ348:EST348"/>
    <mergeCell ref="ESU348:ETE348"/>
    <mergeCell ref="EOD348:EON348"/>
    <mergeCell ref="EOO348:EOY348"/>
    <mergeCell ref="EOZ348:EPJ348"/>
    <mergeCell ref="EPK348:EPU348"/>
    <mergeCell ref="EPV348:EQF348"/>
    <mergeCell ref="EQG348:EQQ348"/>
    <mergeCell ref="ELP348:ELZ348"/>
    <mergeCell ref="EMA348:EMK348"/>
    <mergeCell ref="EML348:EMV348"/>
    <mergeCell ref="EMW348:ENG348"/>
    <mergeCell ref="ENH348:ENR348"/>
    <mergeCell ref="ENS348:EOC348"/>
    <mergeCell ref="EJB348:EJL348"/>
    <mergeCell ref="EJM348:EJW348"/>
    <mergeCell ref="EJX348:EKH348"/>
    <mergeCell ref="EKI348:EKS348"/>
    <mergeCell ref="EKT348:ELD348"/>
    <mergeCell ref="ELE348:ELO348"/>
    <mergeCell ref="EGN348:EGX348"/>
    <mergeCell ref="EGY348:EHI348"/>
    <mergeCell ref="EHJ348:EHT348"/>
    <mergeCell ref="EHU348:EIE348"/>
    <mergeCell ref="EIF348:EIP348"/>
    <mergeCell ref="EIQ348:EJA348"/>
    <mergeCell ref="EDZ348:EEJ348"/>
    <mergeCell ref="EEK348:EEU348"/>
    <mergeCell ref="EEV348:EFF348"/>
    <mergeCell ref="EFG348:EFQ348"/>
    <mergeCell ref="EFR348:EGB348"/>
    <mergeCell ref="EGC348:EGM348"/>
    <mergeCell ref="EBL348:EBV348"/>
    <mergeCell ref="EBW348:ECG348"/>
    <mergeCell ref="ECH348:ECR348"/>
    <mergeCell ref="ECS348:EDC348"/>
    <mergeCell ref="EDD348:EDN348"/>
    <mergeCell ref="EDO348:EDY348"/>
    <mergeCell ref="DYX348:DZH348"/>
    <mergeCell ref="DZI348:DZS348"/>
    <mergeCell ref="DZT348:EAD348"/>
    <mergeCell ref="EAE348:EAO348"/>
    <mergeCell ref="EAP348:EAZ348"/>
    <mergeCell ref="EBA348:EBK348"/>
    <mergeCell ref="DWJ348:DWT348"/>
    <mergeCell ref="DWU348:DXE348"/>
    <mergeCell ref="DXF348:DXP348"/>
    <mergeCell ref="DXQ348:DYA348"/>
    <mergeCell ref="DYB348:DYL348"/>
    <mergeCell ref="DYM348:DYW348"/>
    <mergeCell ref="DTV348:DUF348"/>
    <mergeCell ref="DUG348:DUQ348"/>
    <mergeCell ref="DUR348:DVB348"/>
    <mergeCell ref="DVC348:DVM348"/>
    <mergeCell ref="DVN348:DVX348"/>
    <mergeCell ref="DVY348:DWI348"/>
    <mergeCell ref="DRH348:DRR348"/>
    <mergeCell ref="DRS348:DSC348"/>
    <mergeCell ref="DSD348:DSN348"/>
    <mergeCell ref="DSO348:DSY348"/>
    <mergeCell ref="DSZ348:DTJ348"/>
    <mergeCell ref="DTK348:DTU348"/>
    <mergeCell ref="DOT348:DPD348"/>
    <mergeCell ref="DPE348:DPO348"/>
    <mergeCell ref="DPP348:DPZ348"/>
    <mergeCell ref="DQA348:DQK348"/>
    <mergeCell ref="DQL348:DQV348"/>
    <mergeCell ref="DQW348:DRG348"/>
    <mergeCell ref="DMF348:DMP348"/>
    <mergeCell ref="DMQ348:DNA348"/>
    <mergeCell ref="DNB348:DNL348"/>
    <mergeCell ref="DNM348:DNW348"/>
    <mergeCell ref="DNX348:DOH348"/>
    <mergeCell ref="DOI348:DOS348"/>
    <mergeCell ref="DJR348:DKB348"/>
    <mergeCell ref="DKC348:DKM348"/>
    <mergeCell ref="DKN348:DKX348"/>
    <mergeCell ref="DKY348:DLI348"/>
    <mergeCell ref="DLJ348:DLT348"/>
    <mergeCell ref="DLU348:DME348"/>
    <mergeCell ref="DHD348:DHN348"/>
    <mergeCell ref="DHO348:DHY348"/>
    <mergeCell ref="DHZ348:DIJ348"/>
    <mergeCell ref="DIK348:DIU348"/>
    <mergeCell ref="DIV348:DJF348"/>
    <mergeCell ref="DJG348:DJQ348"/>
    <mergeCell ref="DEP348:DEZ348"/>
    <mergeCell ref="DFA348:DFK348"/>
    <mergeCell ref="DFL348:DFV348"/>
    <mergeCell ref="DFW348:DGG348"/>
    <mergeCell ref="DGH348:DGR348"/>
    <mergeCell ref="DGS348:DHC348"/>
    <mergeCell ref="DCB348:DCL348"/>
    <mergeCell ref="DCM348:DCW348"/>
    <mergeCell ref="DCX348:DDH348"/>
    <mergeCell ref="DDI348:DDS348"/>
    <mergeCell ref="DDT348:DED348"/>
    <mergeCell ref="DEE348:DEO348"/>
    <mergeCell ref="CZN348:CZX348"/>
    <mergeCell ref="CZY348:DAI348"/>
    <mergeCell ref="DAJ348:DAT348"/>
    <mergeCell ref="DAU348:DBE348"/>
    <mergeCell ref="DBF348:DBP348"/>
    <mergeCell ref="DBQ348:DCA348"/>
    <mergeCell ref="CWZ348:CXJ348"/>
    <mergeCell ref="CXK348:CXU348"/>
    <mergeCell ref="CXV348:CYF348"/>
    <mergeCell ref="CYG348:CYQ348"/>
    <mergeCell ref="CYR348:CZB348"/>
    <mergeCell ref="CZC348:CZM348"/>
    <mergeCell ref="CUL348:CUV348"/>
    <mergeCell ref="CUW348:CVG348"/>
    <mergeCell ref="CVH348:CVR348"/>
    <mergeCell ref="CVS348:CWC348"/>
    <mergeCell ref="CWD348:CWN348"/>
    <mergeCell ref="CWO348:CWY348"/>
    <mergeCell ref="CRX348:CSH348"/>
    <mergeCell ref="CSI348:CSS348"/>
    <mergeCell ref="CST348:CTD348"/>
    <mergeCell ref="CTE348:CTO348"/>
    <mergeCell ref="CTP348:CTZ348"/>
    <mergeCell ref="CUA348:CUK348"/>
    <mergeCell ref="CPJ348:CPT348"/>
    <mergeCell ref="CPU348:CQE348"/>
    <mergeCell ref="CQF348:CQP348"/>
    <mergeCell ref="CQQ348:CRA348"/>
    <mergeCell ref="CRB348:CRL348"/>
    <mergeCell ref="CRM348:CRW348"/>
    <mergeCell ref="CMV348:CNF348"/>
    <mergeCell ref="CNG348:CNQ348"/>
    <mergeCell ref="CNR348:COB348"/>
    <mergeCell ref="COC348:COM348"/>
    <mergeCell ref="CON348:COX348"/>
    <mergeCell ref="COY348:CPI348"/>
    <mergeCell ref="CKH348:CKR348"/>
    <mergeCell ref="CKS348:CLC348"/>
    <mergeCell ref="CLD348:CLN348"/>
    <mergeCell ref="CLO348:CLY348"/>
    <mergeCell ref="CLZ348:CMJ348"/>
    <mergeCell ref="CMK348:CMU348"/>
    <mergeCell ref="CHT348:CID348"/>
    <mergeCell ref="CIE348:CIO348"/>
    <mergeCell ref="CIP348:CIZ348"/>
    <mergeCell ref="CJA348:CJK348"/>
    <mergeCell ref="CJL348:CJV348"/>
    <mergeCell ref="CJW348:CKG348"/>
    <mergeCell ref="CFF348:CFP348"/>
    <mergeCell ref="CFQ348:CGA348"/>
    <mergeCell ref="CGB348:CGL348"/>
    <mergeCell ref="CGM348:CGW348"/>
    <mergeCell ref="CGX348:CHH348"/>
    <mergeCell ref="CHI348:CHS348"/>
    <mergeCell ref="CCR348:CDB348"/>
    <mergeCell ref="CDC348:CDM348"/>
    <mergeCell ref="CDN348:CDX348"/>
    <mergeCell ref="CDY348:CEI348"/>
    <mergeCell ref="CEJ348:CET348"/>
    <mergeCell ref="CEU348:CFE348"/>
    <mergeCell ref="CAD348:CAN348"/>
    <mergeCell ref="CAO348:CAY348"/>
    <mergeCell ref="CAZ348:CBJ348"/>
    <mergeCell ref="CBK348:CBU348"/>
    <mergeCell ref="CBV348:CCF348"/>
    <mergeCell ref="CCG348:CCQ348"/>
    <mergeCell ref="BXP348:BXZ348"/>
    <mergeCell ref="BYA348:BYK348"/>
    <mergeCell ref="BYL348:BYV348"/>
    <mergeCell ref="BYW348:BZG348"/>
    <mergeCell ref="BZH348:BZR348"/>
    <mergeCell ref="BZS348:CAC348"/>
    <mergeCell ref="BVB348:BVL348"/>
    <mergeCell ref="BVM348:BVW348"/>
    <mergeCell ref="BVX348:BWH348"/>
    <mergeCell ref="BWI348:BWS348"/>
    <mergeCell ref="BWT348:BXD348"/>
    <mergeCell ref="BXE348:BXO348"/>
    <mergeCell ref="BSN348:BSX348"/>
    <mergeCell ref="BSY348:BTI348"/>
    <mergeCell ref="BTJ348:BTT348"/>
    <mergeCell ref="BTU348:BUE348"/>
    <mergeCell ref="BUF348:BUP348"/>
    <mergeCell ref="BUQ348:BVA348"/>
    <mergeCell ref="BPZ348:BQJ348"/>
    <mergeCell ref="BQK348:BQU348"/>
    <mergeCell ref="BQV348:BRF348"/>
    <mergeCell ref="BRG348:BRQ348"/>
    <mergeCell ref="BRR348:BSB348"/>
    <mergeCell ref="BSC348:BSM348"/>
    <mergeCell ref="BNL348:BNV348"/>
    <mergeCell ref="BNW348:BOG348"/>
    <mergeCell ref="BOH348:BOR348"/>
    <mergeCell ref="BOS348:BPC348"/>
    <mergeCell ref="BPD348:BPN348"/>
    <mergeCell ref="BPO348:BPY348"/>
    <mergeCell ref="BKX348:BLH348"/>
    <mergeCell ref="BLI348:BLS348"/>
    <mergeCell ref="BLT348:BMD348"/>
    <mergeCell ref="BME348:BMO348"/>
    <mergeCell ref="BMP348:BMZ348"/>
    <mergeCell ref="BNA348:BNK348"/>
    <mergeCell ref="BIJ348:BIT348"/>
    <mergeCell ref="BIU348:BJE348"/>
    <mergeCell ref="BJF348:BJP348"/>
    <mergeCell ref="BJQ348:BKA348"/>
    <mergeCell ref="BKB348:BKL348"/>
    <mergeCell ref="BKM348:BKW348"/>
    <mergeCell ref="BFV348:BGF348"/>
    <mergeCell ref="BGG348:BGQ348"/>
    <mergeCell ref="BGR348:BHB348"/>
    <mergeCell ref="BHC348:BHM348"/>
    <mergeCell ref="BHN348:BHX348"/>
    <mergeCell ref="BHY348:BII348"/>
    <mergeCell ref="BDH348:BDR348"/>
    <mergeCell ref="BDS348:BEC348"/>
    <mergeCell ref="BED348:BEN348"/>
    <mergeCell ref="BEO348:BEY348"/>
    <mergeCell ref="BEZ348:BFJ348"/>
    <mergeCell ref="BFK348:BFU348"/>
    <mergeCell ref="BAT348:BBD348"/>
    <mergeCell ref="BBE348:BBO348"/>
    <mergeCell ref="BBP348:BBZ348"/>
    <mergeCell ref="BCA348:BCK348"/>
    <mergeCell ref="BCL348:BCV348"/>
    <mergeCell ref="BCW348:BDG348"/>
    <mergeCell ref="AYF348:AYP348"/>
    <mergeCell ref="AYQ348:AZA348"/>
    <mergeCell ref="AZB348:AZL348"/>
    <mergeCell ref="AZM348:AZW348"/>
    <mergeCell ref="AZX348:BAH348"/>
    <mergeCell ref="BAI348:BAS348"/>
    <mergeCell ref="AVR348:AWB348"/>
    <mergeCell ref="AWC348:AWM348"/>
    <mergeCell ref="AWN348:AWX348"/>
    <mergeCell ref="AWY348:AXI348"/>
    <mergeCell ref="AXJ348:AXT348"/>
    <mergeCell ref="AXU348:AYE348"/>
    <mergeCell ref="ATD348:ATN348"/>
    <mergeCell ref="ATO348:ATY348"/>
    <mergeCell ref="ATZ348:AUJ348"/>
    <mergeCell ref="AUK348:AUU348"/>
    <mergeCell ref="AUV348:AVF348"/>
    <mergeCell ref="AVG348:AVQ348"/>
    <mergeCell ref="AQP348:AQZ348"/>
    <mergeCell ref="ARA348:ARK348"/>
    <mergeCell ref="ARL348:ARV348"/>
    <mergeCell ref="ARW348:ASG348"/>
    <mergeCell ref="ASH348:ASR348"/>
    <mergeCell ref="ASS348:ATC348"/>
    <mergeCell ref="AOB348:AOL348"/>
    <mergeCell ref="AOM348:AOW348"/>
    <mergeCell ref="AOX348:APH348"/>
    <mergeCell ref="API348:APS348"/>
    <mergeCell ref="APT348:AQD348"/>
    <mergeCell ref="AQE348:AQO348"/>
    <mergeCell ref="ALN348:ALX348"/>
    <mergeCell ref="ALY348:AMI348"/>
    <mergeCell ref="AMJ348:AMT348"/>
    <mergeCell ref="AMU348:ANE348"/>
    <mergeCell ref="ANF348:ANP348"/>
    <mergeCell ref="ANQ348:AOA348"/>
    <mergeCell ref="AIZ348:AJJ348"/>
    <mergeCell ref="AJK348:AJU348"/>
    <mergeCell ref="AJV348:AKF348"/>
    <mergeCell ref="AKG348:AKQ348"/>
    <mergeCell ref="AKR348:ALB348"/>
    <mergeCell ref="ALC348:ALM348"/>
    <mergeCell ref="AGL348:AGV348"/>
    <mergeCell ref="AGW348:AHG348"/>
    <mergeCell ref="AHH348:AHR348"/>
    <mergeCell ref="AHS348:AIC348"/>
    <mergeCell ref="AID348:AIN348"/>
    <mergeCell ref="AIO348:AIY348"/>
    <mergeCell ref="ADX348:AEH348"/>
    <mergeCell ref="AEI348:AES348"/>
    <mergeCell ref="AET348:AFD348"/>
    <mergeCell ref="AFE348:AFO348"/>
    <mergeCell ref="AFP348:AFZ348"/>
    <mergeCell ref="AGA348:AGK348"/>
    <mergeCell ref="ABJ348:ABT348"/>
    <mergeCell ref="ABU348:ACE348"/>
    <mergeCell ref="ACF348:ACP348"/>
    <mergeCell ref="ACQ348:ADA348"/>
    <mergeCell ref="ADB348:ADL348"/>
    <mergeCell ref="ADM348:ADW348"/>
    <mergeCell ref="YV348:ZF348"/>
    <mergeCell ref="ZG348:ZQ348"/>
    <mergeCell ref="ZR348:AAB348"/>
    <mergeCell ref="AAC348:AAM348"/>
    <mergeCell ref="AAN348:AAX348"/>
    <mergeCell ref="AAY348:ABI348"/>
    <mergeCell ref="WH348:WR348"/>
    <mergeCell ref="WS348:XC348"/>
    <mergeCell ref="XD348:XN348"/>
    <mergeCell ref="XO348:XY348"/>
    <mergeCell ref="XZ348:YJ348"/>
    <mergeCell ref="YK348:YU348"/>
    <mergeCell ref="TT348:UD348"/>
    <mergeCell ref="UE348:UO348"/>
    <mergeCell ref="UP348:UZ348"/>
    <mergeCell ref="VA348:VK348"/>
    <mergeCell ref="VL348:VV348"/>
    <mergeCell ref="VW348:WG348"/>
    <mergeCell ref="RF348:RP348"/>
    <mergeCell ref="RQ348:SA348"/>
    <mergeCell ref="SB348:SL348"/>
    <mergeCell ref="SM348:SW348"/>
    <mergeCell ref="SX348:TH348"/>
    <mergeCell ref="TI348:TS348"/>
    <mergeCell ref="OR348:PB348"/>
    <mergeCell ref="PC348:PM348"/>
    <mergeCell ref="PN348:PX348"/>
    <mergeCell ref="PY348:QI348"/>
    <mergeCell ref="QJ348:QT348"/>
    <mergeCell ref="QU348:RE348"/>
    <mergeCell ref="MD348:MN348"/>
    <mergeCell ref="MO348:MY348"/>
    <mergeCell ref="MZ348:NJ348"/>
    <mergeCell ref="NK348:NU348"/>
    <mergeCell ref="NV348:OF348"/>
    <mergeCell ref="OG348:OQ348"/>
    <mergeCell ref="JP348:JZ348"/>
    <mergeCell ref="KA348:KK348"/>
    <mergeCell ref="KL348:KV348"/>
    <mergeCell ref="KW348:LG348"/>
    <mergeCell ref="LH348:LR348"/>
    <mergeCell ref="LS348:MC348"/>
    <mergeCell ref="HB348:HL348"/>
    <mergeCell ref="HM348:HW348"/>
    <mergeCell ref="HX348:IH348"/>
    <mergeCell ref="II348:IS348"/>
    <mergeCell ref="IT348:JD348"/>
    <mergeCell ref="JE348:JO348"/>
    <mergeCell ref="EN348:EX348"/>
    <mergeCell ref="EY348:FI348"/>
    <mergeCell ref="FJ348:FT348"/>
    <mergeCell ref="FU348:GE348"/>
    <mergeCell ref="GF348:GP348"/>
    <mergeCell ref="GQ348:HA348"/>
    <mergeCell ref="BZ348:CJ348"/>
    <mergeCell ref="CK348:CU348"/>
    <mergeCell ref="CV348:DF348"/>
    <mergeCell ref="DG348:DQ348"/>
    <mergeCell ref="DR348:EB348"/>
    <mergeCell ref="EC348:EM348"/>
    <mergeCell ref="L348:V348"/>
    <mergeCell ref="W348:AG348"/>
    <mergeCell ref="AH348:AR348"/>
    <mergeCell ref="AS348:BC348"/>
    <mergeCell ref="BD348:BN348"/>
    <mergeCell ref="BO348:BY348"/>
    <mergeCell ref="A343:H343"/>
    <mergeCell ref="A345:B345"/>
    <mergeCell ref="D345:E345"/>
    <mergeCell ref="A346:B346"/>
    <mergeCell ref="D346:E346"/>
    <mergeCell ref="A348:K348"/>
    <mergeCell ref="A339:B339"/>
    <mergeCell ref="D339:E339"/>
    <mergeCell ref="A340:B340"/>
    <mergeCell ref="D340:E340"/>
    <mergeCell ref="A341:B341"/>
    <mergeCell ref="D341:E341"/>
    <mergeCell ref="A333:B333"/>
    <mergeCell ref="D333:E333"/>
    <mergeCell ref="A335:H335"/>
    <mergeCell ref="A337:B337"/>
    <mergeCell ref="D337:E337"/>
    <mergeCell ref="A338:B338"/>
    <mergeCell ref="D338:E338"/>
    <mergeCell ref="I329:I330"/>
    <mergeCell ref="K329:K330"/>
    <mergeCell ref="D330:E330"/>
    <mergeCell ref="A331:B331"/>
    <mergeCell ref="D331:E331"/>
    <mergeCell ref="A332:B332"/>
    <mergeCell ref="D332:E332"/>
    <mergeCell ref="A324:K324"/>
    <mergeCell ref="A326:K326"/>
    <mergeCell ref="A328:B328"/>
    <mergeCell ref="D328:E328"/>
    <mergeCell ref="A329:B330"/>
    <mergeCell ref="C329:C330"/>
    <mergeCell ref="D329:E329"/>
    <mergeCell ref="F329:F330"/>
    <mergeCell ref="G329:G330"/>
    <mergeCell ref="H329:H330"/>
    <mergeCell ref="XCW322:XDG322"/>
    <mergeCell ref="XDH322:XDR322"/>
    <mergeCell ref="XDS322:XEC322"/>
    <mergeCell ref="XED322:XEN322"/>
    <mergeCell ref="XEO322:XEY322"/>
    <mergeCell ref="XEZ322:XFD322"/>
    <mergeCell ref="XAI322:XAS322"/>
    <mergeCell ref="XAT322:XBD322"/>
    <mergeCell ref="XBE322:XBO322"/>
    <mergeCell ref="XBP322:XBZ322"/>
    <mergeCell ref="XCA322:XCK322"/>
    <mergeCell ref="XCL322:XCV322"/>
    <mergeCell ref="WXU322:WYE322"/>
    <mergeCell ref="WYF322:WYP322"/>
    <mergeCell ref="WYQ322:WZA322"/>
    <mergeCell ref="WZB322:WZL322"/>
    <mergeCell ref="WZM322:WZW322"/>
    <mergeCell ref="WZX322:XAH322"/>
    <mergeCell ref="WVG322:WVQ322"/>
    <mergeCell ref="WVR322:WWB322"/>
    <mergeCell ref="WWC322:WWM322"/>
    <mergeCell ref="WWN322:WWX322"/>
    <mergeCell ref="WWY322:WXI322"/>
    <mergeCell ref="WXJ322:WXT322"/>
    <mergeCell ref="WSS322:WTC322"/>
    <mergeCell ref="WTD322:WTN322"/>
    <mergeCell ref="WTO322:WTY322"/>
    <mergeCell ref="WTZ322:WUJ322"/>
    <mergeCell ref="WUK322:WUU322"/>
    <mergeCell ref="WUV322:WVF322"/>
    <mergeCell ref="WQE322:WQO322"/>
    <mergeCell ref="WQP322:WQZ322"/>
    <mergeCell ref="WRA322:WRK322"/>
    <mergeCell ref="WRL322:WRV322"/>
    <mergeCell ref="WRW322:WSG322"/>
    <mergeCell ref="WSH322:WSR322"/>
    <mergeCell ref="WNQ322:WOA322"/>
    <mergeCell ref="WOB322:WOL322"/>
    <mergeCell ref="WOM322:WOW322"/>
    <mergeCell ref="WOX322:WPH322"/>
    <mergeCell ref="WPI322:WPS322"/>
    <mergeCell ref="WPT322:WQD322"/>
    <mergeCell ref="WLC322:WLM322"/>
    <mergeCell ref="WLN322:WLX322"/>
    <mergeCell ref="WLY322:WMI322"/>
    <mergeCell ref="WMJ322:WMT322"/>
    <mergeCell ref="WMU322:WNE322"/>
    <mergeCell ref="WNF322:WNP322"/>
    <mergeCell ref="WIO322:WIY322"/>
    <mergeCell ref="WIZ322:WJJ322"/>
    <mergeCell ref="WJK322:WJU322"/>
    <mergeCell ref="WJV322:WKF322"/>
    <mergeCell ref="WKG322:WKQ322"/>
    <mergeCell ref="WKR322:WLB322"/>
    <mergeCell ref="WGA322:WGK322"/>
    <mergeCell ref="WGL322:WGV322"/>
    <mergeCell ref="WGW322:WHG322"/>
    <mergeCell ref="WHH322:WHR322"/>
    <mergeCell ref="WHS322:WIC322"/>
    <mergeCell ref="WID322:WIN322"/>
    <mergeCell ref="WDM322:WDW322"/>
    <mergeCell ref="WDX322:WEH322"/>
    <mergeCell ref="WEI322:WES322"/>
    <mergeCell ref="WET322:WFD322"/>
    <mergeCell ref="WFE322:WFO322"/>
    <mergeCell ref="WFP322:WFZ322"/>
    <mergeCell ref="WAY322:WBI322"/>
    <mergeCell ref="WBJ322:WBT322"/>
    <mergeCell ref="WBU322:WCE322"/>
    <mergeCell ref="WCF322:WCP322"/>
    <mergeCell ref="WCQ322:WDA322"/>
    <mergeCell ref="WDB322:WDL322"/>
    <mergeCell ref="VYK322:VYU322"/>
    <mergeCell ref="VYV322:VZF322"/>
    <mergeCell ref="VZG322:VZQ322"/>
    <mergeCell ref="VZR322:WAB322"/>
    <mergeCell ref="WAC322:WAM322"/>
    <mergeCell ref="WAN322:WAX322"/>
    <mergeCell ref="VVW322:VWG322"/>
    <mergeCell ref="VWH322:VWR322"/>
    <mergeCell ref="VWS322:VXC322"/>
    <mergeCell ref="VXD322:VXN322"/>
    <mergeCell ref="VXO322:VXY322"/>
    <mergeCell ref="VXZ322:VYJ322"/>
    <mergeCell ref="VTI322:VTS322"/>
    <mergeCell ref="VTT322:VUD322"/>
    <mergeCell ref="VUE322:VUO322"/>
    <mergeCell ref="VUP322:VUZ322"/>
    <mergeCell ref="VVA322:VVK322"/>
    <mergeCell ref="VVL322:VVV322"/>
    <mergeCell ref="VQU322:VRE322"/>
    <mergeCell ref="VRF322:VRP322"/>
    <mergeCell ref="VRQ322:VSA322"/>
    <mergeCell ref="VSB322:VSL322"/>
    <mergeCell ref="VSM322:VSW322"/>
    <mergeCell ref="VSX322:VTH322"/>
    <mergeCell ref="VOG322:VOQ322"/>
    <mergeCell ref="VOR322:VPB322"/>
    <mergeCell ref="VPC322:VPM322"/>
    <mergeCell ref="VPN322:VPX322"/>
    <mergeCell ref="VPY322:VQI322"/>
    <mergeCell ref="VQJ322:VQT322"/>
    <mergeCell ref="VLS322:VMC322"/>
    <mergeCell ref="VMD322:VMN322"/>
    <mergeCell ref="VMO322:VMY322"/>
    <mergeCell ref="VMZ322:VNJ322"/>
    <mergeCell ref="VNK322:VNU322"/>
    <mergeCell ref="VNV322:VOF322"/>
    <mergeCell ref="VJE322:VJO322"/>
    <mergeCell ref="VJP322:VJZ322"/>
    <mergeCell ref="VKA322:VKK322"/>
    <mergeCell ref="VKL322:VKV322"/>
    <mergeCell ref="VKW322:VLG322"/>
    <mergeCell ref="VLH322:VLR322"/>
    <mergeCell ref="VGQ322:VHA322"/>
    <mergeCell ref="VHB322:VHL322"/>
    <mergeCell ref="VHM322:VHW322"/>
    <mergeCell ref="VHX322:VIH322"/>
    <mergeCell ref="VII322:VIS322"/>
    <mergeCell ref="VIT322:VJD322"/>
    <mergeCell ref="VEC322:VEM322"/>
    <mergeCell ref="VEN322:VEX322"/>
    <mergeCell ref="VEY322:VFI322"/>
    <mergeCell ref="VFJ322:VFT322"/>
    <mergeCell ref="VFU322:VGE322"/>
    <mergeCell ref="VGF322:VGP322"/>
    <mergeCell ref="VBO322:VBY322"/>
    <mergeCell ref="VBZ322:VCJ322"/>
    <mergeCell ref="VCK322:VCU322"/>
    <mergeCell ref="VCV322:VDF322"/>
    <mergeCell ref="VDG322:VDQ322"/>
    <mergeCell ref="VDR322:VEB322"/>
    <mergeCell ref="UZA322:UZK322"/>
    <mergeCell ref="UZL322:UZV322"/>
    <mergeCell ref="UZW322:VAG322"/>
    <mergeCell ref="VAH322:VAR322"/>
    <mergeCell ref="VAS322:VBC322"/>
    <mergeCell ref="VBD322:VBN322"/>
    <mergeCell ref="UWM322:UWW322"/>
    <mergeCell ref="UWX322:UXH322"/>
    <mergeCell ref="UXI322:UXS322"/>
    <mergeCell ref="UXT322:UYD322"/>
    <mergeCell ref="UYE322:UYO322"/>
    <mergeCell ref="UYP322:UYZ322"/>
    <mergeCell ref="UTY322:UUI322"/>
    <mergeCell ref="UUJ322:UUT322"/>
    <mergeCell ref="UUU322:UVE322"/>
    <mergeCell ref="UVF322:UVP322"/>
    <mergeCell ref="UVQ322:UWA322"/>
    <mergeCell ref="UWB322:UWL322"/>
    <mergeCell ref="URK322:URU322"/>
    <mergeCell ref="URV322:USF322"/>
    <mergeCell ref="USG322:USQ322"/>
    <mergeCell ref="USR322:UTB322"/>
    <mergeCell ref="UTC322:UTM322"/>
    <mergeCell ref="UTN322:UTX322"/>
    <mergeCell ref="UOW322:UPG322"/>
    <mergeCell ref="UPH322:UPR322"/>
    <mergeCell ref="UPS322:UQC322"/>
    <mergeCell ref="UQD322:UQN322"/>
    <mergeCell ref="UQO322:UQY322"/>
    <mergeCell ref="UQZ322:URJ322"/>
    <mergeCell ref="UMI322:UMS322"/>
    <mergeCell ref="UMT322:UND322"/>
    <mergeCell ref="UNE322:UNO322"/>
    <mergeCell ref="UNP322:UNZ322"/>
    <mergeCell ref="UOA322:UOK322"/>
    <mergeCell ref="UOL322:UOV322"/>
    <mergeCell ref="UJU322:UKE322"/>
    <mergeCell ref="UKF322:UKP322"/>
    <mergeCell ref="UKQ322:ULA322"/>
    <mergeCell ref="ULB322:ULL322"/>
    <mergeCell ref="ULM322:ULW322"/>
    <mergeCell ref="ULX322:UMH322"/>
    <mergeCell ref="UHG322:UHQ322"/>
    <mergeCell ref="UHR322:UIB322"/>
    <mergeCell ref="UIC322:UIM322"/>
    <mergeCell ref="UIN322:UIX322"/>
    <mergeCell ref="UIY322:UJI322"/>
    <mergeCell ref="UJJ322:UJT322"/>
    <mergeCell ref="UES322:UFC322"/>
    <mergeCell ref="UFD322:UFN322"/>
    <mergeCell ref="UFO322:UFY322"/>
    <mergeCell ref="UFZ322:UGJ322"/>
    <mergeCell ref="UGK322:UGU322"/>
    <mergeCell ref="UGV322:UHF322"/>
    <mergeCell ref="UCE322:UCO322"/>
    <mergeCell ref="UCP322:UCZ322"/>
    <mergeCell ref="UDA322:UDK322"/>
    <mergeCell ref="UDL322:UDV322"/>
    <mergeCell ref="UDW322:UEG322"/>
    <mergeCell ref="UEH322:UER322"/>
    <mergeCell ref="TZQ322:UAA322"/>
    <mergeCell ref="UAB322:UAL322"/>
    <mergeCell ref="UAM322:UAW322"/>
    <mergeCell ref="UAX322:UBH322"/>
    <mergeCell ref="UBI322:UBS322"/>
    <mergeCell ref="UBT322:UCD322"/>
    <mergeCell ref="TXC322:TXM322"/>
    <mergeCell ref="TXN322:TXX322"/>
    <mergeCell ref="TXY322:TYI322"/>
    <mergeCell ref="TYJ322:TYT322"/>
    <mergeCell ref="TYU322:TZE322"/>
    <mergeCell ref="TZF322:TZP322"/>
    <mergeCell ref="TUO322:TUY322"/>
    <mergeCell ref="TUZ322:TVJ322"/>
    <mergeCell ref="TVK322:TVU322"/>
    <mergeCell ref="TVV322:TWF322"/>
    <mergeCell ref="TWG322:TWQ322"/>
    <mergeCell ref="TWR322:TXB322"/>
    <mergeCell ref="TSA322:TSK322"/>
    <mergeCell ref="TSL322:TSV322"/>
    <mergeCell ref="TSW322:TTG322"/>
    <mergeCell ref="TTH322:TTR322"/>
    <mergeCell ref="TTS322:TUC322"/>
    <mergeCell ref="TUD322:TUN322"/>
    <mergeCell ref="TPM322:TPW322"/>
    <mergeCell ref="TPX322:TQH322"/>
    <mergeCell ref="TQI322:TQS322"/>
    <mergeCell ref="TQT322:TRD322"/>
    <mergeCell ref="TRE322:TRO322"/>
    <mergeCell ref="TRP322:TRZ322"/>
    <mergeCell ref="TMY322:TNI322"/>
    <mergeCell ref="TNJ322:TNT322"/>
    <mergeCell ref="TNU322:TOE322"/>
    <mergeCell ref="TOF322:TOP322"/>
    <mergeCell ref="TOQ322:TPA322"/>
    <mergeCell ref="TPB322:TPL322"/>
    <mergeCell ref="TKK322:TKU322"/>
    <mergeCell ref="TKV322:TLF322"/>
    <mergeCell ref="TLG322:TLQ322"/>
    <mergeCell ref="TLR322:TMB322"/>
    <mergeCell ref="TMC322:TMM322"/>
    <mergeCell ref="TMN322:TMX322"/>
    <mergeCell ref="THW322:TIG322"/>
    <mergeCell ref="TIH322:TIR322"/>
    <mergeCell ref="TIS322:TJC322"/>
    <mergeCell ref="TJD322:TJN322"/>
    <mergeCell ref="TJO322:TJY322"/>
    <mergeCell ref="TJZ322:TKJ322"/>
    <mergeCell ref="TFI322:TFS322"/>
    <mergeCell ref="TFT322:TGD322"/>
    <mergeCell ref="TGE322:TGO322"/>
    <mergeCell ref="TGP322:TGZ322"/>
    <mergeCell ref="THA322:THK322"/>
    <mergeCell ref="THL322:THV322"/>
    <mergeCell ref="TCU322:TDE322"/>
    <mergeCell ref="TDF322:TDP322"/>
    <mergeCell ref="TDQ322:TEA322"/>
    <mergeCell ref="TEB322:TEL322"/>
    <mergeCell ref="TEM322:TEW322"/>
    <mergeCell ref="TEX322:TFH322"/>
    <mergeCell ref="TAG322:TAQ322"/>
    <mergeCell ref="TAR322:TBB322"/>
    <mergeCell ref="TBC322:TBM322"/>
    <mergeCell ref="TBN322:TBX322"/>
    <mergeCell ref="TBY322:TCI322"/>
    <mergeCell ref="TCJ322:TCT322"/>
    <mergeCell ref="SXS322:SYC322"/>
    <mergeCell ref="SYD322:SYN322"/>
    <mergeCell ref="SYO322:SYY322"/>
    <mergeCell ref="SYZ322:SZJ322"/>
    <mergeCell ref="SZK322:SZU322"/>
    <mergeCell ref="SZV322:TAF322"/>
    <mergeCell ref="SVE322:SVO322"/>
    <mergeCell ref="SVP322:SVZ322"/>
    <mergeCell ref="SWA322:SWK322"/>
    <mergeCell ref="SWL322:SWV322"/>
    <mergeCell ref="SWW322:SXG322"/>
    <mergeCell ref="SXH322:SXR322"/>
    <mergeCell ref="SSQ322:STA322"/>
    <mergeCell ref="STB322:STL322"/>
    <mergeCell ref="STM322:STW322"/>
    <mergeCell ref="STX322:SUH322"/>
    <mergeCell ref="SUI322:SUS322"/>
    <mergeCell ref="SUT322:SVD322"/>
    <mergeCell ref="SQC322:SQM322"/>
    <mergeCell ref="SQN322:SQX322"/>
    <mergeCell ref="SQY322:SRI322"/>
    <mergeCell ref="SRJ322:SRT322"/>
    <mergeCell ref="SRU322:SSE322"/>
    <mergeCell ref="SSF322:SSP322"/>
    <mergeCell ref="SNO322:SNY322"/>
    <mergeCell ref="SNZ322:SOJ322"/>
    <mergeCell ref="SOK322:SOU322"/>
    <mergeCell ref="SOV322:SPF322"/>
    <mergeCell ref="SPG322:SPQ322"/>
    <mergeCell ref="SPR322:SQB322"/>
    <mergeCell ref="SLA322:SLK322"/>
    <mergeCell ref="SLL322:SLV322"/>
    <mergeCell ref="SLW322:SMG322"/>
    <mergeCell ref="SMH322:SMR322"/>
    <mergeCell ref="SMS322:SNC322"/>
    <mergeCell ref="SND322:SNN322"/>
    <mergeCell ref="SIM322:SIW322"/>
    <mergeCell ref="SIX322:SJH322"/>
    <mergeCell ref="SJI322:SJS322"/>
    <mergeCell ref="SJT322:SKD322"/>
    <mergeCell ref="SKE322:SKO322"/>
    <mergeCell ref="SKP322:SKZ322"/>
    <mergeCell ref="SFY322:SGI322"/>
    <mergeCell ref="SGJ322:SGT322"/>
    <mergeCell ref="SGU322:SHE322"/>
    <mergeCell ref="SHF322:SHP322"/>
    <mergeCell ref="SHQ322:SIA322"/>
    <mergeCell ref="SIB322:SIL322"/>
    <mergeCell ref="SDK322:SDU322"/>
    <mergeCell ref="SDV322:SEF322"/>
    <mergeCell ref="SEG322:SEQ322"/>
    <mergeCell ref="SER322:SFB322"/>
    <mergeCell ref="SFC322:SFM322"/>
    <mergeCell ref="SFN322:SFX322"/>
    <mergeCell ref="SAW322:SBG322"/>
    <mergeCell ref="SBH322:SBR322"/>
    <mergeCell ref="SBS322:SCC322"/>
    <mergeCell ref="SCD322:SCN322"/>
    <mergeCell ref="SCO322:SCY322"/>
    <mergeCell ref="SCZ322:SDJ322"/>
    <mergeCell ref="RYI322:RYS322"/>
    <mergeCell ref="RYT322:RZD322"/>
    <mergeCell ref="RZE322:RZO322"/>
    <mergeCell ref="RZP322:RZZ322"/>
    <mergeCell ref="SAA322:SAK322"/>
    <mergeCell ref="SAL322:SAV322"/>
    <mergeCell ref="RVU322:RWE322"/>
    <mergeCell ref="RWF322:RWP322"/>
    <mergeCell ref="RWQ322:RXA322"/>
    <mergeCell ref="RXB322:RXL322"/>
    <mergeCell ref="RXM322:RXW322"/>
    <mergeCell ref="RXX322:RYH322"/>
    <mergeCell ref="RTG322:RTQ322"/>
    <mergeCell ref="RTR322:RUB322"/>
    <mergeCell ref="RUC322:RUM322"/>
    <mergeCell ref="RUN322:RUX322"/>
    <mergeCell ref="RUY322:RVI322"/>
    <mergeCell ref="RVJ322:RVT322"/>
    <mergeCell ref="RQS322:RRC322"/>
    <mergeCell ref="RRD322:RRN322"/>
    <mergeCell ref="RRO322:RRY322"/>
    <mergeCell ref="RRZ322:RSJ322"/>
    <mergeCell ref="RSK322:RSU322"/>
    <mergeCell ref="RSV322:RTF322"/>
    <mergeCell ref="ROE322:ROO322"/>
    <mergeCell ref="ROP322:ROZ322"/>
    <mergeCell ref="RPA322:RPK322"/>
    <mergeCell ref="RPL322:RPV322"/>
    <mergeCell ref="RPW322:RQG322"/>
    <mergeCell ref="RQH322:RQR322"/>
    <mergeCell ref="RLQ322:RMA322"/>
    <mergeCell ref="RMB322:RML322"/>
    <mergeCell ref="RMM322:RMW322"/>
    <mergeCell ref="RMX322:RNH322"/>
    <mergeCell ref="RNI322:RNS322"/>
    <mergeCell ref="RNT322:ROD322"/>
    <mergeCell ref="RJC322:RJM322"/>
    <mergeCell ref="RJN322:RJX322"/>
    <mergeCell ref="RJY322:RKI322"/>
    <mergeCell ref="RKJ322:RKT322"/>
    <mergeCell ref="RKU322:RLE322"/>
    <mergeCell ref="RLF322:RLP322"/>
    <mergeCell ref="RGO322:RGY322"/>
    <mergeCell ref="RGZ322:RHJ322"/>
    <mergeCell ref="RHK322:RHU322"/>
    <mergeCell ref="RHV322:RIF322"/>
    <mergeCell ref="RIG322:RIQ322"/>
    <mergeCell ref="RIR322:RJB322"/>
    <mergeCell ref="REA322:REK322"/>
    <mergeCell ref="REL322:REV322"/>
    <mergeCell ref="REW322:RFG322"/>
    <mergeCell ref="RFH322:RFR322"/>
    <mergeCell ref="RFS322:RGC322"/>
    <mergeCell ref="RGD322:RGN322"/>
    <mergeCell ref="RBM322:RBW322"/>
    <mergeCell ref="RBX322:RCH322"/>
    <mergeCell ref="RCI322:RCS322"/>
    <mergeCell ref="RCT322:RDD322"/>
    <mergeCell ref="RDE322:RDO322"/>
    <mergeCell ref="RDP322:RDZ322"/>
    <mergeCell ref="QYY322:QZI322"/>
    <mergeCell ref="QZJ322:QZT322"/>
    <mergeCell ref="QZU322:RAE322"/>
    <mergeCell ref="RAF322:RAP322"/>
    <mergeCell ref="RAQ322:RBA322"/>
    <mergeCell ref="RBB322:RBL322"/>
    <mergeCell ref="QWK322:QWU322"/>
    <mergeCell ref="QWV322:QXF322"/>
    <mergeCell ref="QXG322:QXQ322"/>
    <mergeCell ref="QXR322:QYB322"/>
    <mergeCell ref="QYC322:QYM322"/>
    <mergeCell ref="QYN322:QYX322"/>
    <mergeCell ref="QTW322:QUG322"/>
    <mergeCell ref="QUH322:QUR322"/>
    <mergeCell ref="QUS322:QVC322"/>
    <mergeCell ref="QVD322:QVN322"/>
    <mergeCell ref="QVO322:QVY322"/>
    <mergeCell ref="QVZ322:QWJ322"/>
    <mergeCell ref="QRI322:QRS322"/>
    <mergeCell ref="QRT322:QSD322"/>
    <mergeCell ref="QSE322:QSO322"/>
    <mergeCell ref="QSP322:QSZ322"/>
    <mergeCell ref="QTA322:QTK322"/>
    <mergeCell ref="QTL322:QTV322"/>
    <mergeCell ref="QOU322:QPE322"/>
    <mergeCell ref="QPF322:QPP322"/>
    <mergeCell ref="QPQ322:QQA322"/>
    <mergeCell ref="QQB322:QQL322"/>
    <mergeCell ref="QQM322:QQW322"/>
    <mergeCell ref="QQX322:QRH322"/>
    <mergeCell ref="QMG322:QMQ322"/>
    <mergeCell ref="QMR322:QNB322"/>
    <mergeCell ref="QNC322:QNM322"/>
    <mergeCell ref="QNN322:QNX322"/>
    <mergeCell ref="QNY322:QOI322"/>
    <mergeCell ref="QOJ322:QOT322"/>
    <mergeCell ref="QJS322:QKC322"/>
    <mergeCell ref="QKD322:QKN322"/>
    <mergeCell ref="QKO322:QKY322"/>
    <mergeCell ref="QKZ322:QLJ322"/>
    <mergeCell ref="QLK322:QLU322"/>
    <mergeCell ref="QLV322:QMF322"/>
    <mergeCell ref="QHE322:QHO322"/>
    <mergeCell ref="QHP322:QHZ322"/>
    <mergeCell ref="QIA322:QIK322"/>
    <mergeCell ref="QIL322:QIV322"/>
    <mergeCell ref="QIW322:QJG322"/>
    <mergeCell ref="QJH322:QJR322"/>
    <mergeCell ref="QEQ322:QFA322"/>
    <mergeCell ref="QFB322:QFL322"/>
    <mergeCell ref="QFM322:QFW322"/>
    <mergeCell ref="QFX322:QGH322"/>
    <mergeCell ref="QGI322:QGS322"/>
    <mergeCell ref="QGT322:QHD322"/>
    <mergeCell ref="QCC322:QCM322"/>
    <mergeCell ref="QCN322:QCX322"/>
    <mergeCell ref="QCY322:QDI322"/>
    <mergeCell ref="QDJ322:QDT322"/>
    <mergeCell ref="QDU322:QEE322"/>
    <mergeCell ref="QEF322:QEP322"/>
    <mergeCell ref="PZO322:PZY322"/>
    <mergeCell ref="PZZ322:QAJ322"/>
    <mergeCell ref="QAK322:QAU322"/>
    <mergeCell ref="QAV322:QBF322"/>
    <mergeCell ref="QBG322:QBQ322"/>
    <mergeCell ref="QBR322:QCB322"/>
    <mergeCell ref="PXA322:PXK322"/>
    <mergeCell ref="PXL322:PXV322"/>
    <mergeCell ref="PXW322:PYG322"/>
    <mergeCell ref="PYH322:PYR322"/>
    <mergeCell ref="PYS322:PZC322"/>
    <mergeCell ref="PZD322:PZN322"/>
    <mergeCell ref="PUM322:PUW322"/>
    <mergeCell ref="PUX322:PVH322"/>
    <mergeCell ref="PVI322:PVS322"/>
    <mergeCell ref="PVT322:PWD322"/>
    <mergeCell ref="PWE322:PWO322"/>
    <mergeCell ref="PWP322:PWZ322"/>
    <mergeCell ref="PRY322:PSI322"/>
    <mergeCell ref="PSJ322:PST322"/>
    <mergeCell ref="PSU322:PTE322"/>
    <mergeCell ref="PTF322:PTP322"/>
    <mergeCell ref="PTQ322:PUA322"/>
    <mergeCell ref="PUB322:PUL322"/>
    <mergeCell ref="PPK322:PPU322"/>
    <mergeCell ref="PPV322:PQF322"/>
    <mergeCell ref="PQG322:PQQ322"/>
    <mergeCell ref="PQR322:PRB322"/>
    <mergeCell ref="PRC322:PRM322"/>
    <mergeCell ref="PRN322:PRX322"/>
    <mergeCell ref="PMW322:PNG322"/>
    <mergeCell ref="PNH322:PNR322"/>
    <mergeCell ref="PNS322:POC322"/>
    <mergeCell ref="POD322:PON322"/>
    <mergeCell ref="POO322:POY322"/>
    <mergeCell ref="POZ322:PPJ322"/>
    <mergeCell ref="PKI322:PKS322"/>
    <mergeCell ref="PKT322:PLD322"/>
    <mergeCell ref="PLE322:PLO322"/>
    <mergeCell ref="PLP322:PLZ322"/>
    <mergeCell ref="PMA322:PMK322"/>
    <mergeCell ref="PML322:PMV322"/>
    <mergeCell ref="PHU322:PIE322"/>
    <mergeCell ref="PIF322:PIP322"/>
    <mergeCell ref="PIQ322:PJA322"/>
    <mergeCell ref="PJB322:PJL322"/>
    <mergeCell ref="PJM322:PJW322"/>
    <mergeCell ref="PJX322:PKH322"/>
    <mergeCell ref="PFG322:PFQ322"/>
    <mergeCell ref="PFR322:PGB322"/>
    <mergeCell ref="PGC322:PGM322"/>
    <mergeCell ref="PGN322:PGX322"/>
    <mergeCell ref="PGY322:PHI322"/>
    <mergeCell ref="PHJ322:PHT322"/>
    <mergeCell ref="PCS322:PDC322"/>
    <mergeCell ref="PDD322:PDN322"/>
    <mergeCell ref="PDO322:PDY322"/>
    <mergeCell ref="PDZ322:PEJ322"/>
    <mergeCell ref="PEK322:PEU322"/>
    <mergeCell ref="PEV322:PFF322"/>
    <mergeCell ref="PAE322:PAO322"/>
    <mergeCell ref="PAP322:PAZ322"/>
    <mergeCell ref="PBA322:PBK322"/>
    <mergeCell ref="PBL322:PBV322"/>
    <mergeCell ref="PBW322:PCG322"/>
    <mergeCell ref="PCH322:PCR322"/>
    <mergeCell ref="OXQ322:OYA322"/>
    <mergeCell ref="OYB322:OYL322"/>
    <mergeCell ref="OYM322:OYW322"/>
    <mergeCell ref="OYX322:OZH322"/>
    <mergeCell ref="OZI322:OZS322"/>
    <mergeCell ref="OZT322:PAD322"/>
    <mergeCell ref="OVC322:OVM322"/>
    <mergeCell ref="OVN322:OVX322"/>
    <mergeCell ref="OVY322:OWI322"/>
    <mergeCell ref="OWJ322:OWT322"/>
    <mergeCell ref="OWU322:OXE322"/>
    <mergeCell ref="OXF322:OXP322"/>
    <mergeCell ref="OSO322:OSY322"/>
    <mergeCell ref="OSZ322:OTJ322"/>
    <mergeCell ref="OTK322:OTU322"/>
    <mergeCell ref="OTV322:OUF322"/>
    <mergeCell ref="OUG322:OUQ322"/>
    <mergeCell ref="OUR322:OVB322"/>
    <mergeCell ref="OQA322:OQK322"/>
    <mergeCell ref="OQL322:OQV322"/>
    <mergeCell ref="OQW322:ORG322"/>
    <mergeCell ref="ORH322:ORR322"/>
    <mergeCell ref="ORS322:OSC322"/>
    <mergeCell ref="OSD322:OSN322"/>
    <mergeCell ref="ONM322:ONW322"/>
    <mergeCell ref="ONX322:OOH322"/>
    <mergeCell ref="OOI322:OOS322"/>
    <mergeCell ref="OOT322:OPD322"/>
    <mergeCell ref="OPE322:OPO322"/>
    <mergeCell ref="OPP322:OPZ322"/>
    <mergeCell ref="OKY322:OLI322"/>
    <mergeCell ref="OLJ322:OLT322"/>
    <mergeCell ref="OLU322:OME322"/>
    <mergeCell ref="OMF322:OMP322"/>
    <mergeCell ref="OMQ322:ONA322"/>
    <mergeCell ref="ONB322:ONL322"/>
    <mergeCell ref="OIK322:OIU322"/>
    <mergeCell ref="OIV322:OJF322"/>
    <mergeCell ref="OJG322:OJQ322"/>
    <mergeCell ref="OJR322:OKB322"/>
    <mergeCell ref="OKC322:OKM322"/>
    <mergeCell ref="OKN322:OKX322"/>
    <mergeCell ref="OFW322:OGG322"/>
    <mergeCell ref="OGH322:OGR322"/>
    <mergeCell ref="OGS322:OHC322"/>
    <mergeCell ref="OHD322:OHN322"/>
    <mergeCell ref="OHO322:OHY322"/>
    <mergeCell ref="OHZ322:OIJ322"/>
    <mergeCell ref="ODI322:ODS322"/>
    <mergeCell ref="ODT322:OED322"/>
    <mergeCell ref="OEE322:OEO322"/>
    <mergeCell ref="OEP322:OEZ322"/>
    <mergeCell ref="OFA322:OFK322"/>
    <mergeCell ref="OFL322:OFV322"/>
    <mergeCell ref="OAU322:OBE322"/>
    <mergeCell ref="OBF322:OBP322"/>
    <mergeCell ref="OBQ322:OCA322"/>
    <mergeCell ref="OCB322:OCL322"/>
    <mergeCell ref="OCM322:OCW322"/>
    <mergeCell ref="OCX322:ODH322"/>
    <mergeCell ref="NYG322:NYQ322"/>
    <mergeCell ref="NYR322:NZB322"/>
    <mergeCell ref="NZC322:NZM322"/>
    <mergeCell ref="NZN322:NZX322"/>
    <mergeCell ref="NZY322:OAI322"/>
    <mergeCell ref="OAJ322:OAT322"/>
    <mergeCell ref="NVS322:NWC322"/>
    <mergeCell ref="NWD322:NWN322"/>
    <mergeCell ref="NWO322:NWY322"/>
    <mergeCell ref="NWZ322:NXJ322"/>
    <mergeCell ref="NXK322:NXU322"/>
    <mergeCell ref="NXV322:NYF322"/>
    <mergeCell ref="NTE322:NTO322"/>
    <mergeCell ref="NTP322:NTZ322"/>
    <mergeCell ref="NUA322:NUK322"/>
    <mergeCell ref="NUL322:NUV322"/>
    <mergeCell ref="NUW322:NVG322"/>
    <mergeCell ref="NVH322:NVR322"/>
    <mergeCell ref="NQQ322:NRA322"/>
    <mergeCell ref="NRB322:NRL322"/>
    <mergeCell ref="NRM322:NRW322"/>
    <mergeCell ref="NRX322:NSH322"/>
    <mergeCell ref="NSI322:NSS322"/>
    <mergeCell ref="NST322:NTD322"/>
    <mergeCell ref="NOC322:NOM322"/>
    <mergeCell ref="NON322:NOX322"/>
    <mergeCell ref="NOY322:NPI322"/>
    <mergeCell ref="NPJ322:NPT322"/>
    <mergeCell ref="NPU322:NQE322"/>
    <mergeCell ref="NQF322:NQP322"/>
    <mergeCell ref="NLO322:NLY322"/>
    <mergeCell ref="NLZ322:NMJ322"/>
    <mergeCell ref="NMK322:NMU322"/>
    <mergeCell ref="NMV322:NNF322"/>
    <mergeCell ref="NNG322:NNQ322"/>
    <mergeCell ref="NNR322:NOB322"/>
    <mergeCell ref="NJA322:NJK322"/>
    <mergeCell ref="NJL322:NJV322"/>
    <mergeCell ref="NJW322:NKG322"/>
    <mergeCell ref="NKH322:NKR322"/>
    <mergeCell ref="NKS322:NLC322"/>
    <mergeCell ref="NLD322:NLN322"/>
    <mergeCell ref="NGM322:NGW322"/>
    <mergeCell ref="NGX322:NHH322"/>
    <mergeCell ref="NHI322:NHS322"/>
    <mergeCell ref="NHT322:NID322"/>
    <mergeCell ref="NIE322:NIO322"/>
    <mergeCell ref="NIP322:NIZ322"/>
    <mergeCell ref="NDY322:NEI322"/>
    <mergeCell ref="NEJ322:NET322"/>
    <mergeCell ref="NEU322:NFE322"/>
    <mergeCell ref="NFF322:NFP322"/>
    <mergeCell ref="NFQ322:NGA322"/>
    <mergeCell ref="NGB322:NGL322"/>
    <mergeCell ref="NBK322:NBU322"/>
    <mergeCell ref="NBV322:NCF322"/>
    <mergeCell ref="NCG322:NCQ322"/>
    <mergeCell ref="NCR322:NDB322"/>
    <mergeCell ref="NDC322:NDM322"/>
    <mergeCell ref="NDN322:NDX322"/>
    <mergeCell ref="MYW322:MZG322"/>
    <mergeCell ref="MZH322:MZR322"/>
    <mergeCell ref="MZS322:NAC322"/>
    <mergeCell ref="NAD322:NAN322"/>
    <mergeCell ref="NAO322:NAY322"/>
    <mergeCell ref="NAZ322:NBJ322"/>
    <mergeCell ref="MWI322:MWS322"/>
    <mergeCell ref="MWT322:MXD322"/>
    <mergeCell ref="MXE322:MXO322"/>
    <mergeCell ref="MXP322:MXZ322"/>
    <mergeCell ref="MYA322:MYK322"/>
    <mergeCell ref="MYL322:MYV322"/>
    <mergeCell ref="MTU322:MUE322"/>
    <mergeCell ref="MUF322:MUP322"/>
    <mergeCell ref="MUQ322:MVA322"/>
    <mergeCell ref="MVB322:MVL322"/>
    <mergeCell ref="MVM322:MVW322"/>
    <mergeCell ref="MVX322:MWH322"/>
    <mergeCell ref="MRG322:MRQ322"/>
    <mergeCell ref="MRR322:MSB322"/>
    <mergeCell ref="MSC322:MSM322"/>
    <mergeCell ref="MSN322:MSX322"/>
    <mergeCell ref="MSY322:MTI322"/>
    <mergeCell ref="MTJ322:MTT322"/>
    <mergeCell ref="MOS322:MPC322"/>
    <mergeCell ref="MPD322:MPN322"/>
    <mergeCell ref="MPO322:MPY322"/>
    <mergeCell ref="MPZ322:MQJ322"/>
    <mergeCell ref="MQK322:MQU322"/>
    <mergeCell ref="MQV322:MRF322"/>
    <mergeCell ref="MME322:MMO322"/>
    <mergeCell ref="MMP322:MMZ322"/>
    <mergeCell ref="MNA322:MNK322"/>
    <mergeCell ref="MNL322:MNV322"/>
    <mergeCell ref="MNW322:MOG322"/>
    <mergeCell ref="MOH322:MOR322"/>
    <mergeCell ref="MJQ322:MKA322"/>
    <mergeCell ref="MKB322:MKL322"/>
    <mergeCell ref="MKM322:MKW322"/>
    <mergeCell ref="MKX322:MLH322"/>
    <mergeCell ref="MLI322:MLS322"/>
    <mergeCell ref="MLT322:MMD322"/>
    <mergeCell ref="MHC322:MHM322"/>
    <mergeCell ref="MHN322:MHX322"/>
    <mergeCell ref="MHY322:MII322"/>
    <mergeCell ref="MIJ322:MIT322"/>
    <mergeCell ref="MIU322:MJE322"/>
    <mergeCell ref="MJF322:MJP322"/>
    <mergeCell ref="MEO322:MEY322"/>
    <mergeCell ref="MEZ322:MFJ322"/>
    <mergeCell ref="MFK322:MFU322"/>
    <mergeCell ref="MFV322:MGF322"/>
    <mergeCell ref="MGG322:MGQ322"/>
    <mergeCell ref="MGR322:MHB322"/>
    <mergeCell ref="MCA322:MCK322"/>
    <mergeCell ref="MCL322:MCV322"/>
    <mergeCell ref="MCW322:MDG322"/>
    <mergeCell ref="MDH322:MDR322"/>
    <mergeCell ref="MDS322:MEC322"/>
    <mergeCell ref="MED322:MEN322"/>
    <mergeCell ref="LZM322:LZW322"/>
    <mergeCell ref="LZX322:MAH322"/>
    <mergeCell ref="MAI322:MAS322"/>
    <mergeCell ref="MAT322:MBD322"/>
    <mergeCell ref="MBE322:MBO322"/>
    <mergeCell ref="MBP322:MBZ322"/>
    <mergeCell ref="LWY322:LXI322"/>
    <mergeCell ref="LXJ322:LXT322"/>
    <mergeCell ref="LXU322:LYE322"/>
    <mergeCell ref="LYF322:LYP322"/>
    <mergeCell ref="LYQ322:LZA322"/>
    <mergeCell ref="LZB322:LZL322"/>
    <mergeCell ref="LUK322:LUU322"/>
    <mergeCell ref="LUV322:LVF322"/>
    <mergeCell ref="LVG322:LVQ322"/>
    <mergeCell ref="LVR322:LWB322"/>
    <mergeCell ref="LWC322:LWM322"/>
    <mergeCell ref="LWN322:LWX322"/>
    <mergeCell ref="LRW322:LSG322"/>
    <mergeCell ref="LSH322:LSR322"/>
    <mergeCell ref="LSS322:LTC322"/>
    <mergeCell ref="LTD322:LTN322"/>
    <mergeCell ref="LTO322:LTY322"/>
    <mergeCell ref="LTZ322:LUJ322"/>
    <mergeCell ref="LPI322:LPS322"/>
    <mergeCell ref="LPT322:LQD322"/>
    <mergeCell ref="LQE322:LQO322"/>
    <mergeCell ref="LQP322:LQZ322"/>
    <mergeCell ref="LRA322:LRK322"/>
    <mergeCell ref="LRL322:LRV322"/>
    <mergeCell ref="LMU322:LNE322"/>
    <mergeCell ref="LNF322:LNP322"/>
    <mergeCell ref="LNQ322:LOA322"/>
    <mergeCell ref="LOB322:LOL322"/>
    <mergeCell ref="LOM322:LOW322"/>
    <mergeCell ref="LOX322:LPH322"/>
    <mergeCell ref="LKG322:LKQ322"/>
    <mergeCell ref="LKR322:LLB322"/>
    <mergeCell ref="LLC322:LLM322"/>
    <mergeCell ref="LLN322:LLX322"/>
    <mergeCell ref="LLY322:LMI322"/>
    <mergeCell ref="LMJ322:LMT322"/>
    <mergeCell ref="LHS322:LIC322"/>
    <mergeCell ref="LID322:LIN322"/>
    <mergeCell ref="LIO322:LIY322"/>
    <mergeCell ref="LIZ322:LJJ322"/>
    <mergeCell ref="LJK322:LJU322"/>
    <mergeCell ref="LJV322:LKF322"/>
    <mergeCell ref="LFE322:LFO322"/>
    <mergeCell ref="LFP322:LFZ322"/>
    <mergeCell ref="LGA322:LGK322"/>
    <mergeCell ref="LGL322:LGV322"/>
    <mergeCell ref="LGW322:LHG322"/>
    <mergeCell ref="LHH322:LHR322"/>
    <mergeCell ref="LCQ322:LDA322"/>
    <mergeCell ref="LDB322:LDL322"/>
    <mergeCell ref="LDM322:LDW322"/>
    <mergeCell ref="LDX322:LEH322"/>
    <mergeCell ref="LEI322:LES322"/>
    <mergeCell ref="LET322:LFD322"/>
    <mergeCell ref="LAC322:LAM322"/>
    <mergeCell ref="LAN322:LAX322"/>
    <mergeCell ref="LAY322:LBI322"/>
    <mergeCell ref="LBJ322:LBT322"/>
    <mergeCell ref="LBU322:LCE322"/>
    <mergeCell ref="LCF322:LCP322"/>
    <mergeCell ref="KXO322:KXY322"/>
    <mergeCell ref="KXZ322:KYJ322"/>
    <mergeCell ref="KYK322:KYU322"/>
    <mergeCell ref="KYV322:KZF322"/>
    <mergeCell ref="KZG322:KZQ322"/>
    <mergeCell ref="KZR322:LAB322"/>
    <mergeCell ref="KVA322:KVK322"/>
    <mergeCell ref="KVL322:KVV322"/>
    <mergeCell ref="KVW322:KWG322"/>
    <mergeCell ref="KWH322:KWR322"/>
    <mergeCell ref="KWS322:KXC322"/>
    <mergeCell ref="KXD322:KXN322"/>
    <mergeCell ref="KSM322:KSW322"/>
    <mergeCell ref="KSX322:KTH322"/>
    <mergeCell ref="KTI322:KTS322"/>
    <mergeCell ref="KTT322:KUD322"/>
    <mergeCell ref="KUE322:KUO322"/>
    <mergeCell ref="KUP322:KUZ322"/>
    <mergeCell ref="KPY322:KQI322"/>
    <mergeCell ref="KQJ322:KQT322"/>
    <mergeCell ref="KQU322:KRE322"/>
    <mergeCell ref="KRF322:KRP322"/>
    <mergeCell ref="KRQ322:KSA322"/>
    <mergeCell ref="KSB322:KSL322"/>
    <mergeCell ref="KNK322:KNU322"/>
    <mergeCell ref="KNV322:KOF322"/>
    <mergeCell ref="KOG322:KOQ322"/>
    <mergeCell ref="KOR322:KPB322"/>
    <mergeCell ref="KPC322:KPM322"/>
    <mergeCell ref="KPN322:KPX322"/>
    <mergeCell ref="KKW322:KLG322"/>
    <mergeCell ref="KLH322:KLR322"/>
    <mergeCell ref="KLS322:KMC322"/>
    <mergeCell ref="KMD322:KMN322"/>
    <mergeCell ref="KMO322:KMY322"/>
    <mergeCell ref="KMZ322:KNJ322"/>
    <mergeCell ref="KII322:KIS322"/>
    <mergeCell ref="KIT322:KJD322"/>
    <mergeCell ref="KJE322:KJO322"/>
    <mergeCell ref="KJP322:KJZ322"/>
    <mergeCell ref="KKA322:KKK322"/>
    <mergeCell ref="KKL322:KKV322"/>
    <mergeCell ref="KFU322:KGE322"/>
    <mergeCell ref="KGF322:KGP322"/>
    <mergeCell ref="KGQ322:KHA322"/>
    <mergeCell ref="KHB322:KHL322"/>
    <mergeCell ref="KHM322:KHW322"/>
    <mergeCell ref="KHX322:KIH322"/>
    <mergeCell ref="KDG322:KDQ322"/>
    <mergeCell ref="KDR322:KEB322"/>
    <mergeCell ref="KEC322:KEM322"/>
    <mergeCell ref="KEN322:KEX322"/>
    <mergeCell ref="KEY322:KFI322"/>
    <mergeCell ref="KFJ322:KFT322"/>
    <mergeCell ref="KAS322:KBC322"/>
    <mergeCell ref="KBD322:KBN322"/>
    <mergeCell ref="KBO322:KBY322"/>
    <mergeCell ref="KBZ322:KCJ322"/>
    <mergeCell ref="KCK322:KCU322"/>
    <mergeCell ref="KCV322:KDF322"/>
    <mergeCell ref="JYE322:JYO322"/>
    <mergeCell ref="JYP322:JYZ322"/>
    <mergeCell ref="JZA322:JZK322"/>
    <mergeCell ref="JZL322:JZV322"/>
    <mergeCell ref="JZW322:KAG322"/>
    <mergeCell ref="KAH322:KAR322"/>
    <mergeCell ref="JVQ322:JWA322"/>
    <mergeCell ref="JWB322:JWL322"/>
    <mergeCell ref="JWM322:JWW322"/>
    <mergeCell ref="JWX322:JXH322"/>
    <mergeCell ref="JXI322:JXS322"/>
    <mergeCell ref="JXT322:JYD322"/>
    <mergeCell ref="JTC322:JTM322"/>
    <mergeCell ref="JTN322:JTX322"/>
    <mergeCell ref="JTY322:JUI322"/>
    <mergeCell ref="JUJ322:JUT322"/>
    <mergeCell ref="JUU322:JVE322"/>
    <mergeCell ref="JVF322:JVP322"/>
    <mergeCell ref="JQO322:JQY322"/>
    <mergeCell ref="JQZ322:JRJ322"/>
    <mergeCell ref="JRK322:JRU322"/>
    <mergeCell ref="JRV322:JSF322"/>
    <mergeCell ref="JSG322:JSQ322"/>
    <mergeCell ref="JSR322:JTB322"/>
    <mergeCell ref="JOA322:JOK322"/>
    <mergeCell ref="JOL322:JOV322"/>
    <mergeCell ref="JOW322:JPG322"/>
    <mergeCell ref="JPH322:JPR322"/>
    <mergeCell ref="JPS322:JQC322"/>
    <mergeCell ref="JQD322:JQN322"/>
    <mergeCell ref="JLM322:JLW322"/>
    <mergeCell ref="JLX322:JMH322"/>
    <mergeCell ref="JMI322:JMS322"/>
    <mergeCell ref="JMT322:JND322"/>
    <mergeCell ref="JNE322:JNO322"/>
    <mergeCell ref="JNP322:JNZ322"/>
    <mergeCell ref="JIY322:JJI322"/>
    <mergeCell ref="JJJ322:JJT322"/>
    <mergeCell ref="JJU322:JKE322"/>
    <mergeCell ref="JKF322:JKP322"/>
    <mergeCell ref="JKQ322:JLA322"/>
    <mergeCell ref="JLB322:JLL322"/>
    <mergeCell ref="JGK322:JGU322"/>
    <mergeCell ref="JGV322:JHF322"/>
    <mergeCell ref="JHG322:JHQ322"/>
    <mergeCell ref="JHR322:JIB322"/>
    <mergeCell ref="JIC322:JIM322"/>
    <mergeCell ref="JIN322:JIX322"/>
    <mergeCell ref="JDW322:JEG322"/>
    <mergeCell ref="JEH322:JER322"/>
    <mergeCell ref="JES322:JFC322"/>
    <mergeCell ref="JFD322:JFN322"/>
    <mergeCell ref="JFO322:JFY322"/>
    <mergeCell ref="JFZ322:JGJ322"/>
    <mergeCell ref="JBI322:JBS322"/>
    <mergeCell ref="JBT322:JCD322"/>
    <mergeCell ref="JCE322:JCO322"/>
    <mergeCell ref="JCP322:JCZ322"/>
    <mergeCell ref="JDA322:JDK322"/>
    <mergeCell ref="JDL322:JDV322"/>
    <mergeCell ref="IYU322:IZE322"/>
    <mergeCell ref="IZF322:IZP322"/>
    <mergeCell ref="IZQ322:JAA322"/>
    <mergeCell ref="JAB322:JAL322"/>
    <mergeCell ref="JAM322:JAW322"/>
    <mergeCell ref="JAX322:JBH322"/>
    <mergeCell ref="IWG322:IWQ322"/>
    <mergeCell ref="IWR322:IXB322"/>
    <mergeCell ref="IXC322:IXM322"/>
    <mergeCell ref="IXN322:IXX322"/>
    <mergeCell ref="IXY322:IYI322"/>
    <mergeCell ref="IYJ322:IYT322"/>
    <mergeCell ref="ITS322:IUC322"/>
    <mergeCell ref="IUD322:IUN322"/>
    <mergeCell ref="IUO322:IUY322"/>
    <mergeCell ref="IUZ322:IVJ322"/>
    <mergeCell ref="IVK322:IVU322"/>
    <mergeCell ref="IVV322:IWF322"/>
    <mergeCell ref="IRE322:IRO322"/>
    <mergeCell ref="IRP322:IRZ322"/>
    <mergeCell ref="ISA322:ISK322"/>
    <mergeCell ref="ISL322:ISV322"/>
    <mergeCell ref="ISW322:ITG322"/>
    <mergeCell ref="ITH322:ITR322"/>
    <mergeCell ref="IOQ322:IPA322"/>
    <mergeCell ref="IPB322:IPL322"/>
    <mergeCell ref="IPM322:IPW322"/>
    <mergeCell ref="IPX322:IQH322"/>
    <mergeCell ref="IQI322:IQS322"/>
    <mergeCell ref="IQT322:IRD322"/>
    <mergeCell ref="IMC322:IMM322"/>
    <mergeCell ref="IMN322:IMX322"/>
    <mergeCell ref="IMY322:INI322"/>
    <mergeCell ref="INJ322:INT322"/>
    <mergeCell ref="INU322:IOE322"/>
    <mergeCell ref="IOF322:IOP322"/>
    <mergeCell ref="IJO322:IJY322"/>
    <mergeCell ref="IJZ322:IKJ322"/>
    <mergeCell ref="IKK322:IKU322"/>
    <mergeCell ref="IKV322:ILF322"/>
    <mergeCell ref="ILG322:ILQ322"/>
    <mergeCell ref="ILR322:IMB322"/>
    <mergeCell ref="IHA322:IHK322"/>
    <mergeCell ref="IHL322:IHV322"/>
    <mergeCell ref="IHW322:IIG322"/>
    <mergeCell ref="IIH322:IIR322"/>
    <mergeCell ref="IIS322:IJC322"/>
    <mergeCell ref="IJD322:IJN322"/>
    <mergeCell ref="IEM322:IEW322"/>
    <mergeCell ref="IEX322:IFH322"/>
    <mergeCell ref="IFI322:IFS322"/>
    <mergeCell ref="IFT322:IGD322"/>
    <mergeCell ref="IGE322:IGO322"/>
    <mergeCell ref="IGP322:IGZ322"/>
    <mergeCell ref="IBY322:ICI322"/>
    <mergeCell ref="ICJ322:ICT322"/>
    <mergeCell ref="ICU322:IDE322"/>
    <mergeCell ref="IDF322:IDP322"/>
    <mergeCell ref="IDQ322:IEA322"/>
    <mergeCell ref="IEB322:IEL322"/>
    <mergeCell ref="HZK322:HZU322"/>
    <mergeCell ref="HZV322:IAF322"/>
    <mergeCell ref="IAG322:IAQ322"/>
    <mergeCell ref="IAR322:IBB322"/>
    <mergeCell ref="IBC322:IBM322"/>
    <mergeCell ref="IBN322:IBX322"/>
    <mergeCell ref="HWW322:HXG322"/>
    <mergeCell ref="HXH322:HXR322"/>
    <mergeCell ref="HXS322:HYC322"/>
    <mergeCell ref="HYD322:HYN322"/>
    <mergeCell ref="HYO322:HYY322"/>
    <mergeCell ref="HYZ322:HZJ322"/>
    <mergeCell ref="HUI322:HUS322"/>
    <mergeCell ref="HUT322:HVD322"/>
    <mergeCell ref="HVE322:HVO322"/>
    <mergeCell ref="HVP322:HVZ322"/>
    <mergeCell ref="HWA322:HWK322"/>
    <mergeCell ref="HWL322:HWV322"/>
    <mergeCell ref="HRU322:HSE322"/>
    <mergeCell ref="HSF322:HSP322"/>
    <mergeCell ref="HSQ322:HTA322"/>
    <mergeCell ref="HTB322:HTL322"/>
    <mergeCell ref="HTM322:HTW322"/>
    <mergeCell ref="HTX322:HUH322"/>
    <mergeCell ref="HPG322:HPQ322"/>
    <mergeCell ref="HPR322:HQB322"/>
    <mergeCell ref="HQC322:HQM322"/>
    <mergeCell ref="HQN322:HQX322"/>
    <mergeCell ref="HQY322:HRI322"/>
    <mergeCell ref="HRJ322:HRT322"/>
    <mergeCell ref="HMS322:HNC322"/>
    <mergeCell ref="HND322:HNN322"/>
    <mergeCell ref="HNO322:HNY322"/>
    <mergeCell ref="HNZ322:HOJ322"/>
    <mergeCell ref="HOK322:HOU322"/>
    <mergeCell ref="HOV322:HPF322"/>
    <mergeCell ref="HKE322:HKO322"/>
    <mergeCell ref="HKP322:HKZ322"/>
    <mergeCell ref="HLA322:HLK322"/>
    <mergeCell ref="HLL322:HLV322"/>
    <mergeCell ref="HLW322:HMG322"/>
    <mergeCell ref="HMH322:HMR322"/>
    <mergeCell ref="HHQ322:HIA322"/>
    <mergeCell ref="HIB322:HIL322"/>
    <mergeCell ref="HIM322:HIW322"/>
    <mergeCell ref="HIX322:HJH322"/>
    <mergeCell ref="HJI322:HJS322"/>
    <mergeCell ref="HJT322:HKD322"/>
    <mergeCell ref="HFC322:HFM322"/>
    <mergeCell ref="HFN322:HFX322"/>
    <mergeCell ref="HFY322:HGI322"/>
    <mergeCell ref="HGJ322:HGT322"/>
    <mergeCell ref="HGU322:HHE322"/>
    <mergeCell ref="HHF322:HHP322"/>
    <mergeCell ref="HCO322:HCY322"/>
    <mergeCell ref="HCZ322:HDJ322"/>
    <mergeCell ref="HDK322:HDU322"/>
    <mergeCell ref="HDV322:HEF322"/>
    <mergeCell ref="HEG322:HEQ322"/>
    <mergeCell ref="HER322:HFB322"/>
    <mergeCell ref="HAA322:HAK322"/>
    <mergeCell ref="HAL322:HAV322"/>
    <mergeCell ref="HAW322:HBG322"/>
    <mergeCell ref="HBH322:HBR322"/>
    <mergeCell ref="HBS322:HCC322"/>
    <mergeCell ref="HCD322:HCN322"/>
    <mergeCell ref="GXM322:GXW322"/>
    <mergeCell ref="GXX322:GYH322"/>
    <mergeCell ref="GYI322:GYS322"/>
    <mergeCell ref="GYT322:GZD322"/>
    <mergeCell ref="GZE322:GZO322"/>
    <mergeCell ref="GZP322:GZZ322"/>
    <mergeCell ref="GUY322:GVI322"/>
    <mergeCell ref="GVJ322:GVT322"/>
    <mergeCell ref="GVU322:GWE322"/>
    <mergeCell ref="GWF322:GWP322"/>
    <mergeCell ref="GWQ322:GXA322"/>
    <mergeCell ref="GXB322:GXL322"/>
    <mergeCell ref="GSK322:GSU322"/>
    <mergeCell ref="GSV322:GTF322"/>
    <mergeCell ref="GTG322:GTQ322"/>
    <mergeCell ref="GTR322:GUB322"/>
    <mergeCell ref="GUC322:GUM322"/>
    <mergeCell ref="GUN322:GUX322"/>
    <mergeCell ref="GPW322:GQG322"/>
    <mergeCell ref="GQH322:GQR322"/>
    <mergeCell ref="GQS322:GRC322"/>
    <mergeCell ref="GRD322:GRN322"/>
    <mergeCell ref="GRO322:GRY322"/>
    <mergeCell ref="GRZ322:GSJ322"/>
    <mergeCell ref="GNI322:GNS322"/>
    <mergeCell ref="GNT322:GOD322"/>
    <mergeCell ref="GOE322:GOO322"/>
    <mergeCell ref="GOP322:GOZ322"/>
    <mergeCell ref="GPA322:GPK322"/>
    <mergeCell ref="GPL322:GPV322"/>
    <mergeCell ref="GKU322:GLE322"/>
    <mergeCell ref="GLF322:GLP322"/>
    <mergeCell ref="GLQ322:GMA322"/>
    <mergeCell ref="GMB322:GML322"/>
    <mergeCell ref="GMM322:GMW322"/>
    <mergeCell ref="GMX322:GNH322"/>
    <mergeCell ref="GIG322:GIQ322"/>
    <mergeCell ref="GIR322:GJB322"/>
    <mergeCell ref="GJC322:GJM322"/>
    <mergeCell ref="GJN322:GJX322"/>
    <mergeCell ref="GJY322:GKI322"/>
    <mergeCell ref="GKJ322:GKT322"/>
    <mergeCell ref="GFS322:GGC322"/>
    <mergeCell ref="GGD322:GGN322"/>
    <mergeCell ref="GGO322:GGY322"/>
    <mergeCell ref="GGZ322:GHJ322"/>
    <mergeCell ref="GHK322:GHU322"/>
    <mergeCell ref="GHV322:GIF322"/>
    <mergeCell ref="GDE322:GDO322"/>
    <mergeCell ref="GDP322:GDZ322"/>
    <mergeCell ref="GEA322:GEK322"/>
    <mergeCell ref="GEL322:GEV322"/>
    <mergeCell ref="GEW322:GFG322"/>
    <mergeCell ref="GFH322:GFR322"/>
    <mergeCell ref="GAQ322:GBA322"/>
    <mergeCell ref="GBB322:GBL322"/>
    <mergeCell ref="GBM322:GBW322"/>
    <mergeCell ref="GBX322:GCH322"/>
    <mergeCell ref="GCI322:GCS322"/>
    <mergeCell ref="GCT322:GDD322"/>
    <mergeCell ref="FYC322:FYM322"/>
    <mergeCell ref="FYN322:FYX322"/>
    <mergeCell ref="FYY322:FZI322"/>
    <mergeCell ref="FZJ322:FZT322"/>
    <mergeCell ref="FZU322:GAE322"/>
    <mergeCell ref="GAF322:GAP322"/>
    <mergeCell ref="FVO322:FVY322"/>
    <mergeCell ref="FVZ322:FWJ322"/>
    <mergeCell ref="FWK322:FWU322"/>
    <mergeCell ref="FWV322:FXF322"/>
    <mergeCell ref="FXG322:FXQ322"/>
    <mergeCell ref="FXR322:FYB322"/>
    <mergeCell ref="FTA322:FTK322"/>
    <mergeCell ref="FTL322:FTV322"/>
    <mergeCell ref="FTW322:FUG322"/>
    <mergeCell ref="FUH322:FUR322"/>
    <mergeCell ref="FUS322:FVC322"/>
    <mergeCell ref="FVD322:FVN322"/>
    <mergeCell ref="FQM322:FQW322"/>
    <mergeCell ref="FQX322:FRH322"/>
    <mergeCell ref="FRI322:FRS322"/>
    <mergeCell ref="FRT322:FSD322"/>
    <mergeCell ref="FSE322:FSO322"/>
    <mergeCell ref="FSP322:FSZ322"/>
    <mergeCell ref="FNY322:FOI322"/>
    <mergeCell ref="FOJ322:FOT322"/>
    <mergeCell ref="FOU322:FPE322"/>
    <mergeCell ref="FPF322:FPP322"/>
    <mergeCell ref="FPQ322:FQA322"/>
    <mergeCell ref="FQB322:FQL322"/>
    <mergeCell ref="FLK322:FLU322"/>
    <mergeCell ref="FLV322:FMF322"/>
    <mergeCell ref="FMG322:FMQ322"/>
    <mergeCell ref="FMR322:FNB322"/>
    <mergeCell ref="FNC322:FNM322"/>
    <mergeCell ref="FNN322:FNX322"/>
    <mergeCell ref="FIW322:FJG322"/>
    <mergeCell ref="FJH322:FJR322"/>
    <mergeCell ref="FJS322:FKC322"/>
    <mergeCell ref="FKD322:FKN322"/>
    <mergeCell ref="FKO322:FKY322"/>
    <mergeCell ref="FKZ322:FLJ322"/>
    <mergeCell ref="FGI322:FGS322"/>
    <mergeCell ref="FGT322:FHD322"/>
    <mergeCell ref="FHE322:FHO322"/>
    <mergeCell ref="FHP322:FHZ322"/>
    <mergeCell ref="FIA322:FIK322"/>
    <mergeCell ref="FIL322:FIV322"/>
    <mergeCell ref="FDU322:FEE322"/>
    <mergeCell ref="FEF322:FEP322"/>
    <mergeCell ref="FEQ322:FFA322"/>
    <mergeCell ref="FFB322:FFL322"/>
    <mergeCell ref="FFM322:FFW322"/>
    <mergeCell ref="FFX322:FGH322"/>
    <mergeCell ref="FBG322:FBQ322"/>
    <mergeCell ref="FBR322:FCB322"/>
    <mergeCell ref="FCC322:FCM322"/>
    <mergeCell ref="FCN322:FCX322"/>
    <mergeCell ref="FCY322:FDI322"/>
    <mergeCell ref="FDJ322:FDT322"/>
    <mergeCell ref="EYS322:EZC322"/>
    <mergeCell ref="EZD322:EZN322"/>
    <mergeCell ref="EZO322:EZY322"/>
    <mergeCell ref="EZZ322:FAJ322"/>
    <mergeCell ref="FAK322:FAU322"/>
    <mergeCell ref="FAV322:FBF322"/>
    <mergeCell ref="EWE322:EWO322"/>
    <mergeCell ref="EWP322:EWZ322"/>
    <mergeCell ref="EXA322:EXK322"/>
    <mergeCell ref="EXL322:EXV322"/>
    <mergeCell ref="EXW322:EYG322"/>
    <mergeCell ref="EYH322:EYR322"/>
    <mergeCell ref="ETQ322:EUA322"/>
    <mergeCell ref="EUB322:EUL322"/>
    <mergeCell ref="EUM322:EUW322"/>
    <mergeCell ref="EUX322:EVH322"/>
    <mergeCell ref="EVI322:EVS322"/>
    <mergeCell ref="EVT322:EWD322"/>
    <mergeCell ref="ERC322:ERM322"/>
    <mergeCell ref="ERN322:ERX322"/>
    <mergeCell ref="ERY322:ESI322"/>
    <mergeCell ref="ESJ322:EST322"/>
    <mergeCell ref="ESU322:ETE322"/>
    <mergeCell ref="ETF322:ETP322"/>
    <mergeCell ref="EOO322:EOY322"/>
    <mergeCell ref="EOZ322:EPJ322"/>
    <mergeCell ref="EPK322:EPU322"/>
    <mergeCell ref="EPV322:EQF322"/>
    <mergeCell ref="EQG322:EQQ322"/>
    <mergeCell ref="EQR322:ERB322"/>
    <mergeCell ref="EMA322:EMK322"/>
    <mergeCell ref="EML322:EMV322"/>
    <mergeCell ref="EMW322:ENG322"/>
    <mergeCell ref="ENH322:ENR322"/>
    <mergeCell ref="ENS322:EOC322"/>
    <mergeCell ref="EOD322:EON322"/>
    <mergeCell ref="EJM322:EJW322"/>
    <mergeCell ref="EJX322:EKH322"/>
    <mergeCell ref="EKI322:EKS322"/>
    <mergeCell ref="EKT322:ELD322"/>
    <mergeCell ref="ELE322:ELO322"/>
    <mergeCell ref="ELP322:ELZ322"/>
    <mergeCell ref="EGY322:EHI322"/>
    <mergeCell ref="EHJ322:EHT322"/>
    <mergeCell ref="EHU322:EIE322"/>
    <mergeCell ref="EIF322:EIP322"/>
    <mergeCell ref="EIQ322:EJA322"/>
    <mergeCell ref="EJB322:EJL322"/>
    <mergeCell ref="EEK322:EEU322"/>
    <mergeCell ref="EEV322:EFF322"/>
    <mergeCell ref="EFG322:EFQ322"/>
    <mergeCell ref="EFR322:EGB322"/>
    <mergeCell ref="EGC322:EGM322"/>
    <mergeCell ref="EGN322:EGX322"/>
    <mergeCell ref="EBW322:ECG322"/>
    <mergeCell ref="ECH322:ECR322"/>
    <mergeCell ref="ECS322:EDC322"/>
    <mergeCell ref="EDD322:EDN322"/>
    <mergeCell ref="EDO322:EDY322"/>
    <mergeCell ref="EDZ322:EEJ322"/>
    <mergeCell ref="DZI322:DZS322"/>
    <mergeCell ref="DZT322:EAD322"/>
    <mergeCell ref="EAE322:EAO322"/>
    <mergeCell ref="EAP322:EAZ322"/>
    <mergeCell ref="EBA322:EBK322"/>
    <mergeCell ref="EBL322:EBV322"/>
    <mergeCell ref="DWU322:DXE322"/>
    <mergeCell ref="DXF322:DXP322"/>
    <mergeCell ref="DXQ322:DYA322"/>
    <mergeCell ref="DYB322:DYL322"/>
    <mergeCell ref="DYM322:DYW322"/>
    <mergeCell ref="DYX322:DZH322"/>
    <mergeCell ref="DUG322:DUQ322"/>
    <mergeCell ref="DUR322:DVB322"/>
    <mergeCell ref="DVC322:DVM322"/>
    <mergeCell ref="DVN322:DVX322"/>
    <mergeCell ref="DVY322:DWI322"/>
    <mergeCell ref="DWJ322:DWT322"/>
    <mergeCell ref="DRS322:DSC322"/>
    <mergeCell ref="DSD322:DSN322"/>
    <mergeCell ref="DSO322:DSY322"/>
    <mergeCell ref="DSZ322:DTJ322"/>
    <mergeCell ref="DTK322:DTU322"/>
    <mergeCell ref="DTV322:DUF322"/>
    <mergeCell ref="DPE322:DPO322"/>
    <mergeCell ref="DPP322:DPZ322"/>
    <mergeCell ref="DQA322:DQK322"/>
    <mergeCell ref="DQL322:DQV322"/>
    <mergeCell ref="DQW322:DRG322"/>
    <mergeCell ref="DRH322:DRR322"/>
    <mergeCell ref="DMQ322:DNA322"/>
    <mergeCell ref="DNB322:DNL322"/>
    <mergeCell ref="DNM322:DNW322"/>
    <mergeCell ref="DNX322:DOH322"/>
    <mergeCell ref="DOI322:DOS322"/>
    <mergeCell ref="DOT322:DPD322"/>
    <mergeCell ref="DKC322:DKM322"/>
    <mergeCell ref="DKN322:DKX322"/>
    <mergeCell ref="DKY322:DLI322"/>
    <mergeCell ref="DLJ322:DLT322"/>
    <mergeCell ref="DLU322:DME322"/>
    <mergeCell ref="DMF322:DMP322"/>
    <mergeCell ref="DHO322:DHY322"/>
    <mergeCell ref="DHZ322:DIJ322"/>
    <mergeCell ref="DIK322:DIU322"/>
    <mergeCell ref="DIV322:DJF322"/>
    <mergeCell ref="DJG322:DJQ322"/>
    <mergeCell ref="DJR322:DKB322"/>
    <mergeCell ref="DFA322:DFK322"/>
    <mergeCell ref="DFL322:DFV322"/>
    <mergeCell ref="DFW322:DGG322"/>
    <mergeCell ref="DGH322:DGR322"/>
    <mergeCell ref="DGS322:DHC322"/>
    <mergeCell ref="DHD322:DHN322"/>
    <mergeCell ref="DCM322:DCW322"/>
    <mergeCell ref="DCX322:DDH322"/>
    <mergeCell ref="DDI322:DDS322"/>
    <mergeCell ref="DDT322:DED322"/>
    <mergeCell ref="DEE322:DEO322"/>
    <mergeCell ref="DEP322:DEZ322"/>
    <mergeCell ref="CZY322:DAI322"/>
    <mergeCell ref="DAJ322:DAT322"/>
    <mergeCell ref="DAU322:DBE322"/>
    <mergeCell ref="DBF322:DBP322"/>
    <mergeCell ref="DBQ322:DCA322"/>
    <mergeCell ref="DCB322:DCL322"/>
    <mergeCell ref="CXK322:CXU322"/>
    <mergeCell ref="CXV322:CYF322"/>
    <mergeCell ref="CYG322:CYQ322"/>
    <mergeCell ref="CYR322:CZB322"/>
    <mergeCell ref="CZC322:CZM322"/>
    <mergeCell ref="CZN322:CZX322"/>
    <mergeCell ref="CUW322:CVG322"/>
    <mergeCell ref="CVH322:CVR322"/>
    <mergeCell ref="CVS322:CWC322"/>
    <mergeCell ref="CWD322:CWN322"/>
    <mergeCell ref="CWO322:CWY322"/>
    <mergeCell ref="CWZ322:CXJ322"/>
    <mergeCell ref="CSI322:CSS322"/>
    <mergeCell ref="CST322:CTD322"/>
    <mergeCell ref="CTE322:CTO322"/>
    <mergeCell ref="CTP322:CTZ322"/>
    <mergeCell ref="CUA322:CUK322"/>
    <mergeCell ref="CUL322:CUV322"/>
    <mergeCell ref="CPU322:CQE322"/>
    <mergeCell ref="CQF322:CQP322"/>
    <mergeCell ref="CQQ322:CRA322"/>
    <mergeCell ref="CRB322:CRL322"/>
    <mergeCell ref="CRM322:CRW322"/>
    <mergeCell ref="CRX322:CSH322"/>
    <mergeCell ref="CNG322:CNQ322"/>
    <mergeCell ref="CNR322:COB322"/>
    <mergeCell ref="COC322:COM322"/>
    <mergeCell ref="CON322:COX322"/>
    <mergeCell ref="COY322:CPI322"/>
    <mergeCell ref="CPJ322:CPT322"/>
    <mergeCell ref="CKS322:CLC322"/>
    <mergeCell ref="CLD322:CLN322"/>
    <mergeCell ref="CLO322:CLY322"/>
    <mergeCell ref="CLZ322:CMJ322"/>
    <mergeCell ref="CMK322:CMU322"/>
    <mergeCell ref="CMV322:CNF322"/>
    <mergeCell ref="CIE322:CIO322"/>
    <mergeCell ref="CIP322:CIZ322"/>
    <mergeCell ref="CJA322:CJK322"/>
    <mergeCell ref="CJL322:CJV322"/>
    <mergeCell ref="CJW322:CKG322"/>
    <mergeCell ref="CKH322:CKR322"/>
    <mergeCell ref="CFQ322:CGA322"/>
    <mergeCell ref="CGB322:CGL322"/>
    <mergeCell ref="CGM322:CGW322"/>
    <mergeCell ref="CGX322:CHH322"/>
    <mergeCell ref="CHI322:CHS322"/>
    <mergeCell ref="CHT322:CID322"/>
    <mergeCell ref="CDC322:CDM322"/>
    <mergeCell ref="CDN322:CDX322"/>
    <mergeCell ref="CDY322:CEI322"/>
    <mergeCell ref="CEJ322:CET322"/>
    <mergeCell ref="CEU322:CFE322"/>
    <mergeCell ref="CFF322:CFP322"/>
    <mergeCell ref="CAO322:CAY322"/>
    <mergeCell ref="CAZ322:CBJ322"/>
    <mergeCell ref="CBK322:CBU322"/>
    <mergeCell ref="CBV322:CCF322"/>
    <mergeCell ref="CCG322:CCQ322"/>
    <mergeCell ref="CCR322:CDB322"/>
    <mergeCell ref="BYA322:BYK322"/>
    <mergeCell ref="BYL322:BYV322"/>
    <mergeCell ref="BYW322:BZG322"/>
    <mergeCell ref="BZH322:BZR322"/>
    <mergeCell ref="BZS322:CAC322"/>
    <mergeCell ref="CAD322:CAN322"/>
    <mergeCell ref="BVM322:BVW322"/>
    <mergeCell ref="BVX322:BWH322"/>
    <mergeCell ref="BWI322:BWS322"/>
    <mergeCell ref="BWT322:BXD322"/>
    <mergeCell ref="BXE322:BXO322"/>
    <mergeCell ref="BXP322:BXZ322"/>
    <mergeCell ref="BSY322:BTI322"/>
    <mergeCell ref="BTJ322:BTT322"/>
    <mergeCell ref="BTU322:BUE322"/>
    <mergeCell ref="BUF322:BUP322"/>
    <mergeCell ref="BUQ322:BVA322"/>
    <mergeCell ref="BVB322:BVL322"/>
    <mergeCell ref="BQK322:BQU322"/>
    <mergeCell ref="BQV322:BRF322"/>
    <mergeCell ref="BRG322:BRQ322"/>
    <mergeCell ref="BRR322:BSB322"/>
    <mergeCell ref="BSC322:BSM322"/>
    <mergeCell ref="BSN322:BSX322"/>
    <mergeCell ref="BNW322:BOG322"/>
    <mergeCell ref="BOH322:BOR322"/>
    <mergeCell ref="BOS322:BPC322"/>
    <mergeCell ref="BPD322:BPN322"/>
    <mergeCell ref="BPO322:BPY322"/>
    <mergeCell ref="BPZ322:BQJ322"/>
    <mergeCell ref="BLI322:BLS322"/>
    <mergeCell ref="BLT322:BMD322"/>
    <mergeCell ref="BME322:BMO322"/>
    <mergeCell ref="BMP322:BMZ322"/>
    <mergeCell ref="BNA322:BNK322"/>
    <mergeCell ref="BNL322:BNV322"/>
    <mergeCell ref="BIU322:BJE322"/>
    <mergeCell ref="BJF322:BJP322"/>
    <mergeCell ref="BJQ322:BKA322"/>
    <mergeCell ref="BKB322:BKL322"/>
    <mergeCell ref="BKM322:BKW322"/>
    <mergeCell ref="BKX322:BLH322"/>
    <mergeCell ref="BGG322:BGQ322"/>
    <mergeCell ref="BGR322:BHB322"/>
    <mergeCell ref="BHC322:BHM322"/>
    <mergeCell ref="BHN322:BHX322"/>
    <mergeCell ref="BHY322:BII322"/>
    <mergeCell ref="BIJ322:BIT322"/>
    <mergeCell ref="BDS322:BEC322"/>
    <mergeCell ref="BED322:BEN322"/>
    <mergeCell ref="BEO322:BEY322"/>
    <mergeCell ref="BEZ322:BFJ322"/>
    <mergeCell ref="BFK322:BFU322"/>
    <mergeCell ref="BFV322:BGF322"/>
    <mergeCell ref="BBE322:BBO322"/>
    <mergeCell ref="BBP322:BBZ322"/>
    <mergeCell ref="BCA322:BCK322"/>
    <mergeCell ref="BCL322:BCV322"/>
    <mergeCell ref="BCW322:BDG322"/>
    <mergeCell ref="BDH322:BDR322"/>
    <mergeCell ref="AYQ322:AZA322"/>
    <mergeCell ref="AZB322:AZL322"/>
    <mergeCell ref="AZM322:AZW322"/>
    <mergeCell ref="AZX322:BAH322"/>
    <mergeCell ref="BAI322:BAS322"/>
    <mergeCell ref="BAT322:BBD322"/>
    <mergeCell ref="AWC322:AWM322"/>
    <mergeCell ref="AWN322:AWX322"/>
    <mergeCell ref="AWY322:AXI322"/>
    <mergeCell ref="AXJ322:AXT322"/>
    <mergeCell ref="AXU322:AYE322"/>
    <mergeCell ref="AYF322:AYP322"/>
    <mergeCell ref="ATO322:ATY322"/>
    <mergeCell ref="ATZ322:AUJ322"/>
    <mergeCell ref="AUK322:AUU322"/>
    <mergeCell ref="AUV322:AVF322"/>
    <mergeCell ref="AVG322:AVQ322"/>
    <mergeCell ref="AVR322:AWB322"/>
    <mergeCell ref="ARA322:ARK322"/>
    <mergeCell ref="ARL322:ARV322"/>
    <mergeCell ref="ARW322:ASG322"/>
    <mergeCell ref="ASH322:ASR322"/>
    <mergeCell ref="ASS322:ATC322"/>
    <mergeCell ref="ATD322:ATN322"/>
    <mergeCell ref="AOM322:AOW322"/>
    <mergeCell ref="AOX322:APH322"/>
    <mergeCell ref="API322:APS322"/>
    <mergeCell ref="APT322:AQD322"/>
    <mergeCell ref="AQE322:AQO322"/>
    <mergeCell ref="AQP322:AQZ322"/>
    <mergeCell ref="ALY322:AMI322"/>
    <mergeCell ref="AMJ322:AMT322"/>
    <mergeCell ref="AMU322:ANE322"/>
    <mergeCell ref="ANF322:ANP322"/>
    <mergeCell ref="ANQ322:AOA322"/>
    <mergeCell ref="AOB322:AOL322"/>
    <mergeCell ref="AJK322:AJU322"/>
    <mergeCell ref="AJV322:AKF322"/>
    <mergeCell ref="AKG322:AKQ322"/>
    <mergeCell ref="AKR322:ALB322"/>
    <mergeCell ref="ALC322:ALM322"/>
    <mergeCell ref="ALN322:ALX322"/>
    <mergeCell ref="AGW322:AHG322"/>
    <mergeCell ref="AHH322:AHR322"/>
    <mergeCell ref="AHS322:AIC322"/>
    <mergeCell ref="AID322:AIN322"/>
    <mergeCell ref="AIO322:AIY322"/>
    <mergeCell ref="AIZ322:AJJ322"/>
    <mergeCell ref="AEI322:AES322"/>
    <mergeCell ref="AET322:AFD322"/>
    <mergeCell ref="AFE322:AFO322"/>
    <mergeCell ref="AFP322:AFZ322"/>
    <mergeCell ref="AGA322:AGK322"/>
    <mergeCell ref="AGL322:AGV322"/>
    <mergeCell ref="ABU322:ACE322"/>
    <mergeCell ref="ACF322:ACP322"/>
    <mergeCell ref="ACQ322:ADA322"/>
    <mergeCell ref="ADB322:ADL322"/>
    <mergeCell ref="ADM322:ADW322"/>
    <mergeCell ref="ADX322:AEH322"/>
    <mergeCell ref="ZG322:ZQ322"/>
    <mergeCell ref="ZR322:AAB322"/>
    <mergeCell ref="AAC322:AAM322"/>
    <mergeCell ref="AAN322:AAX322"/>
    <mergeCell ref="AAY322:ABI322"/>
    <mergeCell ref="ABJ322:ABT322"/>
    <mergeCell ref="WS322:XC322"/>
    <mergeCell ref="XD322:XN322"/>
    <mergeCell ref="XO322:XY322"/>
    <mergeCell ref="XZ322:YJ322"/>
    <mergeCell ref="YK322:YU322"/>
    <mergeCell ref="YV322:ZF322"/>
    <mergeCell ref="UE322:UO322"/>
    <mergeCell ref="UP322:UZ322"/>
    <mergeCell ref="VA322:VK322"/>
    <mergeCell ref="VL322:VV322"/>
    <mergeCell ref="VW322:WG322"/>
    <mergeCell ref="WH322:WR322"/>
    <mergeCell ref="RQ322:SA322"/>
    <mergeCell ref="SB322:SL322"/>
    <mergeCell ref="SM322:SW322"/>
    <mergeCell ref="SX322:TH322"/>
    <mergeCell ref="TI322:TS322"/>
    <mergeCell ref="TT322:UD322"/>
    <mergeCell ref="PC322:PM322"/>
    <mergeCell ref="PN322:PX322"/>
    <mergeCell ref="PY322:QI322"/>
    <mergeCell ref="QJ322:QT322"/>
    <mergeCell ref="QU322:RE322"/>
    <mergeCell ref="RF322:RP322"/>
    <mergeCell ref="MO322:MY322"/>
    <mergeCell ref="MZ322:NJ322"/>
    <mergeCell ref="NK322:NU322"/>
    <mergeCell ref="NV322:OF322"/>
    <mergeCell ref="OG322:OQ322"/>
    <mergeCell ref="OR322:PB322"/>
    <mergeCell ref="KA322:KK322"/>
    <mergeCell ref="KL322:KV322"/>
    <mergeCell ref="KW322:LG322"/>
    <mergeCell ref="LH322:LR322"/>
    <mergeCell ref="LS322:MC322"/>
    <mergeCell ref="MD322:MN322"/>
    <mergeCell ref="HM322:HW322"/>
    <mergeCell ref="HX322:IH322"/>
    <mergeCell ref="II322:IS322"/>
    <mergeCell ref="IT322:JD322"/>
    <mergeCell ref="JE322:JO322"/>
    <mergeCell ref="JP322:JZ322"/>
    <mergeCell ref="EY322:FI322"/>
    <mergeCell ref="FJ322:FT322"/>
    <mergeCell ref="FU322:GE322"/>
    <mergeCell ref="GF322:GP322"/>
    <mergeCell ref="GQ322:HA322"/>
    <mergeCell ref="HB322:HL322"/>
    <mergeCell ref="CK322:CU322"/>
    <mergeCell ref="CV322:DF322"/>
    <mergeCell ref="DG322:DQ322"/>
    <mergeCell ref="DR322:EB322"/>
    <mergeCell ref="EC322:EM322"/>
    <mergeCell ref="EN322:EX322"/>
    <mergeCell ref="W322:AG322"/>
    <mergeCell ref="AH322:AR322"/>
    <mergeCell ref="AS322:BC322"/>
    <mergeCell ref="BD322:BN322"/>
    <mergeCell ref="BO322:BY322"/>
    <mergeCell ref="BZ322:CJ322"/>
    <mergeCell ref="B319:C319"/>
    <mergeCell ref="D319:E319"/>
    <mergeCell ref="B320:C320"/>
    <mergeCell ref="D320:E320"/>
    <mergeCell ref="A322:K322"/>
    <mergeCell ref="L322:V322"/>
    <mergeCell ref="A313:K313"/>
    <mergeCell ref="A315:K315"/>
    <mergeCell ref="B317:C317"/>
    <mergeCell ref="D317:E317"/>
    <mergeCell ref="B318:C318"/>
    <mergeCell ref="D318:E318"/>
    <mergeCell ref="B308:C308"/>
    <mergeCell ref="D308:E308"/>
    <mergeCell ref="B309:C309"/>
    <mergeCell ref="D309:E309"/>
    <mergeCell ref="A311:K311"/>
    <mergeCell ref="A312:K312"/>
    <mergeCell ref="A302:K302"/>
    <mergeCell ref="B305:C305"/>
    <mergeCell ref="D305:E305"/>
    <mergeCell ref="B306:C306"/>
    <mergeCell ref="D306:E306"/>
    <mergeCell ref="B307:C307"/>
    <mergeCell ref="D307:E307"/>
    <mergeCell ref="B294:C294"/>
    <mergeCell ref="D294:E294"/>
    <mergeCell ref="B295:C295"/>
    <mergeCell ref="D295:E295"/>
    <mergeCell ref="A298:K298"/>
    <mergeCell ref="A299:K299"/>
    <mergeCell ref="B291:C291"/>
    <mergeCell ref="D291:E291"/>
    <mergeCell ref="B292:C292"/>
    <mergeCell ref="D292:E292"/>
    <mergeCell ref="B293:C293"/>
    <mergeCell ref="D293:E293"/>
    <mergeCell ref="B288:C288"/>
    <mergeCell ref="D288:E288"/>
    <mergeCell ref="B289:C289"/>
    <mergeCell ref="D289:E289"/>
    <mergeCell ref="B290:C290"/>
    <mergeCell ref="D290:E290"/>
    <mergeCell ref="B285:C285"/>
    <mergeCell ref="D285:E285"/>
    <mergeCell ref="B286:C286"/>
    <mergeCell ref="D286:E286"/>
    <mergeCell ref="B287:C287"/>
    <mergeCell ref="D287:E287"/>
    <mergeCell ref="B282:C282"/>
    <mergeCell ref="D282:E282"/>
    <mergeCell ref="B283:C283"/>
    <mergeCell ref="D283:E283"/>
    <mergeCell ref="B284:C284"/>
    <mergeCell ref="D284:E284"/>
    <mergeCell ref="B279:C279"/>
    <mergeCell ref="D279:E279"/>
    <mergeCell ref="B280:C280"/>
    <mergeCell ref="D280:E280"/>
    <mergeCell ref="B281:C281"/>
    <mergeCell ref="D281:E281"/>
    <mergeCell ref="A271:K271"/>
    <mergeCell ref="A272:K272"/>
    <mergeCell ref="A275:K275"/>
    <mergeCell ref="B277:C277"/>
    <mergeCell ref="D277:E277"/>
    <mergeCell ref="B278:C278"/>
    <mergeCell ref="D278:E278"/>
    <mergeCell ref="B267:C267"/>
    <mergeCell ref="D267:E267"/>
    <mergeCell ref="B268:C268"/>
    <mergeCell ref="D268:E268"/>
    <mergeCell ref="B269:C269"/>
    <mergeCell ref="D269:E269"/>
    <mergeCell ref="B264:C264"/>
    <mergeCell ref="D264:E264"/>
    <mergeCell ref="B265:C265"/>
    <mergeCell ref="D265:E265"/>
    <mergeCell ref="B266:C266"/>
    <mergeCell ref="D266:E266"/>
    <mergeCell ref="B257:C257"/>
    <mergeCell ref="D257:E257"/>
    <mergeCell ref="B258:C258"/>
    <mergeCell ref="D258:E258"/>
    <mergeCell ref="A261:K261"/>
    <mergeCell ref="B263:C263"/>
    <mergeCell ref="D263:E263"/>
    <mergeCell ref="B254:C254"/>
    <mergeCell ref="D254:E254"/>
    <mergeCell ref="B255:C255"/>
    <mergeCell ref="D255:E255"/>
    <mergeCell ref="B256:C256"/>
    <mergeCell ref="D256:E256"/>
    <mergeCell ref="B251:C251"/>
    <mergeCell ref="D251:E251"/>
    <mergeCell ref="B252:C252"/>
    <mergeCell ref="D252:E252"/>
    <mergeCell ref="B253:C253"/>
    <mergeCell ref="D253:E253"/>
    <mergeCell ref="A246:K246"/>
    <mergeCell ref="B248:C248"/>
    <mergeCell ref="D248:E248"/>
    <mergeCell ref="B249:C249"/>
    <mergeCell ref="D249:E249"/>
    <mergeCell ref="B250:C250"/>
    <mergeCell ref="D250:E250"/>
    <mergeCell ref="XCW244:XDG244"/>
    <mergeCell ref="XDH244:XDR244"/>
    <mergeCell ref="XDS244:XEC244"/>
    <mergeCell ref="XED244:XEN244"/>
    <mergeCell ref="XEO244:XEY244"/>
    <mergeCell ref="XEZ244:XFD244"/>
    <mergeCell ref="XAI244:XAS244"/>
    <mergeCell ref="XAT244:XBD244"/>
    <mergeCell ref="XBE244:XBO244"/>
    <mergeCell ref="XBP244:XBZ244"/>
    <mergeCell ref="XCA244:XCK244"/>
    <mergeCell ref="XCL244:XCV244"/>
    <mergeCell ref="WXU244:WYE244"/>
    <mergeCell ref="WYF244:WYP244"/>
    <mergeCell ref="WYQ244:WZA244"/>
    <mergeCell ref="WZB244:WZL244"/>
    <mergeCell ref="WZM244:WZW244"/>
    <mergeCell ref="WZX244:XAH244"/>
    <mergeCell ref="WVG244:WVQ244"/>
    <mergeCell ref="WVR244:WWB244"/>
    <mergeCell ref="WWC244:WWM244"/>
    <mergeCell ref="WWN244:WWX244"/>
    <mergeCell ref="WWY244:WXI244"/>
    <mergeCell ref="WXJ244:WXT244"/>
    <mergeCell ref="WSS244:WTC244"/>
    <mergeCell ref="WTD244:WTN244"/>
    <mergeCell ref="WTO244:WTY244"/>
    <mergeCell ref="WTZ244:WUJ244"/>
    <mergeCell ref="WUK244:WUU244"/>
    <mergeCell ref="WUV244:WVF244"/>
    <mergeCell ref="WQE244:WQO244"/>
    <mergeCell ref="WQP244:WQZ244"/>
    <mergeCell ref="WRA244:WRK244"/>
    <mergeCell ref="WRL244:WRV244"/>
    <mergeCell ref="WRW244:WSG244"/>
    <mergeCell ref="WSH244:WSR244"/>
    <mergeCell ref="WNQ244:WOA244"/>
    <mergeCell ref="WOB244:WOL244"/>
    <mergeCell ref="WOM244:WOW244"/>
    <mergeCell ref="WOX244:WPH244"/>
    <mergeCell ref="WPI244:WPS244"/>
    <mergeCell ref="WPT244:WQD244"/>
    <mergeCell ref="WLC244:WLM244"/>
    <mergeCell ref="WLN244:WLX244"/>
    <mergeCell ref="WLY244:WMI244"/>
    <mergeCell ref="WMJ244:WMT244"/>
    <mergeCell ref="WMU244:WNE244"/>
    <mergeCell ref="WNF244:WNP244"/>
    <mergeCell ref="WIO244:WIY244"/>
    <mergeCell ref="WIZ244:WJJ244"/>
    <mergeCell ref="WJK244:WJU244"/>
    <mergeCell ref="WJV244:WKF244"/>
    <mergeCell ref="WKG244:WKQ244"/>
    <mergeCell ref="WKR244:WLB244"/>
    <mergeCell ref="WGA244:WGK244"/>
    <mergeCell ref="WGL244:WGV244"/>
    <mergeCell ref="WGW244:WHG244"/>
    <mergeCell ref="WHH244:WHR244"/>
    <mergeCell ref="WHS244:WIC244"/>
    <mergeCell ref="WID244:WIN244"/>
    <mergeCell ref="WDM244:WDW244"/>
    <mergeCell ref="WDX244:WEH244"/>
    <mergeCell ref="WEI244:WES244"/>
    <mergeCell ref="WET244:WFD244"/>
    <mergeCell ref="WFE244:WFO244"/>
    <mergeCell ref="WFP244:WFZ244"/>
    <mergeCell ref="WAY244:WBI244"/>
    <mergeCell ref="WBJ244:WBT244"/>
    <mergeCell ref="WBU244:WCE244"/>
    <mergeCell ref="WCF244:WCP244"/>
    <mergeCell ref="WCQ244:WDA244"/>
    <mergeCell ref="WDB244:WDL244"/>
    <mergeCell ref="VYK244:VYU244"/>
    <mergeCell ref="VYV244:VZF244"/>
    <mergeCell ref="VZG244:VZQ244"/>
    <mergeCell ref="VZR244:WAB244"/>
    <mergeCell ref="WAC244:WAM244"/>
    <mergeCell ref="WAN244:WAX244"/>
    <mergeCell ref="VVW244:VWG244"/>
    <mergeCell ref="VWH244:VWR244"/>
    <mergeCell ref="VWS244:VXC244"/>
    <mergeCell ref="VXD244:VXN244"/>
    <mergeCell ref="VXO244:VXY244"/>
    <mergeCell ref="VXZ244:VYJ244"/>
    <mergeCell ref="VTI244:VTS244"/>
    <mergeCell ref="VTT244:VUD244"/>
    <mergeCell ref="VUE244:VUO244"/>
    <mergeCell ref="VUP244:VUZ244"/>
    <mergeCell ref="VVA244:VVK244"/>
    <mergeCell ref="VVL244:VVV244"/>
    <mergeCell ref="VQU244:VRE244"/>
    <mergeCell ref="VRF244:VRP244"/>
    <mergeCell ref="VRQ244:VSA244"/>
    <mergeCell ref="VSB244:VSL244"/>
    <mergeCell ref="VSM244:VSW244"/>
    <mergeCell ref="VSX244:VTH244"/>
    <mergeCell ref="VOG244:VOQ244"/>
    <mergeCell ref="VOR244:VPB244"/>
    <mergeCell ref="VPC244:VPM244"/>
    <mergeCell ref="VPN244:VPX244"/>
    <mergeCell ref="VPY244:VQI244"/>
    <mergeCell ref="VQJ244:VQT244"/>
    <mergeCell ref="VLS244:VMC244"/>
    <mergeCell ref="VMD244:VMN244"/>
    <mergeCell ref="VMO244:VMY244"/>
    <mergeCell ref="VMZ244:VNJ244"/>
    <mergeCell ref="VNK244:VNU244"/>
    <mergeCell ref="VNV244:VOF244"/>
    <mergeCell ref="VJE244:VJO244"/>
    <mergeCell ref="VJP244:VJZ244"/>
    <mergeCell ref="VKA244:VKK244"/>
    <mergeCell ref="VKL244:VKV244"/>
    <mergeCell ref="VKW244:VLG244"/>
    <mergeCell ref="VLH244:VLR244"/>
    <mergeCell ref="VGQ244:VHA244"/>
    <mergeCell ref="VHB244:VHL244"/>
    <mergeCell ref="VHM244:VHW244"/>
    <mergeCell ref="VHX244:VIH244"/>
    <mergeCell ref="VII244:VIS244"/>
    <mergeCell ref="VIT244:VJD244"/>
    <mergeCell ref="VEC244:VEM244"/>
    <mergeCell ref="VEN244:VEX244"/>
    <mergeCell ref="VEY244:VFI244"/>
    <mergeCell ref="VFJ244:VFT244"/>
    <mergeCell ref="VFU244:VGE244"/>
    <mergeCell ref="VGF244:VGP244"/>
    <mergeCell ref="VBO244:VBY244"/>
    <mergeCell ref="VBZ244:VCJ244"/>
    <mergeCell ref="VCK244:VCU244"/>
    <mergeCell ref="VCV244:VDF244"/>
    <mergeCell ref="VDG244:VDQ244"/>
    <mergeCell ref="VDR244:VEB244"/>
    <mergeCell ref="UZA244:UZK244"/>
    <mergeCell ref="UZL244:UZV244"/>
    <mergeCell ref="UZW244:VAG244"/>
    <mergeCell ref="VAH244:VAR244"/>
    <mergeCell ref="VAS244:VBC244"/>
    <mergeCell ref="VBD244:VBN244"/>
    <mergeCell ref="UWM244:UWW244"/>
    <mergeCell ref="UWX244:UXH244"/>
    <mergeCell ref="UXI244:UXS244"/>
    <mergeCell ref="UXT244:UYD244"/>
    <mergeCell ref="UYE244:UYO244"/>
    <mergeCell ref="UYP244:UYZ244"/>
    <mergeCell ref="UTY244:UUI244"/>
    <mergeCell ref="UUJ244:UUT244"/>
    <mergeCell ref="UUU244:UVE244"/>
    <mergeCell ref="UVF244:UVP244"/>
    <mergeCell ref="UVQ244:UWA244"/>
    <mergeCell ref="UWB244:UWL244"/>
    <mergeCell ref="URK244:URU244"/>
    <mergeCell ref="URV244:USF244"/>
    <mergeCell ref="USG244:USQ244"/>
    <mergeCell ref="USR244:UTB244"/>
    <mergeCell ref="UTC244:UTM244"/>
    <mergeCell ref="UTN244:UTX244"/>
    <mergeCell ref="UOW244:UPG244"/>
    <mergeCell ref="UPH244:UPR244"/>
    <mergeCell ref="UPS244:UQC244"/>
    <mergeCell ref="UQD244:UQN244"/>
    <mergeCell ref="UQO244:UQY244"/>
    <mergeCell ref="UQZ244:URJ244"/>
    <mergeCell ref="UMI244:UMS244"/>
    <mergeCell ref="UMT244:UND244"/>
    <mergeCell ref="UNE244:UNO244"/>
    <mergeCell ref="UNP244:UNZ244"/>
    <mergeCell ref="UOA244:UOK244"/>
    <mergeCell ref="UOL244:UOV244"/>
    <mergeCell ref="UJU244:UKE244"/>
    <mergeCell ref="UKF244:UKP244"/>
    <mergeCell ref="UKQ244:ULA244"/>
    <mergeCell ref="ULB244:ULL244"/>
    <mergeCell ref="ULM244:ULW244"/>
    <mergeCell ref="ULX244:UMH244"/>
    <mergeCell ref="UHG244:UHQ244"/>
    <mergeCell ref="UHR244:UIB244"/>
    <mergeCell ref="UIC244:UIM244"/>
    <mergeCell ref="UIN244:UIX244"/>
    <mergeCell ref="UIY244:UJI244"/>
    <mergeCell ref="UJJ244:UJT244"/>
    <mergeCell ref="UES244:UFC244"/>
    <mergeCell ref="UFD244:UFN244"/>
    <mergeCell ref="UFO244:UFY244"/>
    <mergeCell ref="UFZ244:UGJ244"/>
    <mergeCell ref="UGK244:UGU244"/>
    <mergeCell ref="UGV244:UHF244"/>
    <mergeCell ref="UCE244:UCO244"/>
    <mergeCell ref="UCP244:UCZ244"/>
    <mergeCell ref="UDA244:UDK244"/>
    <mergeCell ref="UDL244:UDV244"/>
    <mergeCell ref="UDW244:UEG244"/>
    <mergeCell ref="UEH244:UER244"/>
    <mergeCell ref="TZQ244:UAA244"/>
    <mergeCell ref="UAB244:UAL244"/>
    <mergeCell ref="UAM244:UAW244"/>
    <mergeCell ref="UAX244:UBH244"/>
    <mergeCell ref="UBI244:UBS244"/>
    <mergeCell ref="UBT244:UCD244"/>
    <mergeCell ref="TXC244:TXM244"/>
    <mergeCell ref="TXN244:TXX244"/>
    <mergeCell ref="TXY244:TYI244"/>
    <mergeCell ref="TYJ244:TYT244"/>
    <mergeCell ref="TYU244:TZE244"/>
    <mergeCell ref="TZF244:TZP244"/>
    <mergeCell ref="TUO244:TUY244"/>
    <mergeCell ref="TUZ244:TVJ244"/>
    <mergeCell ref="TVK244:TVU244"/>
    <mergeCell ref="TVV244:TWF244"/>
    <mergeCell ref="TWG244:TWQ244"/>
    <mergeCell ref="TWR244:TXB244"/>
    <mergeCell ref="TSA244:TSK244"/>
    <mergeCell ref="TSL244:TSV244"/>
    <mergeCell ref="TSW244:TTG244"/>
    <mergeCell ref="TTH244:TTR244"/>
    <mergeCell ref="TTS244:TUC244"/>
    <mergeCell ref="TUD244:TUN244"/>
    <mergeCell ref="TPM244:TPW244"/>
    <mergeCell ref="TPX244:TQH244"/>
    <mergeCell ref="TQI244:TQS244"/>
    <mergeCell ref="TQT244:TRD244"/>
    <mergeCell ref="TRE244:TRO244"/>
    <mergeCell ref="TRP244:TRZ244"/>
    <mergeCell ref="TMY244:TNI244"/>
    <mergeCell ref="TNJ244:TNT244"/>
    <mergeCell ref="TNU244:TOE244"/>
    <mergeCell ref="TOF244:TOP244"/>
    <mergeCell ref="TOQ244:TPA244"/>
    <mergeCell ref="TPB244:TPL244"/>
    <mergeCell ref="TKK244:TKU244"/>
    <mergeCell ref="TKV244:TLF244"/>
    <mergeCell ref="TLG244:TLQ244"/>
    <mergeCell ref="TLR244:TMB244"/>
    <mergeCell ref="TMC244:TMM244"/>
    <mergeCell ref="TMN244:TMX244"/>
    <mergeCell ref="THW244:TIG244"/>
    <mergeCell ref="TIH244:TIR244"/>
    <mergeCell ref="TIS244:TJC244"/>
    <mergeCell ref="TJD244:TJN244"/>
    <mergeCell ref="TJO244:TJY244"/>
    <mergeCell ref="TJZ244:TKJ244"/>
    <mergeCell ref="TFI244:TFS244"/>
    <mergeCell ref="TFT244:TGD244"/>
    <mergeCell ref="TGE244:TGO244"/>
    <mergeCell ref="TGP244:TGZ244"/>
    <mergeCell ref="THA244:THK244"/>
    <mergeCell ref="THL244:THV244"/>
    <mergeCell ref="TCU244:TDE244"/>
    <mergeCell ref="TDF244:TDP244"/>
    <mergeCell ref="TDQ244:TEA244"/>
    <mergeCell ref="TEB244:TEL244"/>
    <mergeCell ref="TEM244:TEW244"/>
    <mergeCell ref="TEX244:TFH244"/>
    <mergeCell ref="TAG244:TAQ244"/>
    <mergeCell ref="TAR244:TBB244"/>
    <mergeCell ref="TBC244:TBM244"/>
    <mergeCell ref="TBN244:TBX244"/>
    <mergeCell ref="TBY244:TCI244"/>
    <mergeCell ref="TCJ244:TCT244"/>
    <mergeCell ref="SXS244:SYC244"/>
    <mergeCell ref="SYD244:SYN244"/>
    <mergeCell ref="SYO244:SYY244"/>
    <mergeCell ref="SYZ244:SZJ244"/>
    <mergeCell ref="SZK244:SZU244"/>
    <mergeCell ref="SZV244:TAF244"/>
    <mergeCell ref="SVE244:SVO244"/>
    <mergeCell ref="SVP244:SVZ244"/>
    <mergeCell ref="SWA244:SWK244"/>
    <mergeCell ref="SWL244:SWV244"/>
    <mergeCell ref="SWW244:SXG244"/>
    <mergeCell ref="SXH244:SXR244"/>
    <mergeCell ref="SSQ244:STA244"/>
    <mergeCell ref="STB244:STL244"/>
    <mergeCell ref="STM244:STW244"/>
    <mergeCell ref="STX244:SUH244"/>
    <mergeCell ref="SUI244:SUS244"/>
    <mergeCell ref="SUT244:SVD244"/>
    <mergeCell ref="SQC244:SQM244"/>
    <mergeCell ref="SQN244:SQX244"/>
    <mergeCell ref="SQY244:SRI244"/>
    <mergeCell ref="SRJ244:SRT244"/>
    <mergeCell ref="SRU244:SSE244"/>
    <mergeCell ref="SSF244:SSP244"/>
    <mergeCell ref="SNO244:SNY244"/>
    <mergeCell ref="SNZ244:SOJ244"/>
    <mergeCell ref="SOK244:SOU244"/>
    <mergeCell ref="SOV244:SPF244"/>
    <mergeCell ref="SPG244:SPQ244"/>
    <mergeCell ref="SPR244:SQB244"/>
    <mergeCell ref="SLA244:SLK244"/>
    <mergeCell ref="SLL244:SLV244"/>
    <mergeCell ref="SLW244:SMG244"/>
    <mergeCell ref="SMH244:SMR244"/>
    <mergeCell ref="SMS244:SNC244"/>
    <mergeCell ref="SND244:SNN244"/>
    <mergeCell ref="SIM244:SIW244"/>
    <mergeCell ref="SIX244:SJH244"/>
    <mergeCell ref="SJI244:SJS244"/>
    <mergeCell ref="SJT244:SKD244"/>
    <mergeCell ref="SKE244:SKO244"/>
    <mergeCell ref="SKP244:SKZ244"/>
    <mergeCell ref="SFY244:SGI244"/>
    <mergeCell ref="SGJ244:SGT244"/>
    <mergeCell ref="SGU244:SHE244"/>
    <mergeCell ref="SHF244:SHP244"/>
    <mergeCell ref="SHQ244:SIA244"/>
    <mergeCell ref="SIB244:SIL244"/>
    <mergeCell ref="SDK244:SDU244"/>
    <mergeCell ref="SDV244:SEF244"/>
    <mergeCell ref="SEG244:SEQ244"/>
    <mergeCell ref="SER244:SFB244"/>
    <mergeCell ref="SFC244:SFM244"/>
    <mergeCell ref="SFN244:SFX244"/>
    <mergeCell ref="SAW244:SBG244"/>
    <mergeCell ref="SBH244:SBR244"/>
    <mergeCell ref="SBS244:SCC244"/>
    <mergeCell ref="SCD244:SCN244"/>
    <mergeCell ref="SCO244:SCY244"/>
    <mergeCell ref="SCZ244:SDJ244"/>
    <mergeCell ref="RYI244:RYS244"/>
    <mergeCell ref="RYT244:RZD244"/>
    <mergeCell ref="RZE244:RZO244"/>
    <mergeCell ref="RZP244:RZZ244"/>
    <mergeCell ref="SAA244:SAK244"/>
    <mergeCell ref="SAL244:SAV244"/>
    <mergeCell ref="RVU244:RWE244"/>
    <mergeCell ref="RWF244:RWP244"/>
    <mergeCell ref="RWQ244:RXA244"/>
    <mergeCell ref="RXB244:RXL244"/>
    <mergeCell ref="RXM244:RXW244"/>
    <mergeCell ref="RXX244:RYH244"/>
    <mergeCell ref="RTG244:RTQ244"/>
    <mergeCell ref="RTR244:RUB244"/>
    <mergeCell ref="RUC244:RUM244"/>
    <mergeCell ref="RUN244:RUX244"/>
    <mergeCell ref="RUY244:RVI244"/>
    <mergeCell ref="RVJ244:RVT244"/>
    <mergeCell ref="RQS244:RRC244"/>
    <mergeCell ref="RRD244:RRN244"/>
    <mergeCell ref="RRO244:RRY244"/>
    <mergeCell ref="RRZ244:RSJ244"/>
    <mergeCell ref="RSK244:RSU244"/>
    <mergeCell ref="RSV244:RTF244"/>
    <mergeCell ref="ROE244:ROO244"/>
    <mergeCell ref="ROP244:ROZ244"/>
    <mergeCell ref="RPA244:RPK244"/>
    <mergeCell ref="RPL244:RPV244"/>
    <mergeCell ref="RPW244:RQG244"/>
    <mergeCell ref="RQH244:RQR244"/>
    <mergeCell ref="RLQ244:RMA244"/>
    <mergeCell ref="RMB244:RML244"/>
    <mergeCell ref="RMM244:RMW244"/>
    <mergeCell ref="RMX244:RNH244"/>
    <mergeCell ref="RNI244:RNS244"/>
    <mergeCell ref="RNT244:ROD244"/>
    <mergeCell ref="RJC244:RJM244"/>
    <mergeCell ref="RJN244:RJX244"/>
    <mergeCell ref="RJY244:RKI244"/>
    <mergeCell ref="RKJ244:RKT244"/>
    <mergeCell ref="RKU244:RLE244"/>
    <mergeCell ref="RLF244:RLP244"/>
    <mergeCell ref="RGO244:RGY244"/>
    <mergeCell ref="RGZ244:RHJ244"/>
    <mergeCell ref="RHK244:RHU244"/>
    <mergeCell ref="RHV244:RIF244"/>
    <mergeCell ref="RIG244:RIQ244"/>
    <mergeCell ref="RIR244:RJB244"/>
    <mergeCell ref="REA244:REK244"/>
    <mergeCell ref="REL244:REV244"/>
    <mergeCell ref="REW244:RFG244"/>
    <mergeCell ref="RFH244:RFR244"/>
    <mergeCell ref="RFS244:RGC244"/>
    <mergeCell ref="RGD244:RGN244"/>
    <mergeCell ref="RBM244:RBW244"/>
    <mergeCell ref="RBX244:RCH244"/>
    <mergeCell ref="RCI244:RCS244"/>
    <mergeCell ref="RCT244:RDD244"/>
    <mergeCell ref="RDE244:RDO244"/>
    <mergeCell ref="RDP244:RDZ244"/>
    <mergeCell ref="QYY244:QZI244"/>
    <mergeCell ref="QZJ244:QZT244"/>
    <mergeCell ref="QZU244:RAE244"/>
    <mergeCell ref="RAF244:RAP244"/>
    <mergeCell ref="RAQ244:RBA244"/>
    <mergeCell ref="RBB244:RBL244"/>
    <mergeCell ref="QWK244:QWU244"/>
    <mergeCell ref="QWV244:QXF244"/>
    <mergeCell ref="QXG244:QXQ244"/>
    <mergeCell ref="QXR244:QYB244"/>
    <mergeCell ref="QYC244:QYM244"/>
    <mergeCell ref="QYN244:QYX244"/>
    <mergeCell ref="QTW244:QUG244"/>
    <mergeCell ref="QUH244:QUR244"/>
    <mergeCell ref="QUS244:QVC244"/>
    <mergeCell ref="QVD244:QVN244"/>
    <mergeCell ref="QVO244:QVY244"/>
    <mergeCell ref="QVZ244:QWJ244"/>
    <mergeCell ref="QRI244:QRS244"/>
    <mergeCell ref="QRT244:QSD244"/>
    <mergeCell ref="QSE244:QSO244"/>
    <mergeCell ref="QSP244:QSZ244"/>
    <mergeCell ref="QTA244:QTK244"/>
    <mergeCell ref="QTL244:QTV244"/>
    <mergeCell ref="QOU244:QPE244"/>
    <mergeCell ref="QPF244:QPP244"/>
    <mergeCell ref="QPQ244:QQA244"/>
    <mergeCell ref="QQB244:QQL244"/>
    <mergeCell ref="QQM244:QQW244"/>
    <mergeCell ref="QQX244:QRH244"/>
    <mergeCell ref="QMG244:QMQ244"/>
    <mergeCell ref="QMR244:QNB244"/>
    <mergeCell ref="QNC244:QNM244"/>
    <mergeCell ref="QNN244:QNX244"/>
    <mergeCell ref="QNY244:QOI244"/>
    <mergeCell ref="QOJ244:QOT244"/>
    <mergeCell ref="QJS244:QKC244"/>
    <mergeCell ref="QKD244:QKN244"/>
    <mergeCell ref="QKO244:QKY244"/>
    <mergeCell ref="QKZ244:QLJ244"/>
    <mergeCell ref="QLK244:QLU244"/>
    <mergeCell ref="QLV244:QMF244"/>
    <mergeCell ref="QHE244:QHO244"/>
    <mergeCell ref="QHP244:QHZ244"/>
    <mergeCell ref="QIA244:QIK244"/>
    <mergeCell ref="QIL244:QIV244"/>
    <mergeCell ref="QIW244:QJG244"/>
    <mergeCell ref="QJH244:QJR244"/>
    <mergeCell ref="QEQ244:QFA244"/>
    <mergeCell ref="QFB244:QFL244"/>
    <mergeCell ref="QFM244:QFW244"/>
    <mergeCell ref="QFX244:QGH244"/>
    <mergeCell ref="QGI244:QGS244"/>
    <mergeCell ref="QGT244:QHD244"/>
    <mergeCell ref="QCC244:QCM244"/>
    <mergeCell ref="QCN244:QCX244"/>
    <mergeCell ref="QCY244:QDI244"/>
    <mergeCell ref="QDJ244:QDT244"/>
    <mergeCell ref="QDU244:QEE244"/>
    <mergeCell ref="QEF244:QEP244"/>
    <mergeCell ref="PZO244:PZY244"/>
    <mergeCell ref="PZZ244:QAJ244"/>
    <mergeCell ref="QAK244:QAU244"/>
    <mergeCell ref="QAV244:QBF244"/>
    <mergeCell ref="QBG244:QBQ244"/>
    <mergeCell ref="QBR244:QCB244"/>
    <mergeCell ref="PXA244:PXK244"/>
    <mergeCell ref="PXL244:PXV244"/>
    <mergeCell ref="PXW244:PYG244"/>
    <mergeCell ref="PYH244:PYR244"/>
    <mergeCell ref="PYS244:PZC244"/>
    <mergeCell ref="PZD244:PZN244"/>
    <mergeCell ref="PUM244:PUW244"/>
    <mergeCell ref="PUX244:PVH244"/>
    <mergeCell ref="PVI244:PVS244"/>
    <mergeCell ref="PVT244:PWD244"/>
    <mergeCell ref="PWE244:PWO244"/>
    <mergeCell ref="PWP244:PWZ244"/>
    <mergeCell ref="PRY244:PSI244"/>
    <mergeCell ref="PSJ244:PST244"/>
    <mergeCell ref="PSU244:PTE244"/>
    <mergeCell ref="PTF244:PTP244"/>
    <mergeCell ref="PTQ244:PUA244"/>
    <mergeCell ref="PUB244:PUL244"/>
    <mergeCell ref="PPK244:PPU244"/>
    <mergeCell ref="PPV244:PQF244"/>
    <mergeCell ref="PQG244:PQQ244"/>
    <mergeCell ref="PQR244:PRB244"/>
    <mergeCell ref="PRC244:PRM244"/>
    <mergeCell ref="PRN244:PRX244"/>
    <mergeCell ref="PMW244:PNG244"/>
    <mergeCell ref="PNH244:PNR244"/>
    <mergeCell ref="PNS244:POC244"/>
    <mergeCell ref="POD244:PON244"/>
    <mergeCell ref="POO244:POY244"/>
    <mergeCell ref="POZ244:PPJ244"/>
    <mergeCell ref="PKI244:PKS244"/>
    <mergeCell ref="PKT244:PLD244"/>
    <mergeCell ref="PLE244:PLO244"/>
    <mergeCell ref="PLP244:PLZ244"/>
    <mergeCell ref="PMA244:PMK244"/>
    <mergeCell ref="PML244:PMV244"/>
    <mergeCell ref="PHU244:PIE244"/>
    <mergeCell ref="PIF244:PIP244"/>
    <mergeCell ref="PIQ244:PJA244"/>
    <mergeCell ref="PJB244:PJL244"/>
    <mergeCell ref="PJM244:PJW244"/>
    <mergeCell ref="PJX244:PKH244"/>
    <mergeCell ref="PFG244:PFQ244"/>
    <mergeCell ref="PFR244:PGB244"/>
    <mergeCell ref="PGC244:PGM244"/>
    <mergeCell ref="PGN244:PGX244"/>
    <mergeCell ref="PGY244:PHI244"/>
    <mergeCell ref="PHJ244:PHT244"/>
    <mergeCell ref="PCS244:PDC244"/>
    <mergeCell ref="PDD244:PDN244"/>
    <mergeCell ref="PDO244:PDY244"/>
    <mergeCell ref="PDZ244:PEJ244"/>
    <mergeCell ref="PEK244:PEU244"/>
    <mergeCell ref="PEV244:PFF244"/>
    <mergeCell ref="PAE244:PAO244"/>
    <mergeCell ref="PAP244:PAZ244"/>
    <mergeCell ref="PBA244:PBK244"/>
    <mergeCell ref="PBL244:PBV244"/>
    <mergeCell ref="PBW244:PCG244"/>
    <mergeCell ref="PCH244:PCR244"/>
    <mergeCell ref="OXQ244:OYA244"/>
    <mergeCell ref="OYB244:OYL244"/>
    <mergeCell ref="OYM244:OYW244"/>
    <mergeCell ref="OYX244:OZH244"/>
    <mergeCell ref="OZI244:OZS244"/>
    <mergeCell ref="OZT244:PAD244"/>
    <mergeCell ref="OVC244:OVM244"/>
    <mergeCell ref="OVN244:OVX244"/>
    <mergeCell ref="OVY244:OWI244"/>
    <mergeCell ref="OWJ244:OWT244"/>
    <mergeCell ref="OWU244:OXE244"/>
    <mergeCell ref="OXF244:OXP244"/>
    <mergeCell ref="OSO244:OSY244"/>
    <mergeCell ref="OSZ244:OTJ244"/>
    <mergeCell ref="OTK244:OTU244"/>
    <mergeCell ref="OTV244:OUF244"/>
    <mergeCell ref="OUG244:OUQ244"/>
    <mergeCell ref="OUR244:OVB244"/>
    <mergeCell ref="OQA244:OQK244"/>
    <mergeCell ref="OQL244:OQV244"/>
    <mergeCell ref="OQW244:ORG244"/>
    <mergeCell ref="ORH244:ORR244"/>
    <mergeCell ref="ORS244:OSC244"/>
    <mergeCell ref="OSD244:OSN244"/>
    <mergeCell ref="ONM244:ONW244"/>
    <mergeCell ref="ONX244:OOH244"/>
    <mergeCell ref="OOI244:OOS244"/>
    <mergeCell ref="OOT244:OPD244"/>
    <mergeCell ref="OPE244:OPO244"/>
    <mergeCell ref="OPP244:OPZ244"/>
    <mergeCell ref="OKY244:OLI244"/>
    <mergeCell ref="OLJ244:OLT244"/>
    <mergeCell ref="OLU244:OME244"/>
    <mergeCell ref="OMF244:OMP244"/>
    <mergeCell ref="OMQ244:ONA244"/>
    <mergeCell ref="ONB244:ONL244"/>
    <mergeCell ref="OIK244:OIU244"/>
    <mergeCell ref="OIV244:OJF244"/>
    <mergeCell ref="OJG244:OJQ244"/>
    <mergeCell ref="OJR244:OKB244"/>
    <mergeCell ref="OKC244:OKM244"/>
    <mergeCell ref="OKN244:OKX244"/>
    <mergeCell ref="OFW244:OGG244"/>
    <mergeCell ref="OGH244:OGR244"/>
    <mergeCell ref="OGS244:OHC244"/>
    <mergeCell ref="OHD244:OHN244"/>
    <mergeCell ref="OHO244:OHY244"/>
    <mergeCell ref="OHZ244:OIJ244"/>
    <mergeCell ref="ODI244:ODS244"/>
    <mergeCell ref="ODT244:OED244"/>
    <mergeCell ref="OEE244:OEO244"/>
    <mergeCell ref="OEP244:OEZ244"/>
    <mergeCell ref="OFA244:OFK244"/>
    <mergeCell ref="OFL244:OFV244"/>
    <mergeCell ref="OAU244:OBE244"/>
    <mergeCell ref="OBF244:OBP244"/>
    <mergeCell ref="OBQ244:OCA244"/>
    <mergeCell ref="OCB244:OCL244"/>
    <mergeCell ref="OCM244:OCW244"/>
    <mergeCell ref="OCX244:ODH244"/>
    <mergeCell ref="NYG244:NYQ244"/>
    <mergeCell ref="NYR244:NZB244"/>
    <mergeCell ref="NZC244:NZM244"/>
    <mergeCell ref="NZN244:NZX244"/>
    <mergeCell ref="NZY244:OAI244"/>
    <mergeCell ref="OAJ244:OAT244"/>
    <mergeCell ref="NVS244:NWC244"/>
    <mergeCell ref="NWD244:NWN244"/>
    <mergeCell ref="NWO244:NWY244"/>
    <mergeCell ref="NWZ244:NXJ244"/>
    <mergeCell ref="NXK244:NXU244"/>
    <mergeCell ref="NXV244:NYF244"/>
    <mergeCell ref="NTE244:NTO244"/>
    <mergeCell ref="NTP244:NTZ244"/>
    <mergeCell ref="NUA244:NUK244"/>
    <mergeCell ref="NUL244:NUV244"/>
    <mergeCell ref="NUW244:NVG244"/>
    <mergeCell ref="NVH244:NVR244"/>
    <mergeCell ref="NQQ244:NRA244"/>
    <mergeCell ref="NRB244:NRL244"/>
    <mergeCell ref="NRM244:NRW244"/>
    <mergeCell ref="NRX244:NSH244"/>
    <mergeCell ref="NSI244:NSS244"/>
    <mergeCell ref="NST244:NTD244"/>
    <mergeCell ref="NOC244:NOM244"/>
    <mergeCell ref="NON244:NOX244"/>
    <mergeCell ref="NOY244:NPI244"/>
    <mergeCell ref="NPJ244:NPT244"/>
    <mergeCell ref="NPU244:NQE244"/>
    <mergeCell ref="NQF244:NQP244"/>
    <mergeCell ref="NLO244:NLY244"/>
    <mergeCell ref="NLZ244:NMJ244"/>
    <mergeCell ref="NMK244:NMU244"/>
    <mergeCell ref="NMV244:NNF244"/>
    <mergeCell ref="NNG244:NNQ244"/>
    <mergeCell ref="NNR244:NOB244"/>
    <mergeCell ref="NJA244:NJK244"/>
    <mergeCell ref="NJL244:NJV244"/>
    <mergeCell ref="NJW244:NKG244"/>
    <mergeCell ref="NKH244:NKR244"/>
    <mergeCell ref="NKS244:NLC244"/>
    <mergeCell ref="NLD244:NLN244"/>
    <mergeCell ref="NGM244:NGW244"/>
    <mergeCell ref="NGX244:NHH244"/>
    <mergeCell ref="NHI244:NHS244"/>
    <mergeCell ref="NHT244:NID244"/>
    <mergeCell ref="NIE244:NIO244"/>
    <mergeCell ref="NIP244:NIZ244"/>
    <mergeCell ref="NDY244:NEI244"/>
    <mergeCell ref="NEJ244:NET244"/>
    <mergeCell ref="NEU244:NFE244"/>
    <mergeCell ref="NFF244:NFP244"/>
    <mergeCell ref="NFQ244:NGA244"/>
    <mergeCell ref="NGB244:NGL244"/>
    <mergeCell ref="NBK244:NBU244"/>
    <mergeCell ref="NBV244:NCF244"/>
    <mergeCell ref="NCG244:NCQ244"/>
    <mergeCell ref="NCR244:NDB244"/>
    <mergeCell ref="NDC244:NDM244"/>
    <mergeCell ref="NDN244:NDX244"/>
    <mergeCell ref="MYW244:MZG244"/>
    <mergeCell ref="MZH244:MZR244"/>
    <mergeCell ref="MZS244:NAC244"/>
    <mergeCell ref="NAD244:NAN244"/>
    <mergeCell ref="NAO244:NAY244"/>
    <mergeCell ref="NAZ244:NBJ244"/>
    <mergeCell ref="MWI244:MWS244"/>
    <mergeCell ref="MWT244:MXD244"/>
    <mergeCell ref="MXE244:MXO244"/>
    <mergeCell ref="MXP244:MXZ244"/>
    <mergeCell ref="MYA244:MYK244"/>
    <mergeCell ref="MYL244:MYV244"/>
    <mergeCell ref="MTU244:MUE244"/>
    <mergeCell ref="MUF244:MUP244"/>
    <mergeCell ref="MUQ244:MVA244"/>
    <mergeCell ref="MVB244:MVL244"/>
    <mergeCell ref="MVM244:MVW244"/>
    <mergeCell ref="MVX244:MWH244"/>
    <mergeCell ref="MRG244:MRQ244"/>
    <mergeCell ref="MRR244:MSB244"/>
    <mergeCell ref="MSC244:MSM244"/>
    <mergeCell ref="MSN244:MSX244"/>
    <mergeCell ref="MSY244:MTI244"/>
    <mergeCell ref="MTJ244:MTT244"/>
    <mergeCell ref="MOS244:MPC244"/>
    <mergeCell ref="MPD244:MPN244"/>
    <mergeCell ref="MPO244:MPY244"/>
    <mergeCell ref="MPZ244:MQJ244"/>
    <mergeCell ref="MQK244:MQU244"/>
    <mergeCell ref="MQV244:MRF244"/>
    <mergeCell ref="MME244:MMO244"/>
    <mergeCell ref="MMP244:MMZ244"/>
    <mergeCell ref="MNA244:MNK244"/>
    <mergeCell ref="MNL244:MNV244"/>
    <mergeCell ref="MNW244:MOG244"/>
    <mergeCell ref="MOH244:MOR244"/>
    <mergeCell ref="MJQ244:MKA244"/>
    <mergeCell ref="MKB244:MKL244"/>
    <mergeCell ref="MKM244:MKW244"/>
    <mergeCell ref="MKX244:MLH244"/>
    <mergeCell ref="MLI244:MLS244"/>
    <mergeCell ref="MLT244:MMD244"/>
    <mergeCell ref="MHC244:MHM244"/>
    <mergeCell ref="MHN244:MHX244"/>
    <mergeCell ref="MHY244:MII244"/>
    <mergeCell ref="MIJ244:MIT244"/>
    <mergeCell ref="MIU244:MJE244"/>
    <mergeCell ref="MJF244:MJP244"/>
    <mergeCell ref="MEO244:MEY244"/>
    <mergeCell ref="MEZ244:MFJ244"/>
    <mergeCell ref="MFK244:MFU244"/>
    <mergeCell ref="MFV244:MGF244"/>
    <mergeCell ref="MGG244:MGQ244"/>
    <mergeCell ref="MGR244:MHB244"/>
    <mergeCell ref="MCA244:MCK244"/>
    <mergeCell ref="MCL244:MCV244"/>
    <mergeCell ref="MCW244:MDG244"/>
    <mergeCell ref="MDH244:MDR244"/>
    <mergeCell ref="MDS244:MEC244"/>
    <mergeCell ref="MED244:MEN244"/>
    <mergeCell ref="LZM244:LZW244"/>
    <mergeCell ref="LZX244:MAH244"/>
    <mergeCell ref="MAI244:MAS244"/>
    <mergeCell ref="MAT244:MBD244"/>
    <mergeCell ref="MBE244:MBO244"/>
    <mergeCell ref="MBP244:MBZ244"/>
    <mergeCell ref="LWY244:LXI244"/>
    <mergeCell ref="LXJ244:LXT244"/>
    <mergeCell ref="LXU244:LYE244"/>
    <mergeCell ref="LYF244:LYP244"/>
    <mergeCell ref="LYQ244:LZA244"/>
    <mergeCell ref="LZB244:LZL244"/>
    <mergeCell ref="LUK244:LUU244"/>
    <mergeCell ref="LUV244:LVF244"/>
    <mergeCell ref="LVG244:LVQ244"/>
    <mergeCell ref="LVR244:LWB244"/>
    <mergeCell ref="LWC244:LWM244"/>
    <mergeCell ref="LWN244:LWX244"/>
    <mergeCell ref="LRW244:LSG244"/>
    <mergeCell ref="LSH244:LSR244"/>
    <mergeCell ref="LSS244:LTC244"/>
    <mergeCell ref="LTD244:LTN244"/>
    <mergeCell ref="LTO244:LTY244"/>
    <mergeCell ref="LTZ244:LUJ244"/>
    <mergeCell ref="LPI244:LPS244"/>
    <mergeCell ref="LPT244:LQD244"/>
    <mergeCell ref="LQE244:LQO244"/>
    <mergeCell ref="LQP244:LQZ244"/>
    <mergeCell ref="LRA244:LRK244"/>
    <mergeCell ref="LRL244:LRV244"/>
    <mergeCell ref="LMU244:LNE244"/>
    <mergeCell ref="LNF244:LNP244"/>
    <mergeCell ref="LNQ244:LOA244"/>
    <mergeCell ref="LOB244:LOL244"/>
    <mergeCell ref="LOM244:LOW244"/>
    <mergeCell ref="LOX244:LPH244"/>
    <mergeCell ref="LKG244:LKQ244"/>
    <mergeCell ref="LKR244:LLB244"/>
    <mergeCell ref="LLC244:LLM244"/>
    <mergeCell ref="LLN244:LLX244"/>
    <mergeCell ref="LLY244:LMI244"/>
    <mergeCell ref="LMJ244:LMT244"/>
    <mergeCell ref="LHS244:LIC244"/>
    <mergeCell ref="LID244:LIN244"/>
    <mergeCell ref="LIO244:LIY244"/>
    <mergeCell ref="LIZ244:LJJ244"/>
    <mergeCell ref="LJK244:LJU244"/>
    <mergeCell ref="LJV244:LKF244"/>
    <mergeCell ref="LFE244:LFO244"/>
    <mergeCell ref="LFP244:LFZ244"/>
    <mergeCell ref="LGA244:LGK244"/>
    <mergeCell ref="LGL244:LGV244"/>
    <mergeCell ref="LGW244:LHG244"/>
    <mergeCell ref="LHH244:LHR244"/>
    <mergeCell ref="LCQ244:LDA244"/>
    <mergeCell ref="LDB244:LDL244"/>
    <mergeCell ref="LDM244:LDW244"/>
    <mergeCell ref="LDX244:LEH244"/>
    <mergeCell ref="LEI244:LES244"/>
    <mergeCell ref="LET244:LFD244"/>
    <mergeCell ref="LAC244:LAM244"/>
    <mergeCell ref="LAN244:LAX244"/>
    <mergeCell ref="LAY244:LBI244"/>
    <mergeCell ref="LBJ244:LBT244"/>
    <mergeCell ref="LBU244:LCE244"/>
    <mergeCell ref="LCF244:LCP244"/>
    <mergeCell ref="KXO244:KXY244"/>
    <mergeCell ref="KXZ244:KYJ244"/>
    <mergeCell ref="KYK244:KYU244"/>
    <mergeCell ref="KYV244:KZF244"/>
    <mergeCell ref="KZG244:KZQ244"/>
    <mergeCell ref="KZR244:LAB244"/>
    <mergeCell ref="KVA244:KVK244"/>
    <mergeCell ref="KVL244:KVV244"/>
    <mergeCell ref="KVW244:KWG244"/>
    <mergeCell ref="KWH244:KWR244"/>
    <mergeCell ref="KWS244:KXC244"/>
    <mergeCell ref="KXD244:KXN244"/>
    <mergeCell ref="KSM244:KSW244"/>
    <mergeCell ref="KSX244:KTH244"/>
    <mergeCell ref="KTI244:KTS244"/>
    <mergeCell ref="KTT244:KUD244"/>
    <mergeCell ref="KUE244:KUO244"/>
    <mergeCell ref="KUP244:KUZ244"/>
    <mergeCell ref="KPY244:KQI244"/>
    <mergeCell ref="KQJ244:KQT244"/>
    <mergeCell ref="KQU244:KRE244"/>
    <mergeCell ref="KRF244:KRP244"/>
    <mergeCell ref="KRQ244:KSA244"/>
    <mergeCell ref="KSB244:KSL244"/>
    <mergeCell ref="KNK244:KNU244"/>
    <mergeCell ref="KNV244:KOF244"/>
    <mergeCell ref="KOG244:KOQ244"/>
    <mergeCell ref="KOR244:KPB244"/>
    <mergeCell ref="KPC244:KPM244"/>
    <mergeCell ref="KPN244:KPX244"/>
    <mergeCell ref="KKW244:KLG244"/>
    <mergeCell ref="KLH244:KLR244"/>
    <mergeCell ref="KLS244:KMC244"/>
    <mergeCell ref="KMD244:KMN244"/>
    <mergeCell ref="KMO244:KMY244"/>
    <mergeCell ref="KMZ244:KNJ244"/>
    <mergeCell ref="KII244:KIS244"/>
    <mergeCell ref="KIT244:KJD244"/>
    <mergeCell ref="KJE244:KJO244"/>
    <mergeCell ref="KJP244:KJZ244"/>
    <mergeCell ref="KKA244:KKK244"/>
    <mergeCell ref="KKL244:KKV244"/>
    <mergeCell ref="KFU244:KGE244"/>
    <mergeCell ref="KGF244:KGP244"/>
    <mergeCell ref="KGQ244:KHA244"/>
    <mergeCell ref="KHB244:KHL244"/>
    <mergeCell ref="KHM244:KHW244"/>
    <mergeCell ref="KHX244:KIH244"/>
    <mergeCell ref="KDG244:KDQ244"/>
    <mergeCell ref="KDR244:KEB244"/>
    <mergeCell ref="KEC244:KEM244"/>
    <mergeCell ref="KEN244:KEX244"/>
    <mergeCell ref="KEY244:KFI244"/>
    <mergeCell ref="KFJ244:KFT244"/>
    <mergeCell ref="KAS244:KBC244"/>
    <mergeCell ref="KBD244:KBN244"/>
    <mergeCell ref="KBO244:KBY244"/>
    <mergeCell ref="KBZ244:KCJ244"/>
    <mergeCell ref="KCK244:KCU244"/>
    <mergeCell ref="KCV244:KDF244"/>
    <mergeCell ref="JYE244:JYO244"/>
    <mergeCell ref="JYP244:JYZ244"/>
    <mergeCell ref="JZA244:JZK244"/>
    <mergeCell ref="JZL244:JZV244"/>
    <mergeCell ref="JZW244:KAG244"/>
    <mergeCell ref="KAH244:KAR244"/>
    <mergeCell ref="JVQ244:JWA244"/>
    <mergeCell ref="JWB244:JWL244"/>
    <mergeCell ref="JWM244:JWW244"/>
    <mergeCell ref="JWX244:JXH244"/>
    <mergeCell ref="JXI244:JXS244"/>
    <mergeCell ref="JXT244:JYD244"/>
    <mergeCell ref="JTC244:JTM244"/>
    <mergeCell ref="JTN244:JTX244"/>
    <mergeCell ref="JTY244:JUI244"/>
    <mergeCell ref="JUJ244:JUT244"/>
    <mergeCell ref="JUU244:JVE244"/>
    <mergeCell ref="JVF244:JVP244"/>
    <mergeCell ref="JQO244:JQY244"/>
    <mergeCell ref="JQZ244:JRJ244"/>
    <mergeCell ref="JRK244:JRU244"/>
    <mergeCell ref="JRV244:JSF244"/>
    <mergeCell ref="JSG244:JSQ244"/>
    <mergeCell ref="JSR244:JTB244"/>
    <mergeCell ref="JOA244:JOK244"/>
    <mergeCell ref="JOL244:JOV244"/>
    <mergeCell ref="JOW244:JPG244"/>
    <mergeCell ref="JPH244:JPR244"/>
    <mergeCell ref="JPS244:JQC244"/>
    <mergeCell ref="JQD244:JQN244"/>
    <mergeCell ref="JLM244:JLW244"/>
    <mergeCell ref="JLX244:JMH244"/>
    <mergeCell ref="JMI244:JMS244"/>
    <mergeCell ref="JMT244:JND244"/>
    <mergeCell ref="JNE244:JNO244"/>
    <mergeCell ref="JNP244:JNZ244"/>
    <mergeCell ref="JIY244:JJI244"/>
    <mergeCell ref="JJJ244:JJT244"/>
    <mergeCell ref="JJU244:JKE244"/>
    <mergeCell ref="JKF244:JKP244"/>
    <mergeCell ref="JKQ244:JLA244"/>
    <mergeCell ref="JLB244:JLL244"/>
    <mergeCell ref="JGK244:JGU244"/>
    <mergeCell ref="JGV244:JHF244"/>
    <mergeCell ref="JHG244:JHQ244"/>
    <mergeCell ref="JHR244:JIB244"/>
    <mergeCell ref="JIC244:JIM244"/>
    <mergeCell ref="JIN244:JIX244"/>
    <mergeCell ref="JDW244:JEG244"/>
    <mergeCell ref="JEH244:JER244"/>
    <mergeCell ref="JES244:JFC244"/>
    <mergeCell ref="JFD244:JFN244"/>
    <mergeCell ref="JFO244:JFY244"/>
    <mergeCell ref="JFZ244:JGJ244"/>
    <mergeCell ref="JBI244:JBS244"/>
    <mergeCell ref="JBT244:JCD244"/>
    <mergeCell ref="JCE244:JCO244"/>
    <mergeCell ref="JCP244:JCZ244"/>
    <mergeCell ref="JDA244:JDK244"/>
    <mergeCell ref="JDL244:JDV244"/>
    <mergeCell ref="IYU244:IZE244"/>
    <mergeCell ref="IZF244:IZP244"/>
    <mergeCell ref="IZQ244:JAA244"/>
    <mergeCell ref="JAB244:JAL244"/>
    <mergeCell ref="JAM244:JAW244"/>
    <mergeCell ref="JAX244:JBH244"/>
    <mergeCell ref="IWG244:IWQ244"/>
    <mergeCell ref="IWR244:IXB244"/>
    <mergeCell ref="IXC244:IXM244"/>
    <mergeCell ref="IXN244:IXX244"/>
    <mergeCell ref="IXY244:IYI244"/>
    <mergeCell ref="IYJ244:IYT244"/>
    <mergeCell ref="ITS244:IUC244"/>
    <mergeCell ref="IUD244:IUN244"/>
    <mergeCell ref="IUO244:IUY244"/>
    <mergeCell ref="IUZ244:IVJ244"/>
    <mergeCell ref="IVK244:IVU244"/>
    <mergeCell ref="IVV244:IWF244"/>
    <mergeCell ref="IRE244:IRO244"/>
    <mergeCell ref="IRP244:IRZ244"/>
    <mergeCell ref="ISA244:ISK244"/>
    <mergeCell ref="ISL244:ISV244"/>
    <mergeCell ref="ISW244:ITG244"/>
    <mergeCell ref="ITH244:ITR244"/>
    <mergeCell ref="IOQ244:IPA244"/>
    <mergeCell ref="IPB244:IPL244"/>
    <mergeCell ref="IPM244:IPW244"/>
    <mergeCell ref="IPX244:IQH244"/>
    <mergeCell ref="IQI244:IQS244"/>
    <mergeCell ref="IQT244:IRD244"/>
    <mergeCell ref="IMC244:IMM244"/>
    <mergeCell ref="IMN244:IMX244"/>
    <mergeCell ref="IMY244:INI244"/>
    <mergeCell ref="INJ244:INT244"/>
    <mergeCell ref="INU244:IOE244"/>
    <mergeCell ref="IOF244:IOP244"/>
    <mergeCell ref="IJO244:IJY244"/>
    <mergeCell ref="IJZ244:IKJ244"/>
    <mergeCell ref="IKK244:IKU244"/>
    <mergeCell ref="IKV244:ILF244"/>
    <mergeCell ref="ILG244:ILQ244"/>
    <mergeCell ref="ILR244:IMB244"/>
    <mergeCell ref="IHA244:IHK244"/>
    <mergeCell ref="IHL244:IHV244"/>
    <mergeCell ref="IHW244:IIG244"/>
    <mergeCell ref="IIH244:IIR244"/>
    <mergeCell ref="IIS244:IJC244"/>
    <mergeCell ref="IJD244:IJN244"/>
    <mergeCell ref="IEM244:IEW244"/>
    <mergeCell ref="IEX244:IFH244"/>
    <mergeCell ref="IFI244:IFS244"/>
    <mergeCell ref="IFT244:IGD244"/>
    <mergeCell ref="IGE244:IGO244"/>
    <mergeCell ref="IGP244:IGZ244"/>
    <mergeCell ref="IBY244:ICI244"/>
    <mergeCell ref="ICJ244:ICT244"/>
    <mergeCell ref="ICU244:IDE244"/>
    <mergeCell ref="IDF244:IDP244"/>
    <mergeCell ref="IDQ244:IEA244"/>
    <mergeCell ref="IEB244:IEL244"/>
    <mergeCell ref="HZK244:HZU244"/>
    <mergeCell ref="HZV244:IAF244"/>
    <mergeCell ref="IAG244:IAQ244"/>
    <mergeCell ref="IAR244:IBB244"/>
    <mergeCell ref="IBC244:IBM244"/>
    <mergeCell ref="IBN244:IBX244"/>
    <mergeCell ref="HWW244:HXG244"/>
    <mergeCell ref="HXH244:HXR244"/>
    <mergeCell ref="HXS244:HYC244"/>
    <mergeCell ref="HYD244:HYN244"/>
    <mergeCell ref="HYO244:HYY244"/>
    <mergeCell ref="HYZ244:HZJ244"/>
    <mergeCell ref="HUI244:HUS244"/>
    <mergeCell ref="HUT244:HVD244"/>
    <mergeCell ref="HVE244:HVO244"/>
    <mergeCell ref="HVP244:HVZ244"/>
    <mergeCell ref="HWA244:HWK244"/>
    <mergeCell ref="HWL244:HWV244"/>
    <mergeCell ref="HRU244:HSE244"/>
    <mergeCell ref="HSF244:HSP244"/>
    <mergeCell ref="HSQ244:HTA244"/>
    <mergeCell ref="HTB244:HTL244"/>
    <mergeCell ref="HTM244:HTW244"/>
    <mergeCell ref="HTX244:HUH244"/>
    <mergeCell ref="HPG244:HPQ244"/>
    <mergeCell ref="HPR244:HQB244"/>
    <mergeCell ref="HQC244:HQM244"/>
    <mergeCell ref="HQN244:HQX244"/>
    <mergeCell ref="HQY244:HRI244"/>
    <mergeCell ref="HRJ244:HRT244"/>
    <mergeCell ref="HMS244:HNC244"/>
    <mergeCell ref="HND244:HNN244"/>
    <mergeCell ref="HNO244:HNY244"/>
    <mergeCell ref="HNZ244:HOJ244"/>
    <mergeCell ref="HOK244:HOU244"/>
    <mergeCell ref="HOV244:HPF244"/>
    <mergeCell ref="HKE244:HKO244"/>
    <mergeCell ref="HKP244:HKZ244"/>
    <mergeCell ref="HLA244:HLK244"/>
    <mergeCell ref="HLL244:HLV244"/>
    <mergeCell ref="HLW244:HMG244"/>
    <mergeCell ref="HMH244:HMR244"/>
    <mergeCell ref="HHQ244:HIA244"/>
    <mergeCell ref="HIB244:HIL244"/>
    <mergeCell ref="HIM244:HIW244"/>
    <mergeCell ref="HIX244:HJH244"/>
    <mergeCell ref="HJI244:HJS244"/>
    <mergeCell ref="HJT244:HKD244"/>
    <mergeCell ref="HFC244:HFM244"/>
    <mergeCell ref="HFN244:HFX244"/>
    <mergeCell ref="HFY244:HGI244"/>
    <mergeCell ref="HGJ244:HGT244"/>
    <mergeCell ref="HGU244:HHE244"/>
    <mergeCell ref="HHF244:HHP244"/>
    <mergeCell ref="HCO244:HCY244"/>
    <mergeCell ref="HCZ244:HDJ244"/>
    <mergeCell ref="HDK244:HDU244"/>
    <mergeCell ref="HDV244:HEF244"/>
    <mergeCell ref="HEG244:HEQ244"/>
    <mergeCell ref="HER244:HFB244"/>
    <mergeCell ref="HAA244:HAK244"/>
    <mergeCell ref="HAL244:HAV244"/>
    <mergeCell ref="HAW244:HBG244"/>
    <mergeCell ref="HBH244:HBR244"/>
    <mergeCell ref="HBS244:HCC244"/>
    <mergeCell ref="HCD244:HCN244"/>
    <mergeCell ref="GXM244:GXW244"/>
    <mergeCell ref="GXX244:GYH244"/>
    <mergeCell ref="GYI244:GYS244"/>
    <mergeCell ref="GYT244:GZD244"/>
    <mergeCell ref="GZE244:GZO244"/>
    <mergeCell ref="GZP244:GZZ244"/>
    <mergeCell ref="GUY244:GVI244"/>
    <mergeCell ref="GVJ244:GVT244"/>
    <mergeCell ref="GVU244:GWE244"/>
    <mergeCell ref="GWF244:GWP244"/>
    <mergeCell ref="GWQ244:GXA244"/>
    <mergeCell ref="GXB244:GXL244"/>
    <mergeCell ref="GSK244:GSU244"/>
    <mergeCell ref="GSV244:GTF244"/>
    <mergeCell ref="GTG244:GTQ244"/>
    <mergeCell ref="GTR244:GUB244"/>
    <mergeCell ref="GUC244:GUM244"/>
    <mergeCell ref="GUN244:GUX244"/>
    <mergeCell ref="GPW244:GQG244"/>
    <mergeCell ref="GQH244:GQR244"/>
    <mergeCell ref="GQS244:GRC244"/>
    <mergeCell ref="GRD244:GRN244"/>
    <mergeCell ref="GRO244:GRY244"/>
    <mergeCell ref="GRZ244:GSJ244"/>
    <mergeCell ref="GNI244:GNS244"/>
    <mergeCell ref="GNT244:GOD244"/>
    <mergeCell ref="GOE244:GOO244"/>
    <mergeCell ref="GOP244:GOZ244"/>
    <mergeCell ref="GPA244:GPK244"/>
    <mergeCell ref="GPL244:GPV244"/>
    <mergeCell ref="GKU244:GLE244"/>
    <mergeCell ref="GLF244:GLP244"/>
    <mergeCell ref="GLQ244:GMA244"/>
    <mergeCell ref="GMB244:GML244"/>
    <mergeCell ref="GMM244:GMW244"/>
    <mergeCell ref="GMX244:GNH244"/>
    <mergeCell ref="GIG244:GIQ244"/>
    <mergeCell ref="GIR244:GJB244"/>
    <mergeCell ref="GJC244:GJM244"/>
    <mergeCell ref="GJN244:GJX244"/>
    <mergeCell ref="GJY244:GKI244"/>
    <mergeCell ref="GKJ244:GKT244"/>
    <mergeCell ref="GFS244:GGC244"/>
    <mergeCell ref="GGD244:GGN244"/>
    <mergeCell ref="GGO244:GGY244"/>
    <mergeCell ref="GGZ244:GHJ244"/>
    <mergeCell ref="GHK244:GHU244"/>
    <mergeCell ref="GHV244:GIF244"/>
    <mergeCell ref="GDE244:GDO244"/>
    <mergeCell ref="GDP244:GDZ244"/>
    <mergeCell ref="GEA244:GEK244"/>
    <mergeCell ref="GEL244:GEV244"/>
    <mergeCell ref="GEW244:GFG244"/>
    <mergeCell ref="GFH244:GFR244"/>
    <mergeCell ref="GAQ244:GBA244"/>
    <mergeCell ref="GBB244:GBL244"/>
    <mergeCell ref="GBM244:GBW244"/>
    <mergeCell ref="GBX244:GCH244"/>
    <mergeCell ref="GCI244:GCS244"/>
    <mergeCell ref="GCT244:GDD244"/>
    <mergeCell ref="FYC244:FYM244"/>
    <mergeCell ref="FYN244:FYX244"/>
    <mergeCell ref="FYY244:FZI244"/>
    <mergeCell ref="FZJ244:FZT244"/>
    <mergeCell ref="FZU244:GAE244"/>
    <mergeCell ref="GAF244:GAP244"/>
    <mergeCell ref="FVO244:FVY244"/>
    <mergeCell ref="FVZ244:FWJ244"/>
    <mergeCell ref="FWK244:FWU244"/>
    <mergeCell ref="FWV244:FXF244"/>
    <mergeCell ref="FXG244:FXQ244"/>
    <mergeCell ref="FXR244:FYB244"/>
    <mergeCell ref="FTA244:FTK244"/>
    <mergeCell ref="FTL244:FTV244"/>
    <mergeCell ref="FTW244:FUG244"/>
    <mergeCell ref="FUH244:FUR244"/>
    <mergeCell ref="FUS244:FVC244"/>
    <mergeCell ref="FVD244:FVN244"/>
    <mergeCell ref="FQM244:FQW244"/>
    <mergeCell ref="FQX244:FRH244"/>
    <mergeCell ref="FRI244:FRS244"/>
    <mergeCell ref="FRT244:FSD244"/>
    <mergeCell ref="FSE244:FSO244"/>
    <mergeCell ref="FSP244:FSZ244"/>
    <mergeCell ref="FNY244:FOI244"/>
    <mergeCell ref="FOJ244:FOT244"/>
    <mergeCell ref="FOU244:FPE244"/>
    <mergeCell ref="FPF244:FPP244"/>
    <mergeCell ref="FPQ244:FQA244"/>
    <mergeCell ref="FQB244:FQL244"/>
    <mergeCell ref="FLK244:FLU244"/>
    <mergeCell ref="FLV244:FMF244"/>
    <mergeCell ref="FMG244:FMQ244"/>
    <mergeCell ref="FMR244:FNB244"/>
    <mergeCell ref="FNC244:FNM244"/>
    <mergeCell ref="FNN244:FNX244"/>
    <mergeCell ref="FIW244:FJG244"/>
    <mergeCell ref="FJH244:FJR244"/>
    <mergeCell ref="FJS244:FKC244"/>
    <mergeCell ref="FKD244:FKN244"/>
    <mergeCell ref="FKO244:FKY244"/>
    <mergeCell ref="FKZ244:FLJ244"/>
    <mergeCell ref="FGI244:FGS244"/>
    <mergeCell ref="FGT244:FHD244"/>
    <mergeCell ref="FHE244:FHO244"/>
    <mergeCell ref="FHP244:FHZ244"/>
    <mergeCell ref="FIA244:FIK244"/>
    <mergeCell ref="FIL244:FIV244"/>
    <mergeCell ref="FDU244:FEE244"/>
    <mergeCell ref="FEF244:FEP244"/>
    <mergeCell ref="FEQ244:FFA244"/>
    <mergeCell ref="FFB244:FFL244"/>
    <mergeCell ref="FFM244:FFW244"/>
    <mergeCell ref="FFX244:FGH244"/>
    <mergeCell ref="FBG244:FBQ244"/>
    <mergeCell ref="FBR244:FCB244"/>
    <mergeCell ref="FCC244:FCM244"/>
    <mergeCell ref="FCN244:FCX244"/>
    <mergeCell ref="FCY244:FDI244"/>
    <mergeCell ref="FDJ244:FDT244"/>
    <mergeCell ref="EYS244:EZC244"/>
    <mergeCell ref="EZD244:EZN244"/>
    <mergeCell ref="EZO244:EZY244"/>
    <mergeCell ref="EZZ244:FAJ244"/>
    <mergeCell ref="FAK244:FAU244"/>
    <mergeCell ref="FAV244:FBF244"/>
    <mergeCell ref="EWE244:EWO244"/>
    <mergeCell ref="EWP244:EWZ244"/>
    <mergeCell ref="EXA244:EXK244"/>
    <mergeCell ref="EXL244:EXV244"/>
    <mergeCell ref="EXW244:EYG244"/>
    <mergeCell ref="EYH244:EYR244"/>
    <mergeCell ref="ETQ244:EUA244"/>
    <mergeCell ref="EUB244:EUL244"/>
    <mergeCell ref="EUM244:EUW244"/>
    <mergeCell ref="EUX244:EVH244"/>
    <mergeCell ref="EVI244:EVS244"/>
    <mergeCell ref="EVT244:EWD244"/>
    <mergeCell ref="ERC244:ERM244"/>
    <mergeCell ref="ERN244:ERX244"/>
    <mergeCell ref="ERY244:ESI244"/>
    <mergeCell ref="ESJ244:EST244"/>
    <mergeCell ref="ESU244:ETE244"/>
    <mergeCell ref="ETF244:ETP244"/>
    <mergeCell ref="EOO244:EOY244"/>
    <mergeCell ref="EOZ244:EPJ244"/>
    <mergeCell ref="EPK244:EPU244"/>
    <mergeCell ref="EPV244:EQF244"/>
    <mergeCell ref="EQG244:EQQ244"/>
    <mergeCell ref="EQR244:ERB244"/>
    <mergeCell ref="EMA244:EMK244"/>
    <mergeCell ref="EML244:EMV244"/>
    <mergeCell ref="EMW244:ENG244"/>
    <mergeCell ref="ENH244:ENR244"/>
    <mergeCell ref="ENS244:EOC244"/>
    <mergeCell ref="EOD244:EON244"/>
    <mergeCell ref="EJM244:EJW244"/>
    <mergeCell ref="EJX244:EKH244"/>
    <mergeCell ref="EKI244:EKS244"/>
    <mergeCell ref="EKT244:ELD244"/>
    <mergeCell ref="ELE244:ELO244"/>
    <mergeCell ref="ELP244:ELZ244"/>
    <mergeCell ref="EGY244:EHI244"/>
    <mergeCell ref="EHJ244:EHT244"/>
    <mergeCell ref="EHU244:EIE244"/>
    <mergeCell ref="EIF244:EIP244"/>
    <mergeCell ref="EIQ244:EJA244"/>
    <mergeCell ref="EJB244:EJL244"/>
    <mergeCell ref="EEK244:EEU244"/>
    <mergeCell ref="EEV244:EFF244"/>
    <mergeCell ref="EFG244:EFQ244"/>
    <mergeCell ref="EFR244:EGB244"/>
    <mergeCell ref="EGC244:EGM244"/>
    <mergeCell ref="EGN244:EGX244"/>
    <mergeCell ref="EBW244:ECG244"/>
    <mergeCell ref="ECH244:ECR244"/>
    <mergeCell ref="ECS244:EDC244"/>
    <mergeCell ref="EDD244:EDN244"/>
    <mergeCell ref="EDO244:EDY244"/>
    <mergeCell ref="EDZ244:EEJ244"/>
    <mergeCell ref="DZI244:DZS244"/>
    <mergeCell ref="DZT244:EAD244"/>
    <mergeCell ref="EAE244:EAO244"/>
    <mergeCell ref="EAP244:EAZ244"/>
    <mergeCell ref="EBA244:EBK244"/>
    <mergeCell ref="EBL244:EBV244"/>
    <mergeCell ref="DWU244:DXE244"/>
    <mergeCell ref="DXF244:DXP244"/>
    <mergeCell ref="DXQ244:DYA244"/>
    <mergeCell ref="DYB244:DYL244"/>
    <mergeCell ref="DYM244:DYW244"/>
    <mergeCell ref="DYX244:DZH244"/>
    <mergeCell ref="DUG244:DUQ244"/>
    <mergeCell ref="DUR244:DVB244"/>
    <mergeCell ref="DVC244:DVM244"/>
    <mergeCell ref="DVN244:DVX244"/>
    <mergeCell ref="DVY244:DWI244"/>
    <mergeCell ref="DWJ244:DWT244"/>
    <mergeCell ref="DRS244:DSC244"/>
    <mergeCell ref="DSD244:DSN244"/>
    <mergeCell ref="DSO244:DSY244"/>
    <mergeCell ref="DSZ244:DTJ244"/>
    <mergeCell ref="DTK244:DTU244"/>
    <mergeCell ref="DTV244:DUF244"/>
    <mergeCell ref="DPE244:DPO244"/>
    <mergeCell ref="DPP244:DPZ244"/>
    <mergeCell ref="DQA244:DQK244"/>
    <mergeCell ref="DQL244:DQV244"/>
    <mergeCell ref="DQW244:DRG244"/>
    <mergeCell ref="DRH244:DRR244"/>
    <mergeCell ref="DMQ244:DNA244"/>
    <mergeCell ref="DNB244:DNL244"/>
    <mergeCell ref="DNM244:DNW244"/>
    <mergeCell ref="DNX244:DOH244"/>
    <mergeCell ref="DOI244:DOS244"/>
    <mergeCell ref="DOT244:DPD244"/>
    <mergeCell ref="DKC244:DKM244"/>
    <mergeCell ref="DKN244:DKX244"/>
    <mergeCell ref="DKY244:DLI244"/>
    <mergeCell ref="DLJ244:DLT244"/>
    <mergeCell ref="DLU244:DME244"/>
    <mergeCell ref="DMF244:DMP244"/>
    <mergeCell ref="DHO244:DHY244"/>
    <mergeCell ref="DHZ244:DIJ244"/>
    <mergeCell ref="DIK244:DIU244"/>
    <mergeCell ref="DIV244:DJF244"/>
    <mergeCell ref="DJG244:DJQ244"/>
    <mergeCell ref="DJR244:DKB244"/>
    <mergeCell ref="DFA244:DFK244"/>
    <mergeCell ref="DFL244:DFV244"/>
    <mergeCell ref="DFW244:DGG244"/>
    <mergeCell ref="DGH244:DGR244"/>
    <mergeCell ref="DGS244:DHC244"/>
    <mergeCell ref="DHD244:DHN244"/>
    <mergeCell ref="DCM244:DCW244"/>
    <mergeCell ref="DCX244:DDH244"/>
    <mergeCell ref="DDI244:DDS244"/>
    <mergeCell ref="DDT244:DED244"/>
    <mergeCell ref="DEE244:DEO244"/>
    <mergeCell ref="DEP244:DEZ244"/>
    <mergeCell ref="CZY244:DAI244"/>
    <mergeCell ref="DAJ244:DAT244"/>
    <mergeCell ref="DAU244:DBE244"/>
    <mergeCell ref="DBF244:DBP244"/>
    <mergeCell ref="DBQ244:DCA244"/>
    <mergeCell ref="DCB244:DCL244"/>
    <mergeCell ref="CXK244:CXU244"/>
    <mergeCell ref="CXV244:CYF244"/>
    <mergeCell ref="CYG244:CYQ244"/>
    <mergeCell ref="CYR244:CZB244"/>
    <mergeCell ref="CZC244:CZM244"/>
    <mergeCell ref="CZN244:CZX244"/>
    <mergeCell ref="CUW244:CVG244"/>
    <mergeCell ref="CVH244:CVR244"/>
    <mergeCell ref="CVS244:CWC244"/>
    <mergeCell ref="CWD244:CWN244"/>
    <mergeCell ref="CWO244:CWY244"/>
    <mergeCell ref="CWZ244:CXJ244"/>
    <mergeCell ref="CSI244:CSS244"/>
    <mergeCell ref="CST244:CTD244"/>
    <mergeCell ref="CTE244:CTO244"/>
    <mergeCell ref="CTP244:CTZ244"/>
    <mergeCell ref="CUA244:CUK244"/>
    <mergeCell ref="CUL244:CUV244"/>
    <mergeCell ref="CPU244:CQE244"/>
    <mergeCell ref="CQF244:CQP244"/>
    <mergeCell ref="CQQ244:CRA244"/>
    <mergeCell ref="CRB244:CRL244"/>
    <mergeCell ref="CRM244:CRW244"/>
    <mergeCell ref="CRX244:CSH244"/>
    <mergeCell ref="CNG244:CNQ244"/>
    <mergeCell ref="CNR244:COB244"/>
    <mergeCell ref="COC244:COM244"/>
    <mergeCell ref="CON244:COX244"/>
    <mergeCell ref="COY244:CPI244"/>
    <mergeCell ref="CPJ244:CPT244"/>
    <mergeCell ref="CKS244:CLC244"/>
    <mergeCell ref="CLD244:CLN244"/>
    <mergeCell ref="CLO244:CLY244"/>
    <mergeCell ref="CLZ244:CMJ244"/>
    <mergeCell ref="CMK244:CMU244"/>
    <mergeCell ref="CMV244:CNF244"/>
    <mergeCell ref="CIE244:CIO244"/>
    <mergeCell ref="CIP244:CIZ244"/>
    <mergeCell ref="CJA244:CJK244"/>
    <mergeCell ref="CJL244:CJV244"/>
    <mergeCell ref="CJW244:CKG244"/>
    <mergeCell ref="CKH244:CKR244"/>
    <mergeCell ref="CFQ244:CGA244"/>
    <mergeCell ref="CGB244:CGL244"/>
    <mergeCell ref="CGM244:CGW244"/>
    <mergeCell ref="CGX244:CHH244"/>
    <mergeCell ref="CHI244:CHS244"/>
    <mergeCell ref="CHT244:CID244"/>
    <mergeCell ref="CDC244:CDM244"/>
    <mergeCell ref="CDN244:CDX244"/>
    <mergeCell ref="CDY244:CEI244"/>
    <mergeCell ref="CEJ244:CET244"/>
    <mergeCell ref="CEU244:CFE244"/>
    <mergeCell ref="CFF244:CFP244"/>
    <mergeCell ref="CAO244:CAY244"/>
    <mergeCell ref="CAZ244:CBJ244"/>
    <mergeCell ref="CBK244:CBU244"/>
    <mergeCell ref="CBV244:CCF244"/>
    <mergeCell ref="CCG244:CCQ244"/>
    <mergeCell ref="CCR244:CDB244"/>
    <mergeCell ref="BYA244:BYK244"/>
    <mergeCell ref="BYL244:BYV244"/>
    <mergeCell ref="BYW244:BZG244"/>
    <mergeCell ref="BZH244:BZR244"/>
    <mergeCell ref="BZS244:CAC244"/>
    <mergeCell ref="CAD244:CAN244"/>
    <mergeCell ref="BVM244:BVW244"/>
    <mergeCell ref="BVX244:BWH244"/>
    <mergeCell ref="BWI244:BWS244"/>
    <mergeCell ref="BWT244:BXD244"/>
    <mergeCell ref="BXE244:BXO244"/>
    <mergeCell ref="BXP244:BXZ244"/>
    <mergeCell ref="BSY244:BTI244"/>
    <mergeCell ref="BTJ244:BTT244"/>
    <mergeCell ref="BTU244:BUE244"/>
    <mergeCell ref="BUF244:BUP244"/>
    <mergeCell ref="BUQ244:BVA244"/>
    <mergeCell ref="BVB244:BVL244"/>
    <mergeCell ref="BQK244:BQU244"/>
    <mergeCell ref="BQV244:BRF244"/>
    <mergeCell ref="BRG244:BRQ244"/>
    <mergeCell ref="BRR244:BSB244"/>
    <mergeCell ref="BSC244:BSM244"/>
    <mergeCell ref="BSN244:BSX244"/>
    <mergeCell ref="BNW244:BOG244"/>
    <mergeCell ref="BOH244:BOR244"/>
    <mergeCell ref="BOS244:BPC244"/>
    <mergeCell ref="BPD244:BPN244"/>
    <mergeCell ref="BPO244:BPY244"/>
    <mergeCell ref="BPZ244:BQJ244"/>
    <mergeCell ref="BLI244:BLS244"/>
    <mergeCell ref="BLT244:BMD244"/>
    <mergeCell ref="BME244:BMO244"/>
    <mergeCell ref="BMP244:BMZ244"/>
    <mergeCell ref="BNA244:BNK244"/>
    <mergeCell ref="BNL244:BNV244"/>
    <mergeCell ref="BIU244:BJE244"/>
    <mergeCell ref="BJF244:BJP244"/>
    <mergeCell ref="BJQ244:BKA244"/>
    <mergeCell ref="BKB244:BKL244"/>
    <mergeCell ref="BKM244:BKW244"/>
    <mergeCell ref="BKX244:BLH244"/>
    <mergeCell ref="BGG244:BGQ244"/>
    <mergeCell ref="BGR244:BHB244"/>
    <mergeCell ref="BHC244:BHM244"/>
    <mergeCell ref="BHN244:BHX244"/>
    <mergeCell ref="BHY244:BII244"/>
    <mergeCell ref="BIJ244:BIT244"/>
    <mergeCell ref="BDS244:BEC244"/>
    <mergeCell ref="BED244:BEN244"/>
    <mergeCell ref="BEO244:BEY244"/>
    <mergeCell ref="BEZ244:BFJ244"/>
    <mergeCell ref="BFK244:BFU244"/>
    <mergeCell ref="BFV244:BGF244"/>
    <mergeCell ref="BBE244:BBO244"/>
    <mergeCell ref="BBP244:BBZ244"/>
    <mergeCell ref="BCA244:BCK244"/>
    <mergeCell ref="BCL244:BCV244"/>
    <mergeCell ref="BCW244:BDG244"/>
    <mergeCell ref="BDH244:BDR244"/>
    <mergeCell ref="AYQ244:AZA244"/>
    <mergeCell ref="AZB244:AZL244"/>
    <mergeCell ref="AZM244:AZW244"/>
    <mergeCell ref="AZX244:BAH244"/>
    <mergeCell ref="BAI244:BAS244"/>
    <mergeCell ref="BAT244:BBD244"/>
    <mergeCell ref="AWC244:AWM244"/>
    <mergeCell ref="AWN244:AWX244"/>
    <mergeCell ref="AWY244:AXI244"/>
    <mergeCell ref="AXJ244:AXT244"/>
    <mergeCell ref="AXU244:AYE244"/>
    <mergeCell ref="AYF244:AYP244"/>
    <mergeCell ref="ATO244:ATY244"/>
    <mergeCell ref="ATZ244:AUJ244"/>
    <mergeCell ref="AUK244:AUU244"/>
    <mergeCell ref="AUV244:AVF244"/>
    <mergeCell ref="AVG244:AVQ244"/>
    <mergeCell ref="AVR244:AWB244"/>
    <mergeCell ref="ARA244:ARK244"/>
    <mergeCell ref="ARL244:ARV244"/>
    <mergeCell ref="ARW244:ASG244"/>
    <mergeCell ref="ASH244:ASR244"/>
    <mergeCell ref="ASS244:ATC244"/>
    <mergeCell ref="ATD244:ATN244"/>
    <mergeCell ref="AOM244:AOW244"/>
    <mergeCell ref="AOX244:APH244"/>
    <mergeCell ref="API244:APS244"/>
    <mergeCell ref="APT244:AQD244"/>
    <mergeCell ref="AQE244:AQO244"/>
    <mergeCell ref="AQP244:AQZ244"/>
    <mergeCell ref="ALY244:AMI244"/>
    <mergeCell ref="AMJ244:AMT244"/>
    <mergeCell ref="AMU244:ANE244"/>
    <mergeCell ref="ANF244:ANP244"/>
    <mergeCell ref="ANQ244:AOA244"/>
    <mergeCell ref="AOB244:AOL244"/>
    <mergeCell ref="AJK244:AJU244"/>
    <mergeCell ref="AJV244:AKF244"/>
    <mergeCell ref="AKG244:AKQ244"/>
    <mergeCell ref="AKR244:ALB244"/>
    <mergeCell ref="ALC244:ALM244"/>
    <mergeCell ref="ALN244:ALX244"/>
    <mergeCell ref="AGW244:AHG244"/>
    <mergeCell ref="AHH244:AHR244"/>
    <mergeCell ref="AHS244:AIC244"/>
    <mergeCell ref="AID244:AIN244"/>
    <mergeCell ref="AIO244:AIY244"/>
    <mergeCell ref="AIZ244:AJJ244"/>
    <mergeCell ref="AEI244:AES244"/>
    <mergeCell ref="AET244:AFD244"/>
    <mergeCell ref="AFE244:AFO244"/>
    <mergeCell ref="AFP244:AFZ244"/>
    <mergeCell ref="AGA244:AGK244"/>
    <mergeCell ref="AGL244:AGV244"/>
    <mergeCell ref="ABU244:ACE244"/>
    <mergeCell ref="ACF244:ACP244"/>
    <mergeCell ref="ACQ244:ADA244"/>
    <mergeCell ref="ADB244:ADL244"/>
    <mergeCell ref="ADM244:ADW244"/>
    <mergeCell ref="ADX244:AEH244"/>
    <mergeCell ref="ZG244:ZQ244"/>
    <mergeCell ref="ZR244:AAB244"/>
    <mergeCell ref="AAC244:AAM244"/>
    <mergeCell ref="AAN244:AAX244"/>
    <mergeCell ref="AAY244:ABI244"/>
    <mergeCell ref="ABJ244:ABT244"/>
    <mergeCell ref="WS244:XC244"/>
    <mergeCell ref="XD244:XN244"/>
    <mergeCell ref="XO244:XY244"/>
    <mergeCell ref="XZ244:YJ244"/>
    <mergeCell ref="YK244:YU244"/>
    <mergeCell ref="YV244:ZF244"/>
    <mergeCell ref="UE244:UO244"/>
    <mergeCell ref="UP244:UZ244"/>
    <mergeCell ref="VA244:VK244"/>
    <mergeCell ref="VL244:VV244"/>
    <mergeCell ref="VW244:WG244"/>
    <mergeCell ref="WH244:WR244"/>
    <mergeCell ref="RQ244:SA244"/>
    <mergeCell ref="SB244:SL244"/>
    <mergeCell ref="SM244:SW244"/>
    <mergeCell ref="SX244:TH244"/>
    <mergeCell ref="TI244:TS244"/>
    <mergeCell ref="TT244:UD244"/>
    <mergeCell ref="PC244:PM244"/>
    <mergeCell ref="PN244:PX244"/>
    <mergeCell ref="PY244:QI244"/>
    <mergeCell ref="QJ244:QT244"/>
    <mergeCell ref="QU244:RE244"/>
    <mergeCell ref="RF244:RP244"/>
    <mergeCell ref="MO244:MY244"/>
    <mergeCell ref="MZ244:NJ244"/>
    <mergeCell ref="NK244:NU244"/>
    <mergeCell ref="NV244:OF244"/>
    <mergeCell ref="OG244:OQ244"/>
    <mergeCell ref="OR244:PB244"/>
    <mergeCell ref="KA244:KK244"/>
    <mergeCell ref="KL244:KV244"/>
    <mergeCell ref="KW244:LG244"/>
    <mergeCell ref="LH244:LR244"/>
    <mergeCell ref="LS244:MC244"/>
    <mergeCell ref="MD244:MN244"/>
    <mergeCell ref="HM244:HW244"/>
    <mergeCell ref="HX244:IH244"/>
    <mergeCell ref="II244:IS244"/>
    <mergeCell ref="IT244:JD244"/>
    <mergeCell ref="JE244:JO244"/>
    <mergeCell ref="JP244:JZ244"/>
    <mergeCell ref="EY244:FI244"/>
    <mergeCell ref="FJ244:FT244"/>
    <mergeCell ref="FU244:GE244"/>
    <mergeCell ref="GF244:GP244"/>
    <mergeCell ref="GQ244:HA244"/>
    <mergeCell ref="HB244:HL244"/>
    <mergeCell ref="CK244:CU244"/>
    <mergeCell ref="CV244:DF244"/>
    <mergeCell ref="DG244:DQ244"/>
    <mergeCell ref="DR244:EB244"/>
    <mergeCell ref="EC244:EM244"/>
    <mergeCell ref="EN244:EX244"/>
    <mergeCell ref="W244:AG244"/>
    <mergeCell ref="AH244:AR244"/>
    <mergeCell ref="AS244:BC244"/>
    <mergeCell ref="BD244:BN244"/>
    <mergeCell ref="BO244:BY244"/>
    <mergeCell ref="BZ244:CJ244"/>
    <mergeCell ref="A238:K238"/>
    <mergeCell ref="A240:E240"/>
    <mergeCell ref="A241:E241"/>
    <mergeCell ref="A242:E242"/>
    <mergeCell ref="A244:K244"/>
    <mergeCell ref="L244:V244"/>
    <mergeCell ref="A232:B232"/>
    <mergeCell ref="C232:E232"/>
    <mergeCell ref="A233:B233"/>
    <mergeCell ref="C233:E235"/>
    <mergeCell ref="A234:B234"/>
    <mergeCell ref="A235:B235"/>
    <mergeCell ref="A227:B227"/>
    <mergeCell ref="C227:E227"/>
    <mergeCell ref="A228:B228"/>
    <mergeCell ref="C228:E230"/>
    <mergeCell ref="A229:B229"/>
    <mergeCell ref="A230:B230"/>
    <mergeCell ref="A222:B222"/>
    <mergeCell ref="C222:E222"/>
    <mergeCell ref="A223:B223"/>
    <mergeCell ref="C223:E225"/>
    <mergeCell ref="A224:B224"/>
    <mergeCell ref="A225:B225"/>
    <mergeCell ref="A217:B217"/>
    <mergeCell ref="C217:E217"/>
    <mergeCell ref="A218:B218"/>
    <mergeCell ref="C218:E220"/>
    <mergeCell ref="A219:B219"/>
    <mergeCell ref="A220:B220"/>
    <mergeCell ref="A212:B212"/>
    <mergeCell ref="C212:E212"/>
    <mergeCell ref="A213:B213"/>
    <mergeCell ref="C213:E215"/>
    <mergeCell ref="A214:B214"/>
    <mergeCell ref="A215:B215"/>
    <mergeCell ref="A207:B207"/>
    <mergeCell ref="C207:E207"/>
    <mergeCell ref="A208:B208"/>
    <mergeCell ref="C208:E210"/>
    <mergeCell ref="A209:B209"/>
    <mergeCell ref="A210:B210"/>
    <mergeCell ref="A196:K196"/>
    <mergeCell ref="A199:K199"/>
    <mergeCell ref="A202:B202"/>
    <mergeCell ref="C202:E202"/>
    <mergeCell ref="A203:B203"/>
    <mergeCell ref="C203:E205"/>
    <mergeCell ref="A204:B204"/>
    <mergeCell ref="A205:B205"/>
    <mergeCell ref="A191:B191"/>
    <mergeCell ref="C191:E191"/>
    <mergeCell ref="A192:B192"/>
    <mergeCell ref="C192:E194"/>
    <mergeCell ref="A193:B193"/>
    <mergeCell ref="A194:B194"/>
    <mergeCell ref="A182:B182"/>
    <mergeCell ref="C182:E184"/>
    <mergeCell ref="A183:B183"/>
    <mergeCell ref="A184:B184"/>
    <mergeCell ref="A186:B186"/>
    <mergeCell ref="A187:B187"/>
    <mergeCell ref="C187:E189"/>
    <mergeCell ref="A188:B188"/>
    <mergeCell ref="A189:B189"/>
    <mergeCell ref="A176:B176"/>
    <mergeCell ref="A177:B177"/>
    <mergeCell ref="C177:E179"/>
    <mergeCell ref="A178:B178"/>
    <mergeCell ref="A179:B179"/>
    <mergeCell ref="A181:B181"/>
    <mergeCell ref="A166:B166"/>
    <mergeCell ref="C166:E168"/>
    <mergeCell ref="A167:B167"/>
    <mergeCell ref="A168:B168"/>
    <mergeCell ref="A171:B171"/>
    <mergeCell ref="A172:B172"/>
    <mergeCell ref="C172:E174"/>
    <mergeCell ref="A173:B173"/>
    <mergeCell ref="A174:B174"/>
    <mergeCell ref="A159:B159"/>
    <mergeCell ref="C159:E161"/>
    <mergeCell ref="A160:B160"/>
    <mergeCell ref="A161:B161"/>
    <mergeCell ref="A163:K163"/>
    <mergeCell ref="A165:B165"/>
    <mergeCell ref="A154:B154"/>
    <mergeCell ref="C154:E156"/>
    <mergeCell ref="A155:B155"/>
    <mergeCell ref="A156:B156"/>
    <mergeCell ref="A158:B158"/>
    <mergeCell ref="C158:E158"/>
    <mergeCell ref="A149:B149"/>
    <mergeCell ref="C149:E151"/>
    <mergeCell ref="A150:B150"/>
    <mergeCell ref="A151:B151"/>
    <mergeCell ref="A153:B153"/>
    <mergeCell ref="C153:E153"/>
    <mergeCell ref="A144:B144"/>
    <mergeCell ref="C144:E146"/>
    <mergeCell ref="A145:B145"/>
    <mergeCell ref="A146:B146"/>
    <mergeCell ref="A148:B148"/>
    <mergeCell ref="C148:E148"/>
    <mergeCell ref="A139:B139"/>
    <mergeCell ref="C139:E141"/>
    <mergeCell ref="A140:B140"/>
    <mergeCell ref="A141:B141"/>
    <mergeCell ref="A143:B143"/>
    <mergeCell ref="C143:E143"/>
    <mergeCell ref="XEZ112:XFD112"/>
    <mergeCell ref="A114:H114"/>
    <mergeCell ref="F124:G124"/>
    <mergeCell ref="A135:K135"/>
    <mergeCell ref="A138:B138"/>
    <mergeCell ref="C138:E138"/>
    <mergeCell ref="XCL112:XCV112"/>
    <mergeCell ref="XCW112:XDG112"/>
    <mergeCell ref="XDH112:XDR112"/>
    <mergeCell ref="XDS112:XEC112"/>
    <mergeCell ref="XED112:XEN112"/>
    <mergeCell ref="XEO112:XEY112"/>
    <mergeCell ref="WZX112:XAH112"/>
    <mergeCell ref="XAI112:XAS112"/>
    <mergeCell ref="XAT112:XBD112"/>
    <mergeCell ref="XBE112:XBO112"/>
    <mergeCell ref="XBP112:XBZ112"/>
    <mergeCell ref="XCA112:XCK112"/>
    <mergeCell ref="WXJ112:WXT112"/>
    <mergeCell ref="WXU112:WYE112"/>
    <mergeCell ref="WYF112:WYP112"/>
    <mergeCell ref="WYQ112:WZA112"/>
    <mergeCell ref="WZB112:WZL112"/>
    <mergeCell ref="WZM112:WZW112"/>
    <mergeCell ref="WUV112:WVF112"/>
    <mergeCell ref="WVG112:WVQ112"/>
    <mergeCell ref="WVR112:WWB112"/>
    <mergeCell ref="WWC112:WWM112"/>
    <mergeCell ref="WWN112:WWX112"/>
    <mergeCell ref="WWY112:WXI112"/>
    <mergeCell ref="WSH112:WSR112"/>
    <mergeCell ref="WSS112:WTC112"/>
    <mergeCell ref="WTD112:WTN112"/>
    <mergeCell ref="WTO112:WTY112"/>
    <mergeCell ref="WTZ112:WUJ112"/>
    <mergeCell ref="WUK112:WUU112"/>
    <mergeCell ref="WPT112:WQD112"/>
    <mergeCell ref="WQE112:WQO112"/>
    <mergeCell ref="WQP112:WQZ112"/>
    <mergeCell ref="WRA112:WRK112"/>
    <mergeCell ref="WRL112:WRV112"/>
    <mergeCell ref="WRW112:WSG112"/>
    <mergeCell ref="WNF112:WNP112"/>
    <mergeCell ref="WNQ112:WOA112"/>
    <mergeCell ref="WOB112:WOL112"/>
    <mergeCell ref="WOM112:WOW112"/>
    <mergeCell ref="WOX112:WPH112"/>
    <mergeCell ref="WPI112:WPS112"/>
    <mergeCell ref="WKR112:WLB112"/>
    <mergeCell ref="WLC112:WLM112"/>
    <mergeCell ref="WLN112:WLX112"/>
    <mergeCell ref="WLY112:WMI112"/>
    <mergeCell ref="WMJ112:WMT112"/>
    <mergeCell ref="WMU112:WNE112"/>
    <mergeCell ref="WID112:WIN112"/>
    <mergeCell ref="WIO112:WIY112"/>
    <mergeCell ref="WIZ112:WJJ112"/>
    <mergeCell ref="WJK112:WJU112"/>
    <mergeCell ref="WJV112:WKF112"/>
    <mergeCell ref="WKG112:WKQ112"/>
    <mergeCell ref="WFP112:WFZ112"/>
    <mergeCell ref="WGA112:WGK112"/>
    <mergeCell ref="WGL112:WGV112"/>
    <mergeCell ref="WGW112:WHG112"/>
    <mergeCell ref="WHH112:WHR112"/>
    <mergeCell ref="WHS112:WIC112"/>
    <mergeCell ref="WDB112:WDL112"/>
    <mergeCell ref="WDM112:WDW112"/>
    <mergeCell ref="WDX112:WEH112"/>
    <mergeCell ref="WEI112:WES112"/>
    <mergeCell ref="WET112:WFD112"/>
    <mergeCell ref="WFE112:WFO112"/>
    <mergeCell ref="WAN112:WAX112"/>
    <mergeCell ref="WAY112:WBI112"/>
    <mergeCell ref="WBJ112:WBT112"/>
    <mergeCell ref="WBU112:WCE112"/>
    <mergeCell ref="WCF112:WCP112"/>
    <mergeCell ref="WCQ112:WDA112"/>
    <mergeCell ref="VXZ112:VYJ112"/>
    <mergeCell ref="VYK112:VYU112"/>
    <mergeCell ref="VYV112:VZF112"/>
    <mergeCell ref="VZG112:VZQ112"/>
    <mergeCell ref="VZR112:WAB112"/>
    <mergeCell ref="WAC112:WAM112"/>
    <mergeCell ref="VVL112:VVV112"/>
    <mergeCell ref="VVW112:VWG112"/>
    <mergeCell ref="VWH112:VWR112"/>
    <mergeCell ref="VWS112:VXC112"/>
    <mergeCell ref="VXD112:VXN112"/>
    <mergeCell ref="VXO112:VXY112"/>
    <mergeCell ref="VSX112:VTH112"/>
    <mergeCell ref="VTI112:VTS112"/>
    <mergeCell ref="VTT112:VUD112"/>
    <mergeCell ref="VUE112:VUO112"/>
    <mergeCell ref="VUP112:VUZ112"/>
    <mergeCell ref="VVA112:VVK112"/>
    <mergeCell ref="VQJ112:VQT112"/>
    <mergeCell ref="VQU112:VRE112"/>
    <mergeCell ref="VRF112:VRP112"/>
    <mergeCell ref="VRQ112:VSA112"/>
    <mergeCell ref="VSB112:VSL112"/>
    <mergeCell ref="VSM112:VSW112"/>
    <mergeCell ref="VNV112:VOF112"/>
    <mergeCell ref="VOG112:VOQ112"/>
    <mergeCell ref="VOR112:VPB112"/>
    <mergeCell ref="VPC112:VPM112"/>
    <mergeCell ref="VPN112:VPX112"/>
    <mergeCell ref="VPY112:VQI112"/>
    <mergeCell ref="VLH112:VLR112"/>
    <mergeCell ref="VLS112:VMC112"/>
    <mergeCell ref="VMD112:VMN112"/>
    <mergeCell ref="VMO112:VMY112"/>
    <mergeCell ref="VMZ112:VNJ112"/>
    <mergeCell ref="VNK112:VNU112"/>
    <mergeCell ref="VIT112:VJD112"/>
    <mergeCell ref="VJE112:VJO112"/>
    <mergeCell ref="VJP112:VJZ112"/>
    <mergeCell ref="VKA112:VKK112"/>
    <mergeCell ref="VKL112:VKV112"/>
    <mergeCell ref="VKW112:VLG112"/>
    <mergeCell ref="VGF112:VGP112"/>
    <mergeCell ref="VGQ112:VHA112"/>
    <mergeCell ref="VHB112:VHL112"/>
    <mergeCell ref="VHM112:VHW112"/>
    <mergeCell ref="VHX112:VIH112"/>
    <mergeCell ref="VII112:VIS112"/>
    <mergeCell ref="VDR112:VEB112"/>
    <mergeCell ref="VEC112:VEM112"/>
    <mergeCell ref="VEN112:VEX112"/>
    <mergeCell ref="VEY112:VFI112"/>
    <mergeCell ref="VFJ112:VFT112"/>
    <mergeCell ref="VFU112:VGE112"/>
    <mergeCell ref="VBD112:VBN112"/>
    <mergeCell ref="VBO112:VBY112"/>
    <mergeCell ref="VBZ112:VCJ112"/>
    <mergeCell ref="VCK112:VCU112"/>
    <mergeCell ref="VCV112:VDF112"/>
    <mergeCell ref="VDG112:VDQ112"/>
    <mergeCell ref="UYP112:UYZ112"/>
    <mergeCell ref="UZA112:UZK112"/>
    <mergeCell ref="UZL112:UZV112"/>
    <mergeCell ref="UZW112:VAG112"/>
    <mergeCell ref="VAH112:VAR112"/>
    <mergeCell ref="VAS112:VBC112"/>
    <mergeCell ref="UWB112:UWL112"/>
    <mergeCell ref="UWM112:UWW112"/>
    <mergeCell ref="UWX112:UXH112"/>
    <mergeCell ref="UXI112:UXS112"/>
    <mergeCell ref="UXT112:UYD112"/>
    <mergeCell ref="UYE112:UYO112"/>
    <mergeCell ref="UTN112:UTX112"/>
    <mergeCell ref="UTY112:UUI112"/>
    <mergeCell ref="UUJ112:UUT112"/>
    <mergeCell ref="UUU112:UVE112"/>
    <mergeCell ref="UVF112:UVP112"/>
    <mergeCell ref="UVQ112:UWA112"/>
    <mergeCell ref="UQZ112:URJ112"/>
    <mergeCell ref="URK112:URU112"/>
    <mergeCell ref="URV112:USF112"/>
    <mergeCell ref="USG112:USQ112"/>
    <mergeCell ref="USR112:UTB112"/>
    <mergeCell ref="UTC112:UTM112"/>
    <mergeCell ref="UOL112:UOV112"/>
    <mergeCell ref="UOW112:UPG112"/>
    <mergeCell ref="UPH112:UPR112"/>
    <mergeCell ref="UPS112:UQC112"/>
    <mergeCell ref="UQD112:UQN112"/>
    <mergeCell ref="UQO112:UQY112"/>
    <mergeCell ref="ULX112:UMH112"/>
    <mergeCell ref="UMI112:UMS112"/>
    <mergeCell ref="UMT112:UND112"/>
    <mergeCell ref="UNE112:UNO112"/>
    <mergeCell ref="UNP112:UNZ112"/>
    <mergeCell ref="UOA112:UOK112"/>
    <mergeCell ref="UJJ112:UJT112"/>
    <mergeCell ref="UJU112:UKE112"/>
    <mergeCell ref="UKF112:UKP112"/>
    <mergeCell ref="UKQ112:ULA112"/>
    <mergeCell ref="ULB112:ULL112"/>
    <mergeCell ref="ULM112:ULW112"/>
    <mergeCell ref="UGV112:UHF112"/>
    <mergeCell ref="UHG112:UHQ112"/>
    <mergeCell ref="UHR112:UIB112"/>
    <mergeCell ref="UIC112:UIM112"/>
    <mergeCell ref="UIN112:UIX112"/>
    <mergeCell ref="UIY112:UJI112"/>
    <mergeCell ref="UEH112:UER112"/>
    <mergeCell ref="UES112:UFC112"/>
    <mergeCell ref="UFD112:UFN112"/>
    <mergeCell ref="UFO112:UFY112"/>
    <mergeCell ref="UFZ112:UGJ112"/>
    <mergeCell ref="UGK112:UGU112"/>
    <mergeCell ref="UBT112:UCD112"/>
    <mergeCell ref="UCE112:UCO112"/>
    <mergeCell ref="UCP112:UCZ112"/>
    <mergeCell ref="UDA112:UDK112"/>
    <mergeCell ref="UDL112:UDV112"/>
    <mergeCell ref="UDW112:UEG112"/>
    <mergeCell ref="TZF112:TZP112"/>
    <mergeCell ref="TZQ112:UAA112"/>
    <mergeCell ref="UAB112:UAL112"/>
    <mergeCell ref="UAM112:UAW112"/>
    <mergeCell ref="UAX112:UBH112"/>
    <mergeCell ref="UBI112:UBS112"/>
    <mergeCell ref="TWR112:TXB112"/>
    <mergeCell ref="TXC112:TXM112"/>
    <mergeCell ref="TXN112:TXX112"/>
    <mergeCell ref="TXY112:TYI112"/>
    <mergeCell ref="TYJ112:TYT112"/>
    <mergeCell ref="TYU112:TZE112"/>
    <mergeCell ref="TUD112:TUN112"/>
    <mergeCell ref="TUO112:TUY112"/>
    <mergeCell ref="TUZ112:TVJ112"/>
    <mergeCell ref="TVK112:TVU112"/>
    <mergeCell ref="TVV112:TWF112"/>
    <mergeCell ref="TWG112:TWQ112"/>
    <mergeCell ref="TRP112:TRZ112"/>
    <mergeCell ref="TSA112:TSK112"/>
    <mergeCell ref="TSL112:TSV112"/>
    <mergeCell ref="TSW112:TTG112"/>
    <mergeCell ref="TTH112:TTR112"/>
    <mergeCell ref="TTS112:TUC112"/>
    <mergeCell ref="TPB112:TPL112"/>
    <mergeCell ref="TPM112:TPW112"/>
    <mergeCell ref="TPX112:TQH112"/>
    <mergeCell ref="TQI112:TQS112"/>
    <mergeCell ref="TQT112:TRD112"/>
    <mergeCell ref="TRE112:TRO112"/>
    <mergeCell ref="TMN112:TMX112"/>
    <mergeCell ref="TMY112:TNI112"/>
    <mergeCell ref="TNJ112:TNT112"/>
    <mergeCell ref="TNU112:TOE112"/>
    <mergeCell ref="TOF112:TOP112"/>
    <mergeCell ref="TOQ112:TPA112"/>
    <mergeCell ref="TJZ112:TKJ112"/>
    <mergeCell ref="TKK112:TKU112"/>
    <mergeCell ref="TKV112:TLF112"/>
    <mergeCell ref="TLG112:TLQ112"/>
    <mergeCell ref="TLR112:TMB112"/>
    <mergeCell ref="TMC112:TMM112"/>
    <mergeCell ref="THL112:THV112"/>
    <mergeCell ref="THW112:TIG112"/>
    <mergeCell ref="TIH112:TIR112"/>
    <mergeCell ref="TIS112:TJC112"/>
    <mergeCell ref="TJD112:TJN112"/>
    <mergeCell ref="TJO112:TJY112"/>
    <mergeCell ref="TEX112:TFH112"/>
    <mergeCell ref="TFI112:TFS112"/>
    <mergeCell ref="TFT112:TGD112"/>
    <mergeCell ref="TGE112:TGO112"/>
    <mergeCell ref="TGP112:TGZ112"/>
    <mergeCell ref="THA112:THK112"/>
    <mergeCell ref="TCJ112:TCT112"/>
    <mergeCell ref="TCU112:TDE112"/>
    <mergeCell ref="TDF112:TDP112"/>
    <mergeCell ref="TDQ112:TEA112"/>
    <mergeCell ref="TEB112:TEL112"/>
    <mergeCell ref="TEM112:TEW112"/>
    <mergeCell ref="SZV112:TAF112"/>
    <mergeCell ref="TAG112:TAQ112"/>
    <mergeCell ref="TAR112:TBB112"/>
    <mergeCell ref="TBC112:TBM112"/>
    <mergeCell ref="TBN112:TBX112"/>
    <mergeCell ref="TBY112:TCI112"/>
    <mergeCell ref="SXH112:SXR112"/>
    <mergeCell ref="SXS112:SYC112"/>
    <mergeCell ref="SYD112:SYN112"/>
    <mergeCell ref="SYO112:SYY112"/>
    <mergeCell ref="SYZ112:SZJ112"/>
    <mergeCell ref="SZK112:SZU112"/>
    <mergeCell ref="SUT112:SVD112"/>
    <mergeCell ref="SVE112:SVO112"/>
    <mergeCell ref="SVP112:SVZ112"/>
    <mergeCell ref="SWA112:SWK112"/>
    <mergeCell ref="SWL112:SWV112"/>
    <mergeCell ref="SWW112:SXG112"/>
    <mergeCell ref="SSF112:SSP112"/>
    <mergeCell ref="SSQ112:STA112"/>
    <mergeCell ref="STB112:STL112"/>
    <mergeCell ref="STM112:STW112"/>
    <mergeCell ref="STX112:SUH112"/>
    <mergeCell ref="SUI112:SUS112"/>
    <mergeCell ref="SPR112:SQB112"/>
    <mergeCell ref="SQC112:SQM112"/>
    <mergeCell ref="SQN112:SQX112"/>
    <mergeCell ref="SQY112:SRI112"/>
    <mergeCell ref="SRJ112:SRT112"/>
    <mergeCell ref="SRU112:SSE112"/>
    <mergeCell ref="SND112:SNN112"/>
    <mergeCell ref="SNO112:SNY112"/>
    <mergeCell ref="SNZ112:SOJ112"/>
    <mergeCell ref="SOK112:SOU112"/>
    <mergeCell ref="SOV112:SPF112"/>
    <mergeCell ref="SPG112:SPQ112"/>
    <mergeCell ref="SKP112:SKZ112"/>
    <mergeCell ref="SLA112:SLK112"/>
    <mergeCell ref="SLL112:SLV112"/>
    <mergeCell ref="SLW112:SMG112"/>
    <mergeCell ref="SMH112:SMR112"/>
    <mergeCell ref="SMS112:SNC112"/>
    <mergeCell ref="SIB112:SIL112"/>
    <mergeCell ref="SIM112:SIW112"/>
    <mergeCell ref="SIX112:SJH112"/>
    <mergeCell ref="SJI112:SJS112"/>
    <mergeCell ref="SJT112:SKD112"/>
    <mergeCell ref="SKE112:SKO112"/>
    <mergeCell ref="SFN112:SFX112"/>
    <mergeCell ref="SFY112:SGI112"/>
    <mergeCell ref="SGJ112:SGT112"/>
    <mergeCell ref="SGU112:SHE112"/>
    <mergeCell ref="SHF112:SHP112"/>
    <mergeCell ref="SHQ112:SIA112"/>
    <mergeCell ref="SCZ112:SDJ112"/>
    <mergeCell ref="SDK112:SDU112"/>
    <mergeCell ref="SDV112:SEF112"/>
    <mergeCell ref="SEG112:SEQ112"/>
    <mergeCell ref="SER112:SFB112"/>
    <mergeCell ref="SFC112:SFM112"/>
    <mergeCell ref="SAL112:SAV112"/>
    <mergeCell ref="SAW112:SBG112"/>
    <mergeCell ref="SBH112:SBR112"/>
    <mergeCell ref="SBS112:SCC112"/>
    <mergeCell ref="SCD112:SCN112"/>
    <mergeCell ref="SCO112:SCY112"/>
    <mergeCell ref="RXX112:RYH112"/>
    <mergeCell ref="RYI112:RYS112"/>
    <mergeCell ref="RYT112:RZD112"/>
    <mergeCell ref="RZE112:RZO112"/>
    <mergeCell ref="RZP112:RZZ112"/>
    <mergeCell ref="SAA112:SAK112"/>
    <mergeCell ref="RVJ112:RVT112"/>
    <mergeCell ref="RVU112:RWE112"/>
    <mergeCell ref="RWF112:RWP112"/>
    <mergeCell ref="RWQ112:RXA112"/>
    <mergeCell ref="RXB112:RXL112"/>
    <mergeCell ref="RXM112:RXW112"/>
    <mergeCell ref="RSV112:RTF112"/>
    <mergeCell ref="RTG112:RTQ112"/>
    <mergeCell ref="RTR112:RUB112"/>
    <mergeCell ref="RUC112:RUM112"/>
    <mergeCell ref="RUN112:RUX112"/>
    <mergeCell ref="RUY112:RVI112"/>
    <mergeCell ref="RQH112:RQR112"/>
    <mergeCell ref="RQS112:RRC112"/>
    <mergeCell ref="RRD112:RRN112"/>
    <mergeCell ref="RRO112:RRY112"/>
    <mergeCell ref="RRZ112:RSJ112"/>
    <mergeCell ref="RSK112:RSU112"/>
    <mergeCell ref="RNT112:ROD112"/>
    <mergeCell ref="ROE112:ROO112"/>
    <mergeCell ref="ROP112:ROZ112"/>
    <mergeCell ref="RPA112:RPK112"/>
    <mergeCell ref="RPL112:RPV112"/>
    <mergeCell ref="RPW112:RQG112"/>
    <mergeCell ref="RLF112:RLP112"/>
    <mergeCell ref="RLQ112:RMA112"/>
    <mergeCell ref="RMB112:RML112"/>
    <mergeCell ref="RMM112:RMW112"/>
    <mergeCell ref="RMX112:RNH112"/>
    <mergeCell ref="RNI112:RNS112"/>
    <mergeCell ref="RIR112:RJB112"/>
    <mergeCell ref="RJC112:RJM112"/>
    <mergeCell ref="RJN112:RJX112"/>
    <mergeCell ref="RJY112:RKI112"/>
    <mergeCell ref="RKJ112:RKT112"/>
    <mergeCell ref="RKU112:RLE112"/>
    <mergeCell ref="RGD112:RGN112"/>
    <mergeCell ref="RGO112:RGY112"/>
    <mergeCell ref="RGZ112:RHJ112"/>
    <mergeCell ref="RHK112:RHU112"/>
    <mergeCell ref="RHV112:RIF112"/>
    <mergeCell ref="RIG112:RIQ112"/>
    <mergeCell ref="RDP112:RDZ112"/>
    <mergeCell ref="REA112:REK112"/>
    <mergeCell ref="REL112:REV112"/>
    <mergeCell ref="REW112:RFG112"/>
    <mergeCell ref="RFH112:RFR112"/>
    <mergeCell ref="RFS112:RGC112"/>
    <mergeCell ref="RBB112:RBL112"/>
    <mergeCell ref="RBM112:RBW112"/>
    <mergeCell ref="RBX112:RCH112"/>
    <mergeCell ref="RCI112:RCS112"/>
    <mergeCell ref="RCT112:RDD112"/>
    <mergeCell ref="RDE112:RDO112"/>
    <mergeCell ref="QYN112:QYX112"/>
    <mergeCell ref="QYY112:QZI112"/>
    <mergeCell ref="QZJ112:QZT112"/>
    <mergeCell ref="QZU112:RAE112"/>
    <mergeCell ref="RAF112:RAP112"/>
    <mergeCell ref="RAQ112:RBA112"/>
    <mergeCell ref="QVZ112:QWJ112"/>
    <mergeCell ref="QWK112:QWU112"/>
    <mergeCell ref="QWV112:QXF112"/>
    <mergeCell ref="QXG112:QXQ112"/>
    <mergeCell ref="QXR112:QYB112"/>
    <mergeCell ref="QYC112:QYM112"/>
    <mergeCell ref="QTL112:QTV112"/>
    <mergeCell ref="QTW112:QUG112"/>
    <mergeCell ref="QUH112:QUR112"/>
    <mergeCell ref="QUS112:QVC112"/>
    <mergeCell ref="QVD112:QVN112"/>
    <mergeCell ref="QVO112:QVY112"/>
    <mergeCell ref="QQX112:QRH112"/>
    <mergeCell ref="QRI112:QRS112"/>
    <mergeCell ref="QRT112:QSD112"/>
    <mergeCell ref="QSE112:QSO112"/>
    <mergeCell ref="QSP112:QSZ112"/>
    <mergeCell ref="QTA112:QTK112"/>
    <mergeCell ref="QOJ112:QOT112"/>
    <mergeCell ref="QOU112:QPE112"/>
    <mergeCell ref="QPF112:QPP112"/>
    <mergeCell ref="QPQ112:QQA112"/>
    <mergeCell ref="QQB112:QQL112"/>
    <mergeCell ref="QQM112:QQW112"/>
    <mergeCell ref="QLV112:QMF112"/>
    <mergeCell ref="QMG112:QMQ112"/>
    <mergeCell ref="QMR112:QNB112"/>
    <mergeCell ref="QNC112:QNM112"/>
    <mergeCell ref="QNN112:QNX112"/>
    <mergeCell ref="QNY112:QOI112"/>
    <mergeCell ref="QJH112:QJR112"/>
    <mergeCell ref="QJS112:QKC112"/>
    <mergeCell ref="QKD112:QKN112"/>
    <mergeCell ref="QKO112:QKY112"/>
    <mergeCell ref="QKZ112:QLJ112"/>
    <mergeCell ref="QLK112:QLU112"/>
    <mergeCell ref="QGT112:QHD112"/>
    <mergeCell ref="QHE112:QHO112"/>
    <mergeCell ref="QHP112:QHZ112"/>
    <mergeCell ref="QIA112:QIK112"/>
    <mergeCell ref="QIL112:QIV112"/>
    <mergeCell ref="QIW112:QJG112"/>
    <mergeCell ref="QEF112:QEP112"/>
    <mergeCell ref="QEQ112:QFA112"/>
    <mergeCell ref="QFB112:QFL112"/>
    <mergeCell ref="QFM112:QFW112"/>
    <mergeCell ref="QFX112:QGH112"/>
    <mergeCell ref="QGI112:QGS112"/>
    <mergeCell ref="QBR112:QCB112"/>
    <mergeCell ref="QCC112:QCM112"/>
    <mergeCell ref="QCN112:QCX112"/>
    <mergeCell ref="QCY112:QDI112"/>
    <mergeCell ref="QDJ112:QDT112"/>
    <mergeCell ref="QDU112:QEE112"/>
    <mergeCell ref="PZD112:PZN112"/>
    <mergeCell ref="PZO112:PZY112"/>
    <mergeCell ref="PZZ112:QAJ112"/>
    <mergeCell ref="QAK112:QAU112"/>
    <mergeCell ref="QAV112:QBF112"/>
    <mergeCell ref="QBG112:QBQ112"/>
    <mergeCell ref="PWP112:PWZ112"/>
    <mergeCell ref="PXA112:PXK112"/>
    <mergeCell ref="PXL112:PXV112"/>
    <mergeCell ref="PXW112:PYG112"/>
    <mergeCell ref="PYH112:PYR112"/>
    <mergeCell ref="PYS112:PZC112"/>
    <mergeCell ref="PUB112:PUL112"/>
    <mergeCell ref="PUM112:PUW112"/>
    <mergeCell ref="PUX112:PVH112"/>
    <mergeCell ref="PVI112:PVS112"/>
    <mergeCell ref="PVT112:PWD112"/>
    <mergeCell ref="PWE112:PWO112"/>
    <mergeCell ref="PRN112:PRX112"/>
    <mergeCell ref="PRY112:PSI112"/>
    <mergeCell ref="PSJ112:PST112"/>
    <mergeCell ref="PSU112:PTE112"/>
    <mergeCell ref="PTF112:PTP112"/>
    <mergeCell ref="PTQ112:PUA112"/>
    <mergeCell ref="POZ112:PPJ112"/>
    <mergeCell ref="PPK112:PPU112"/>
    <mergeCell ref="PPV112:PQF112"/>
    <mergeCell ref="PQG112:PQQ112"/>
    <mergeCell ref="PQR112:PRB112"/>
    <mergeCell ref="PRC112:PRM112"/>
    <mergeCell ref="PML112:PMV112"/>
    <mergeCell ref="PMW112:PNG112"/>
    <mergeCell ref="PNH112:PNR112"/>
    <mergeCell ref="PNS112:POC112"/>
    <mergeCell ref="POD112:PON112"/>
    <mergeCell ref="POO112:POY112"/>
    <mergeCell ref="PJX112:PKH112"/>
    <mergeCell ref="PKI112:PKS112"/>
    <mergeCell ref="PKT112:PLD112"/>
    <mergeCell ref="PLE112:PLO112"/>
    <mergeCell ref="PLP112:PLZ112"/>
    <mergeCell ref="PMA112:PMK112"/>
    <mergeCell ref="PHJ112:PHT112"/>
    <mergeCell ref="PHU112:PIE112"/>
    <mergeCell ref="PIF112:PIP112"/>
    <mergeCell ref="PIQ112:PJA112"/>
    <mergeCell ref="PJB112:PJL112"/>
    <mergeCell ref="PJM112:PJW112"/>
    <mergeCell ref="PEV112:PFF112"/>
    <mergeCell ref="PFG112:PFQ112"/>
    <mergeCell ref="PFR112:PGB112"/>
    <mergeCell ref="PGC112:PGM112"/>
    <mergeCell ref="PGN112:PGX112"/>
    <mergeCell ref="PGY112:PHI112"/>
    <mergeCell ref="PCH112:PCR112"/>
    <mergeCell ref="PCS112:PDC112"/>
    <mergeCell ref="PDD112:PDN112"/>
    <mergeCell ref="PDO112:PDY112"/>
    <mergeCell ref="PDZ112:PEJ112"/>
    <mergeCell ref="PEK112:PEU112"/>
    <mergeCell ref="OZT112:PAD112"/>
    <mergeCell ref="PAE112:PAO112"/>
    <mergeCell ref="PAP112:PAZ112"/>
    <mergeCell ref="PBA112:PBK112"/>
    <mergeCell ref="PBL112:PBV112"/>
    <mergeCell ref="PBW112:PCG112"/>
    <mergeCell ref="OXF112:OXP112"/>
    <mergeCell ref="OXQ112:OYA112"/>
    <mergeCell ref="OYB112:OYL112"/>
    <mergeCell ref="OYM112:OYW112"/>
    <mergeCell ref="OYX112:OZH112"/>
    <mergeCell ref="OZI112:OZS112"/>
    <mergeCell ref="OUR112:OVB112"/>
    <mergeCell ref="OVC112:OVM112"/>
    <mergeCell ref="OVN112:OVX112"/>
    <mergeCell ref="OVY112:OWI112"/>
    <mergeCell ref="OWJ112:OWT112"/>
    <mergeCell ref="OWU112:OXE112"/>
    <mergeCell ref="OSD112:OSN112"/>
    <mergeCell ref="OSO112:OSY112"/>
    <mergeCell ref="OSZ112:OTJ112"/>
    <mergeCell ref="OTK112:OTU112"/>
    <mergeCell ref="OTV112:OUF112"/>
    <mergeCell ref="OUG112:OUQ112"/>
    <mergeCell ref="OPP112:OPZ112"/>
    <mergeCell ref="OQA112:OQK112"/>
    <mergeCell ref="OQL112:OQV112"/>
    <mergeCell ref="OQW112:ORG112"/>
    <mergeCell ref="ORH112:ORR112"/>
    <mergeCell ref="ORS112:OSC112"/>
    <mergeCell ref="ONB112:ONL112"/>
    <mergeCell ref="ONM112:ONW112"/>
    <mergeCell ref="ONX112:OOH112"/>
    <mergeCell ref="OOI112:OOS112"/>
    <mergeCell ref="OOT112:OPD112"/>
    <mergeCell ref="OPE112:OPO112"/>
    <mergeCell ref="OKN112:OKX112"/>
    <mergeCell ref="OKY112:OLI112"/>
    <mergeCell ref="OLJ112:OLT112"/>
    <mergeCell ref="OLU112:OME112"/>
    <mergeCell ref="OMF112:OMP112"/>
    <mergeCell ref="OMQ112:ONA112"/>
    <mergeCell ref="OHZ112:OIJ112"/>
    <mergeCell ref="OIK112:OIU112"/>
    <mergeCell ref="OIV112:OJF112"/>
    <mergeCell ref="OJG112:OJQ112"/>
    <mergeCell ref="OJR112:OKB112"/>
    <mergeCell ref="OKC112:OKM112"/>
    <mergeCell ref="OFL112:OFV112"/>
    <mergeCell ref="OFW112:OGG112"/>
    <mergeCell ref="OGH112:OGR112"/>
    <mergeCell ref="OGS112:OHC112"/>
    <mergeCell ref="OHD112:OHN112"/>
    <mergeCell ref="OHO112:OHY112"/>
    <mergeCell ref="OCX112:ODH112"/>
    <mergeCell ref="ODI112:ODS112"/>
    <mergeCell ref="ODT112:OED112"/>
    <mergeCell ref="OEE112:OEO112"/>
    <mergeCell ref="OEP112:OEZ112"/>
    <mergeCell ref="OFA112:OFK112"/>
    <mergeCell ref="OAJ112:OAT112"/>
    <mergeCell ref="OAU112:OBE112"/>
    <mergeCell ref="OBF112:OBP112"/>
    <mergeCell ref="OBQ112:OCA112"/>
    <mergeCell ref="OCB112:OCL112"/>
    <mergeCell ref="OCM112:OCW112"/>
    <mergeCell ref="NXV112:NYF112"/>
    <mergeCell ref="NYG112:NYQ112"/>
    <mergeCell ref="NYR112:NZB112"/>
    <mergeCell ref="NZC112:NZM112"/>
    <mergeCell ref="NZN112:NZX112"/>
    <mergeCell ref="NZY112:OAI112"/>
    <mergeCell ref="NVH112:NVR112"/>
    <mergeCell ref="NVS112:NWC112"/>
    <mergeCell ref="NWD112:NWN112"/>
    <mergeCell ref="NWO112:NWY112"/>
    <mergeCell ref="NWZ112:NXJ112"/>
    <mergeCell ref="NXK112:NXU112"/>
    <mergeCell ref="NST112:NTD112"/>
    <mergeCell ref="NTE112:NTO112"/>
    <mergeCell ref="NTP112:NTZ112"/>
    <mergeCell ref="NUA112:NUK112"/>
    <mergeCell ref="NUL112:NUV112"/>
    <mergeCell ref="NUW112:NVG112"/>
    <mergeCell ref="NQF112:NQP112"/>
    <mergeCell ref="NQQ112:NRA112"/>
    <mergeCell ref="NRB112:NRL112"/>
    <mergeCell ref="NRM112:NRW112"/>
    <mergeCell ref="NRX112:NSH112"/>
    <mergeCell ref="NSI112:NSS112"/>
    <mergeCell ref="NNR112:NOB112"/>
    <mergeCell ref="NOC112:NOM112"/>
    <mergeCell ref="NON112:NOX112"/>
    <mergeCell ref="NOY112:NPI112"/>
    <mergeCell ref="NPJ112:NPT112"/>
    <mergeCell ref="NPU112:NQE112"/>
    <mergeCell ref="NLD112:NLN112"/>
    <mergeCell ref="NLO112:NLY112"/>
    <mergeCell ref="NLZ112:NMJ112"/>
    <mergeCell ref="NMK112:NMU112"/>
    <mergeCell ref="NMV112:NNF112"/>
    <mergeCell ref="NNG112:NNQ112"/>
    <mergeCell ref="NIP112:NIZ112"/>
    <mergeCell ref="NJA112:NJK112"/>
    <mergeCell ref="NJL112:NJV112"/>
    <mergeCell ref="NJW112:NKG112"/>
    <mergeCell ref="NKH112:NKR112"/>
    <mergeCell ref="NKS112:NLC112"/>
    <mergeCell ref="NGB112:NGL112"/>
    <mergeCell ref="NGM112:NGW112"/>
    <mergeCell ref="NGX112:NHH112"/>
    <mergeCell ref="NHI112:NHS112"/>
    <mergeCell ref="NHT112:NID112"/>
    <mergeCell ref="NIE112:NIO112"/>
    <mergeCell ref="NDN112:NDX112"/>
    <mergeCell ref="NDY112:NEI112"/>
    <mergeCell ref="NEJ112:NET112"/>
    <mergeCell ref="NEU112:NFE112"/>
    <mergeCell ref="NFF112:NFP112"/>
    <mergeCell ref="NFQ112:NGA112"/>
    <mergeCell ref="NAZ112:NBJ112"/>
    <mergeCell ref="NBK112:NBU112"/>
    <mergeCell ref="NBV112:NCF112"/>
    <mergeCell ref="NCG112:NCQ112"/>
    <mergeCell ref="NCR112:NDB112"/>
    <mergeCell ref="NDC112:NDM112"/>
    <mergeCell ref="MYL112:MYV112"/>
    <mergeCell ref="MYW112:MZG112"/>
    <mergeCell ref="MZH112:MZR112"/>
    <mergeCell ref="MZS112:NAC112"/>
    <mergeCell ref="NAD112:NAN112"/>
    <mergeCell ref="NAO112:NAY112"/>
    <mergeCell ref="MVX112:MWH112"/>
    <mergeCell ref="MWI112:MWS112"/>
    <mergeCell ref="MWT112:MXD112"/>
    <mergeCell ref="MXE112:MXO112"/>
    <mergeCell ref="MXP112:MXZ112"/>
    <mergeCell ref="MYA112:MYK112"/>
    <mergeCell ref="MTJ112:MTT112"/>
    <mergeCell ref="MTU112:MUE112"/>
    <mergeCell ref="MUF112:MUP112"/>
    <mergeCell ref="MUQ112:MVA112"/>
    <mergeCell ref="MVB112:MVL112"/>
    <mergeCell ref="MVM112:MVW112"/>
    <mergeCell ref="MQV112:MRF112"/>
    <mergeCell ref="MRG112:MRQ112"/>
    <mergeCell ref="MRR112:MSB112"/>
    <mergeCell ref="MSC112:MSM112"/>
    <mergeCell ref="MSN112:MSX112"/>
    <mergeCell ref="MSY112:MTI112"/>
    <mergeCell ref="MOH112:MOR112"/>
    <mergeCell ref="MOS112:MPC112"/>
    <mergeCell ref="MPD112:MPN112"/>
    <mergeCell ref="MPO112:MPY112"/>
    <mergeCell ref="MPZ112:MQJ112"/>
    <mergeCell ref="MQK112:MQU112"/>
    <mergeCell ref="MLT112:MMD112"/>
    <mergeCell ref="MME112:MMO112"/>
    <mergeCell ref="MMP112:MMZ112"/>
    <mergeCell ref="MNA112:MNK112"/>
    <mergeCell ref="MNL112:MNV112"/>
    <mergeCell ref="MNW112:MOG112"/>
    <mergeCell ref="MJF112:MJP112"/>
    <mergeCell ref="MJQ112:MKA112"/>
    <mergeCell ref="MKB112:MKL112"/>
    <mergeCell ref="MKM112:MKW112"/>
    <mergeCell ref="MKX112:MLH112"/>
    <mergeCell ref="MLI112:MLS112"/>
    <mergeCell ref="MGR112:MHB112"/>
    <mergeCell ref="MHC112:MHM112"/>
    <mergeCell ref="MHN112:MHX112"/>
    <mergeCell ref="MHY112:MII112"/>
    <mergeCell ref="MIJ112:MIT112"/>
    <mergeCell ref="MIU112:MJE112"/>
    <mergeCell ref="MED112:MEN112"/>
    <mergeCell ref="MEO112:MEY112"/>
    <mergeCell ref="MEZ112:MFJ112"/>
    <mergeCell ref="MFK112:MFU112"/>
    <mergeCell ref="MFV112:MGF112"/>
    <mergeCell ref="MGG112:MGQ112"/>
    <mergeCell ref="MBP112:MBZ112"/>
    <mergeCell ref="MCA112:MCK112"/>
    <mergeCell ref="MCL112:MCV112"/>
    <mergeCell ref="MCW112:MDG112"/>
    <mergeCell ref="MDH112:MDR112"/>
    <mergeCell ref="MDS112:MEC112"/>
    <mergeCell ref="LZB112:LZL112"/>
    <mergeCell ref="LZM112:LZW112"/>
    <mergeCell ref="LZX112:MAH112"/>
    <mergeCell ref="MAI112:MAS112"/>
    <mergeCell ref="MAT112:MBD112"/>
    <mergeCell ref="MBE112:MBO112"/>
    <mergeCell ref="LWN112:LWX112"/>
    <mergeCell ref="LWY112:LXI112"/>
    <mergeCell ref="LXJ112:LXT112"/>
    <mergeCell ref="LXU112:LYE112"/>
    <mergeCell ref="LYF112:LYP112"/>
    <mergeCell ref="LYQ112:LZA112"/>
    <mergeCell ref="LTZ112:LUJ112"/>
    <mergeCell ref="LUK112:LUU112"/>
    <mergeCell ref="LUV112:LVF112"/>
    <mergeCell ref="LVG112:LVQ112"/>
    <mergeCell ref="LVR112:LWB112"/>
    <mergeCell ref="LWC112:LWM112"/>
    <mergeCell ref="LRL112:LRV112"/>
    <mergeCell ref="LRW112:LSG112"/>
    <mergeCell ref="LSH112:LSR112"/>
    <mergeCell ref="LSS112:LTC112"/>
    <mergeCell ref="LTD112:LTN112"/>
    <mergeCell ref="LTO112:LTY112"/>
    <mergeCell ref="LOX112:LPH112"/>
    <mergeCell ref="LPI112:LPS112"/>
    <mergeCell ref="LPT112:LQD112"/>
    <mergeCell ref="LQE112:LQO112"/>
    <mergeCell ref="LQP112:LQZ112"/>
    <mergeCell ref="LRA112:LRK112"/>
    <mergeCell ref="LMJ112:LMT112"/>
    <mergeCell ref="LMU112:LNE112"/>
    <mergeCell ref="LNF112:LNP112"/>
    <mergeCell ref="LNQ112:LOA112"/>
    <mergeCell ref="LOB112:LOL112"/>
    <mergeCell ref="LOM112:LOW112"/>
    <mergeCell ref="LJV112:LKF112"/>
    <mergeCell ref="LKG112:LKQ112"/>
    <mergeCell ref="LKR112:LLB112"/>
    <mergeCell ref="LLC112:LLM112"/>
    <mergeCell ref="LLN112:LLX112"/>
    <mergeCell ref="LLY112:LMI112"/>
    <mergeCell ref="LHH112:LHR112"/>
    <mergeCell ref="LHS112:LIC112"/>
    <mergeCell ref="LID112:LIN112"/>
    <mergeCell ref="LIO112:LIY112"/>
    <mergeCell ref="LIZ112:LJJ112"/>
    <mergeCell ref="LJK112:LJU112"/>
    <mergeCell ref="LET112:LFD112"/>
    <mergeCell ref="LFE112:LFO112"/>
    <mergeCell ref="LFP112:LFZ112"/>
    <mergeCell ref="LGA112:LGK112"/>
    <mergeCell ref="LGL112:LGV112"/>
    <mergeCell ref="LGW112:LHG112"/>
    <mergeCell ref="LCF112:LCP112"/>
    <mergeCell ref="LCQ112:LDA112"/>
    <mergeCell ref="LDB112:LDL112"/>
    <mergeCell ref="LDM112:LDW112"/>
    <mergeCell ref="LDX112:LEH112"/>
    <mergeCell ref="LEI112:LES112"/>
    <mergeCell ref="KZR112:LAB112"/>
    <mergeCell ref="LAC112:LAM112"/>
    <mergeCell ref="LAN112:LAX112"/>
    <mergeCell ref="LAY112:LBI112"/>
    <mergeCell ref="LBJ112:LBT112"/>
    <mergeCell ref="LBU112:LCE112"/>
    <mergeCell ref="KXD112:KXN112"/>
    <mergeCell ref="KXO112:KXY112"/>
    <mergeCell ref="KXZ112:KYJ112"/>
    <mergeCell ref="KYK112:KYU112"/>
    <mergeCell ref="KYV112:KZF112"/>
    <mergeCell ref="KZG112:KZQ112"/>
    <mergeCell ref="KUP112:KUZ112"/>
    <mergeCell ref="KVA112:KVK112"/>
    <mergeCell ref="KVL112:KVV112"/>
    <mergeCell ref="KVW112:KWG112"/>
    <mergeCell ref="KWH112:KWR112"/>
    <mergeCell ref="KWS112:KXC112"/>
    <mergeCell ref="KSB112:KSL112"/>
    <mergeCell ref="KSM112:KSW112"/>
    <mergeCell ref="KSX112:KTH112"/>
    <mergeCell ref="KTI112:KTS112"/>
    <mergeCell ref="KTT112:KUD112"/>
    <mergeCell ref="KUE112:KUO112"/>
    <mergeCell ref="KPN112:KPX112"/>
    <mergeCell ref="KPY112:KQI112"/>
    <mergeCell ref="KQJ112:KQT112"/>
    <mergeCell ref="KQU112:KRE112"/>
    <mergeCell ref="KRF112:KRP112"/>
    <mergeCell ref="KRQ112:KSA112"/>
    <mergeCell ref="KMZ112:KNJ112"/>
    <mergeCell ref="KNK112:KNU112"/>
    <mergeCell ref="KNV112:KOF112"/>
    <mergeCell ref="KOG112:KOQ112"/>
    <mergeCell ref="KOR112:KPB112"/>
    <mergeCell ref="KPC112:KPM112"/>
    <mergeCell ref="KKL112:KKV112"/>
    <mergeCell ref="KKW112:KLG112"/>
    <mergeCell ref="KLH112:KLR112"/>
    <mergeCell ref="KLS112:KMC112"/>
    <mergeCell ref="KMD112:KMN112"/>
    <mergeCell ref="KMO112:KMY112"/>
    <mergeCell ref="KHX112:KIH112"/>
    <mergeCell ref="KII112:KIS112"/>
    <mergeCell ref="KIT112:KJD112"/>
    <mergeCell ref="KJE112:KJO112"/>
    <mergeCell ref="KJP112:KJZ112"/>
    <mergeCell ref="KKA112:KKK112"/>
    <mergeCell ref="KFJ112:KFT112"/>
    <mergeCell ref="KFU112:KGE112"/>
    <mergeCell ref="KGF112:KGP112"/>
    <mergeCell ref="KGQ112:KHA112"/>
    <mergeCell ref="KHB112:KHL112"/>
    <mergeCell ref="KHM112:KHW112"/>
    <mergeCell ref="KCV112:KDF112"/>
    <mergeCell ref="KDG112:KDQ112"/>
    <mergeCell ref="KDR112:KEB112"/>
    <mergeCell ref="KEC112:KEM112"/>
    <mergeCell ref="KEN112:KEX112"/>
    <mergeCell ref="KEY112:KFI112"/>
    <mergeCell ref="KAH112:KAR112"/>
    <mergeCell ref="KAS112:KBC112"/>
    <mergeCell ref="KBD112:KBN112"/>
    <mergeCell ref="KBO112:KBY112"/>
    <mergeCell ref="KBZ112:KCJ112"/>
    <mergeCell ref="KCK112:KCU112"/>
    <mergeCell ref="JXT112:JYD112"/>
    <mergeCell ref="JYE112:JYO112"/>
    <mergeCell ref="JYP112:JYZ112"/>
    <mergeCell ref="JZA112:JZK112"/>
    <mergeCell ref="JZL112:JZV112"/>
    <mergeCell ref="JZW112:KAG112"/>
    <mergeCell ref="JVF112:JVP112"/>
    <mergeCell ref="JVQ112:JWA112"/>
    <mergeCell ref="JWB112:JWL112"/>
    <mergeCell ref="JWM112:JWW112"/>
    <mergeCell ref="JWX112:JXH112"/>
    <mergeCell ref="JXI112:JXS112"/>
    <mergeCell ref="JSR112:JTB112"/>
    <mergeCell ref="JTC112:JTM112"/>
    <mergeCell ref="JTN112:JTX112"/>
    <mergeCell ref="JTY112:JUI112"/>
    <mergeCell ref="JUJ112:JUT112"/>
    <mergeCell ref="JUU112:JVE112"/>
    <mergeCell ref="JQD112:JQN112"/>
    <mergeCell ref="JQO112:JQY112"/>
    <mergeCell ref="JQZ112:JRJ112"/>
    <mergeCell ref="JRK112:JRU112"/>
    <mergeCell ref="JRV112:JSF112"/>
    <mergeCell ref="JSG112:JSQ112"/>
    <mergeCell ref="JNP112:JNZ112"/>
    <mergeCell ref="JOA112:JOK112"/>
    <mergeCell ref="JOL112:JOV112"/>
    <mergeCell ref="JOW112:JPG112"/>
    <mergeCell ref="JPH112:JPR112"/>
    <mergeCell ref="JPS112:JQC112"/>
    <mergeCell ref="JLB112:JLL112"/>
    <mergeCell ref="JLM112:JLW112"/>
    <mergeCell ref="JLX112:JMH112"/>
    <mergeCell ref="JMI112:JMS112"/>
    <mergeCell ref="JMT112:JND112"/>
    <mergeCell ref="JNE112:JNO112"/>
    <mergeCell ref="JIN112:JIX112"/>
    <mergeCell ref="JIY112:JJI112"/>
    <mergeCell ref="JJJ112:JJT112"/>
    <mergeCell ref="JJU112:JKE112"/>
    <mergeCell ref="JKF112:JKP112"/>
    <mergeCell ref="JKQ112:JLA112"/>
    <mergeCell ref="JFZ112:JGJ112"/>
    <mergeCell ref="JGK112:JGU112"/>
    <mergeCell ref="JGV112:JHF112"/>
    <mergeCell ref="JHG112:JHQ112"/>
    <mergeCell ref="JHR112:JIB112"/>
    <mergeCell ref="JIC112:JIM112"/>
    <mergeCell ref="JDL112:JDV112"/>
    <mergeCell ref="JDW112:JEG112"/>
    <mergeCell ref="JEH112:JER112"/>
    <mergeCell ref="JES112:JFC112"/>
    <mergeCell ref="JFD112:JFN112"/>
    <mergeCell ref="JFO112:JFY112"/>
    <mergeCell ref="JAX112:JBH112"/>
    <mergeCell ref="JBI112:JBS112"/>
    <mergeCell ref="JBT112:JCD112"/>
    <mergeCell ref="JCE112:JCO112"/>
    <mergeCell ref="JCP112:JCZ112"/>
    <mergeCell ref="JDA112:JDK112"/>
    <mergeCell ref="IYJ112:IYT112"/>
    <mergeCell ref="IYU112:IZE112"/>
    <mergeCell ref="IZF112:IZP112"/>
    <mergeCell ref="IZQ112:JAA112"/>
    <mergeCell ref="JAB112:JAL112"/>
    <mergeCell ref="JAM112:JAW112"/>
    <mergeCell ref="IVV112:IWF112"/>
    <mergeCell ref="IWG112:IWQ112"/>
    <mergeCell ref="IWR112:IXB112"/>
    <mergeCell ref="IXC112:IXM112"/>
    <mergeCell ref="IXN112:IXX112"/>
    <mergeCell ref="IXY112:IYI112"/>
    <mergeCell ref="ITH112:ITR112"/>
    <mergeCell ref="ITS112:IUC112"/>
    <mergeCell ref="IUD112:IUN112"/>
    <mergeCell ref="IUO112:IUY112"/>
    <mergeCell ref="IUZ112:IVJ112"/>
    <mergeCell ref="IVK112:IVU112"/>
    <mergeCell ref="IQT112:IRD112"/>
    <mergeCell ref="IRE112:IRO112"/>
    <mergeCell ref="IRP112:IRZ112"/>
    <mergeCell ref="ISA112:ISK112"/>
    <mergeCell ref="ISL112:ISV112"/>
    <mergeCell ref="ISW112:ITG112"/>
    <mergeCell ref="IOF112:IOP112"/>
    <mergeCell ref="IOQ112:IPA112"/>
    <mergeCell ref="IPB112:IPL112"/>
    <mergeCell ref="IPM112:IPW112"/>
    <mergeCell ref="IPX112:IQH112"/>
    <mergeCell ref="IQI112:IQS112"/>
    <mergeCell ref="ILR112:IMB112"/>
    <mergeCell ref="IMC112:IMM112"/>
    <mergeCell ref="IMN112:IMX112"/>
    <mergeCell ref="IMY112:INI112"/>
    <mergeCell ref="INJ112:INT112"/>
    <mergeCell ref="INU112:IOE112"/>
    <mergeCell ref="IJD112:IJN112"/>
    <mergeCell ref="IJO112:IJY112"/>
    <mergeCell ref="IJZ112:IKJ112"/>
    <mergeCell ref="IKK112:IKU112"/>
    <mergeCell ref="IKV112:ILF112"/>
    <mergeCell ref="ILG112:ILQ112"/>
    <mergeCell ref="IGP112:IGZ112"/>
    <mergeCell ref="IHA112:IHK112"/>
    <mergeCell ref="IHL112:IHV112"/>
    <mergeCell ref="IHW112:IIG112"/>
    <mergeCell ref="IIH112:IIR112"/>
    <mergeCell ref="IIS112:IJC112"/>
    <mergeCell ref="IEB112:IEL112"/>
    <mergeCell ref="IEM112:IEW112"/>
    <mergeCell ref="IEX112:IFH112"/>
    <mergeCell ref="IFI112:IFS112"/>
    <mergeCell ref="IFT112:IGD112"/>
    <mergeCell ref="IGE112:IGO112"/>
    <mergeCell ref="IBN112:IBX112"/>
    <mergeCell ref="IBY112:ICI112"/>
    <mergeCell ref="ICJ112:ICT112"/>
    <mergeCell ref="ICU112:IDE112"/>
    <mergeCell ref="IDF112:IDP112"/>
    <mergeCell ref="IDQ112:IEA112"/>
    <mergeCell ref="HYZ112:HZJ112"/>
    <mergeCell ref="HZK112:HZU112"/>
    <mergeCell ref="HZV112:IAF112"/>
    <mergeCell ref="IAG112:IAQ112"/>
    <mergeCell ref="IAR112:IBB112"/>
    <mergeCell ref="IBC112:IBM112"/>
    <mergeCell ref="HWL112:HWV112"/>
    <mergeCell ref="HWW112:HXG112"/>
    <mergeCell ref="HXH112:HXR112"/>
    <mergeCell ref="HXS112:HYC112"/>
    <mergeCell ref="HYD112:HYN112"/>
    <mergeCell ref="HYO112:HYY112"/>
    <mergeCell ref="HTX112:HUH112"/>
    <mergeCell ref="HUI112:HUS112"/>
    <mergeCell ref="HUT112:HVD112"/>
    <mergeCell ref="HVE112:HVO112"/>
    <mergeCell ref="HVP112:HVZ112"/>
    <mergeCell ref="HWA112:HWK112"/>
    <mergeCell ref="HRJ112:HRT112"/>
    <mergeCell ref="HRU112:HSE112"/>
    <mergeCell ref="HSF112:HSP112"/>
    <mergeCell ref="HSQ112:HTA112"/>
    <mergeCell ref="HTB112:HTL112"/>
    <mergeCell ref="HTM112:HTW112"/>
    <mergeCell ref="HOV112:HPF112"/>
    <mergeCell ref="HPG112:HPQ112"/>
    <mergeCell ref="HPR112:HQB112"/>
    <mergeCell ref="HQC112:HQM112"/>
    <mergeCell ref="HQN112:HQX112"/>
    <mergeCell ref="HQY112:HRI112"/>
    <mergeCell ref="HMH112:HMR112"/>
    <mergeCell ref="HMS112:HNC112"/>
    <mergeCell ref="HND112:HNN112"/>
    <mergeCell ref="HNO112:HNY112"/>
    <mergeCell ref="HNZ112:HOJ112"/>
    <mergeCell ref="HOK112:HOU112"/>
    <mergeCell ref="HJT112:HKD112"/>
    <mergeCell ref="HKE112:HKO112"/>
    <mergeCell ref="HKP112:HKZ112"/>
    <mergeCell ref="HLA112:HLK112"/>
    <mergeCell ref="HLL112:HLV112"/>
    <mergeCell ref="HLW112:HMG112"/>
    <mergeCell ref="HHF112:HHP112"/>
    <mergeCell ref="HHQ112:HIA112"/>
    <mergeCell ref="HIB112:HIL112"/>
    <mergeCell ref="HIM112:HIW112"/>
    <mergeCell ref="HIX112:HJH112"/>
    <mergeCell ref="HJI112:HJS112"/>
    <mergeCell ref="HER112:HFB112"/>
    <mergeCell ref="HFC112:HFM112"/>
    <mergeCell ref="HFN112:HFX112"/>
    <mergeCell ref="HFY112:HGI112"/>
    <mergeCell ref="HGJ112:HGT112"/>
    <mergeCell ref="HGU112:HHE112"/>
    <mergeCell ref="HCD112:HCN112"/>
    <mergeCell ref="HCO112:HCY112"/>
    <mergeCell ref="HCZ112:HDJ112"/>
    <mergeCell ref="HDK112:HDU112"/>
    <mergeCell ref="HDV112:HEF112"/>
    <mergeCell ref="HEG112:HEQ112"/>
    <mergeCell ref="GZP112:GZZ112"/>
    <mergeCell ref="HAA112:HAK112"/>
    <mergeCell ref="HAL112:HAV112"/>
    <mergeCell ref="HAW112:HBG112"/>
    <mergeCell ref="HBH112:HBR112"/>
    <mergeCell ref="HBS112:HCC112"/>
    <mergeCell ref="GXB112:GXL112"/>
    <mergeCell ref="GXM112:GXW112"/>
    <mergeCell ref="GXX112:GYH112"/>
    <mergeCell ref="GYI112:GYS112"/>
    <mergeCell ref="GYT112:GZD112"/>
    <mergeCell ref="GZE112:GZO112"/>
    <mergeCell ref="GUN112:GUX112"/>
    <mergeCell ref="GUY112:GVI112"/>
    <mergeCell ref="GVJ112:GVT112"/>
    <mergeCell ref="GVU112:GWE112"/>
    <mergeCell ref="GWF112:GWP112"/>
    <mergeCell ref="GWQ112:GXA112"/>
    <mergeCell ref="GRZ112:GSJ112"/>
    <mergeCell ref="GSK112:GSU112"/>
    <mergeCell ref="GSV112:GTF112"/>
    <mergeCell ref="GTG112:GTQ112"/>
    <mergeCell ref="GTR112:GUB112"/>
    <mergeCell ref="GUC112:GUM112"/>
    <mergeCell ref="GPL112:GPV112"/>
    <mergeCell ref="GPW112:GQG112"/>
    <mergeCell ref="GQH112:GQR112"/>
    <mergeCell ref="GQS112:GRC112"/>
    <mergeCell ref="GRD112:GRN112"/>
    <mergeCell ref="GRO112:GRY112"/>
    <mergeCell ref="GMX112:GNH112"/>
    <mergeCell ref="GNI112:GNS112"/>
    <mergeCell ref="GNT112:GOD112"/>
    <mergeCell ref="GOE112:GOO112"/>
    <mergeCell ref="GOP112:GOZ112"/>
    <mergeCell ref="GPA112:GPK112"/>
    <mergeCell ref="GKJ112:GKT112"/>
    <mergeCell ref="GKU112:GLE112"/>
    <mergeCell ref="GLF112:GLP112"/>
    <mergeCell ref="GLQ112:GMA112"/>
    <mergeCell ref="GMB112:GML112"/>
    <mergeCell ref="GMM112:GMW112"/>
    <mergeCell ref="GHV112:GIF112"/>
    <mergeCell ref="GIG112:GIQ112"/>
    <mergeCell ref="GIR112:GJB112"/>
    <mergeCell ref="GJC112:GJM112"/>
    <mergeCell ref="GJN112:GJX112"/>
    <mergeCell ref="GJY112:GKI112"/>
    <mergeCell ref="GFH112:GFR112"/>
    <mergeCell ref="GFS112:GGC112"/>
    <mergeCell ref="GGD112:GGN112"/>
    <mergeCell ref="GGO112:GGY112"/>
    <mergeCell ref="GGZ112:GHJ112"/>
    <mergeCell ref="GHK112:GHU112"/>
    <mergeCell ref="GCT112:GDD112"/>
    <mergeCell ref="GDE112:GDO112"/>
    <mergeCell ref="GDP112:GDZ112"/>
    <mergeCell ref="GEA112:GEK112"/>
    <mergeCell ref="GEL112:GEV112"/>
    <mergeCell ref="GEW112:GFG112"/>
    <mergeCell ref="GAF112:GAP112"/>
    <mergeCell ref="GAQ112:GBA112"/>
    <mergeCell ref="GBB112:GBL112"/>
    <mergeCell ref="GBM112:GBW112"/>
    <mergeCell ref="GBX112:GCH112"/>
    <mergeCell ref="GCI112:GCS112"/>
    <mergeCell ref="FXR112:FYB112"/>
    <mergeCell ref="FYC112:FYM112"/>
    <mergeCell ref="FYN112:FYX112"/>
    <mergeCell ref="FYY112:FZI112"/>
    <mergeCell ref="FZJ112:FZT112"/>
    <mergeCell ref="FZU112:GAE112"/>
    <mergeCell ref="FVD112:FVN112"/>
    <mergeCell ref="FVO112:FVY112"/>
    <mergeCell ref="FVZ112:FWJ112"/>
    <mergeCell ref="FWK112:FWU112"/>
    <mergeCell ref="FWV112:FXF112"/>
    <mergeCell ref="FXG112:FXQ112"/>
    <mergeCell ref="FSP112:FSZ112"/>
    <mergeCell ref="FTA112:FTK112"/>
    <mergeCell ref="FTL112:FTV112"/>
    <mergeCell ref="FTW112:FUG112"/>
    <mergeCell ref="FUH112:FUR112"/>
    <mergeCell ref="FUS112:FVC112"/>
    <mergeCell ref="FQB112:FQL112"/>
    <mergeCell ref="FQM112:FQW112"/>
    <mergeCell ref="FQX112:FRH112"/>
    <mergeCell ref="FRI112:FRS112"/>
    <mergeCell ref="FRT112:FSD112"/>
    <mergeCell ref="FSE112:FSO112"/>
    <mergeCell ref="FNN112:FNX112"/>
    <mergeCell ref="FNY112:FOI112"/>
    <mergeCell ref="FOJ112:FOT112"/>
    <mergeCell ref="FOU112:FPE112"/>
    <mergeCell ref="FPF112:FPP112"/>
    <mergeCell ref="FPQ112:FQA112"/>
    <mergeCell ref="FKZ112:FLJ112"/>
    <mergeCell ref="FLK112:FLU112"/>
    <mergeCell ref="FLV112:FMF112"/>
    <mergeCell ref="FMG112:FMQ112"/>
    <mergeCell ref="FMR112:FNB112"/>
    <mergeCell ref="FNC112:FNM112"/>
    <mergeCell ref="FIL112:FIV112"/>
    <mergeCell ref="FIW112:FJG112"/>
    <mergeCell ref="FJH112:FJR112"/>
    <mergeCell ref="FJS112:FKC112"/>
    <mergeCell ref="FKD112:FKN112"/>
    <mergeCell ref="FKO112:FKY112"/>
    <mergeCell ref="FFX112:FGH112"/>
    <mergeCell ref="FGI112:FGS112"/>
    <mergeCell ref="FGT112:FHD112"/>
    <mergeCell ref="FHE112:FHO112"/>
    <mergeCell ref="FHP112:FHZ112"/>
    <mergeCell ref="FIA112:FIK112"/>
    <mergeCell ref="FDJ112:FDT112"/>
    <mergeCell ref="FDU112:FEE112"/>
    <mergeCell ref="FEF112:FEP112"/>
    <mergeCell ref="FEQ112:FFA112"/>
    <mergeCell ref="FFB112:FFL112"/>
    <mergeCell ref="FFM112:FFW112"/>
    <mergeCell ref="FAV112:FBF112"/>
    <mergeCell ref="FBG112:FBQ112"/>
    <mergeCell ref="FBR112:FCB112"/>
    <mergeCell ref="FCC112:FCM112"/>
    <mergeCell ref="FCN112:FCX112"/>
    <mergeCell ref="FCY112:FDI112"/>
    <mergeCell ref="EYH112:EYR112"/>
    <mergeCell ref="EYS112:EZC112"/>
    <mergeCell ref="EZD112:EZN112"/>
    <mergeCell ref="EZO112:EZY112"/>
    <mergeCell ref="EZZ112:FAJ112"/>
    <mergeCell ref="FAK112:FAU112"/>
    <mergeCell ref="EVT112:EWD112"/>
    <mergeCell ref="EWE112:EWO112"/>
    <mergeCell ref="EWP112:EWZ112"/>
    <mergeCell ref="EXA112:EXK112"/>
    <mergeCell ref="EXL112:EXV112"/>
    <mergeCell ref="EXW112:EYG112"/>
    <mergeCell ref="ETF112:ETP112"/>
    <mergeCell ref="ETQ112:EUA112"/>
    <mergeCell ref="EUB112:EUL112"/>
    <mergeCell ref="EUM112:EUW112"/>
    <mergeCell ref="EUX112:EVH112"/>
    <mergeCell ref="EVI112:EVS112"/>
    <mergeCell ref="EQR112:ERB112"/>
    <mergeCell ref="ERC112:ERM112"/>
    <mergeCell ref="ERN112:ERX112"/>
    <mergeCell ref="ERY112:ESI112"/>
    <mergeCell ref="ESJ112:EST112"/>
    <mergeCell ref="ESU112:ETE112"/>
    <mergeCell ref="EOD112:EON112"/>
    <mergeCell ref="EOO112:EOY112"/>
    <mergeCell ref="EOZ112:EPJ112"/>
    <mergeCell ref="EPK112:EPU112"/>
    <mergeCell ref="EPV112:EQF112"/>
    <mergeCell ref="EQG112:EQQ112"/>
    <mergeCell ref="ELP112:ELZ112"/>
    <mergeCell ref="EMA112:EMK112"/>
    <mergeCell ref="EML112:EMV112"/>
    <mergeCell ref="EMW112:ENG112"/>
    <mergeCell ref="ENH112:ENR112"/>
    <mergeCell ref="ENS112:EOC112"/>
    <mergeCell ref="EJB112:EJL112"/>
    <mergeCell ref="EJM112:EJW112"/>
    <mergeCell ref="EJX112:EKH112"/>
    <mergeCell ref="EKI112:EKS112"/>
    <mergeCell ref="EKT112:ELD112"/>
    <mergeCell ref="ELE112:ELO112"/>
    <mergeCell ref="EGN112:EGX112"/>
    <mergeCell ref="EGY112:EHI112"/>
    <mergeCell ref="EHJ112:EHT112"/>
    <mergeCell ref="EHU112:EIE112"/>
    <mergeCell ref="EIF112:EIP112"/>
    <mergeCell ref="EIQ112:EJA112"/>
    <mergeCell ref="EDZ112:EEJ112"/>
    <mergeCell ref="EEK112:EEU112"/>
    <mergeCell ref="EEV112:EFF112"/>
    <mergeCell ref="EFG112:EFQ112"/>
    <mergeCell ref="EFR112:EGB112"/>
    <mergeCell ref="EGC112:EGM112"/>
    <mergeCell ref="EBL112:EBV112"/>
    <mergeCell ref="EBW112:ECG112"/>
    <mergeCell ref="ECH112:ECR112"/>
    <mergeCell ref="ECS112:EDC112"/>
    <mergeCell ref="EDD112:EDN112"/>
    <mergeCell ref="EDO112:EDY112"/>
    <mergeCell ref="DYX112:DZH112"/>
    <mergeCell ref="DZI112:DZS112"/>
    <mergeCell ref="DZT112:EAD112"/>
    <mergeCell ref="EAE112:EAO112"/>
    <mergeCell ref="EAP112:EAZ112"/>
    <mergeCell ref="EBA112:EBK112"/>
    <mergeCell ref="DWJ112:DWT112"/>
    <mergeCell ref="DWU112:DXE112"/>
    <mergeCell ref="DXF112:DXP112"/>
    <mergeCell ref="DXQ112:DYA112"/>
    <mergeCell ref="DYB112:DYL112"/>
    <mergeCell ref="DYM112:DYW112"/>
    <mergeCell ref="DTV112:DUF112"/>
    <mergeCell ref="DUG112:DUQ112"/>
    <mergeCell ref="DUR112:DVB112"/>
    <mergeCell ref="DVC112:DVM112"/>
    <mergeCell ref="DVN112:DVX112"/>
    <mergeCell ref="DVY112:DWI112"/>
    <mergeCell ref="DRH112:DRR112"/>
    <mergeCell ref="DRS112:DSC112"/>
    <mergeCell ref="DSD112:DSN112"/>
    <mergeCell ref="DSO112:DSY112"/>
    <mergeCell ref="DSZ112:DTJ112"/>
    <mergeCell ref="DTK112:DTU112"/>
    <mergeCell ref="DOT112:DPD112"/>
    <mergeCell ref="DPE112:DPO112"/>
    <mergeCell ref="DPP112:DPZ112"/>
    <mergeCell ref="DQA112:DQK112"/>
    <mergeCell ref="DQL112:DQV112"/>
    <mergeCell ref="DQW112:DRG112"/>
    <mergeCell ref="DMF112:DMP112"/>
    <mergeCell ref="DMQ112:DNA112"/>
    <mergeCell ref="DNB112:DNL112"/>
    <mergeCell ref="DNM112:DNW112"/>
    <mergeCell ref="DNX112:DOH112"/>
    <mergeCell ref="DOI112:DOS112"/>
    <mergeCell ref="DJR112:DKB112"/>
    <mergeCell ref="DKC112:DKM112"/>
    <mergeCell ref="DKN112:DKX112"/>
    <mergeCell ref="DKY112:DLI112"/>
    <mergeCell ref="DLJ112:DLT112"/>
    <mergeCell ref="DLU112:DME112"/>
    <mergeCell ref="DHD112:DHN112"/>
    <mergeCell ref="DHO112:DHY112"/>
    <mergeCell ref="DHZ112:DIJ112"/>
    <mergeCell ref="DIK112:DIU112"/>
    <mergeCell ref="DIV112:DJF112"/>
    <mergeCell ref="DJG112:DJQ112"/>
    <mergeCell ref="DEP112:DEZ112"/>
    <mergeCell ref="DFA112:DFK112"/>
    <mergeCell ref="DFL112:DFV112"/>
    <mergeCell ref="DFW112:DGG112"/>
    <mergeCell ref="DGH112:DGR112"/>
    <mergeCell ref="DGS112:DHC112"/>
    <mergeCell ref="DCB112:DCL112"/>
    <mergeCell ref="DCM112:DCW112"/>
    <mergeCell ref="DCX112:DDH112"/>
    <mergeCell ref="DDI112:DDS112"/>
    <mergeCell ref="DDT112:DED112"/>
    <mergeCell ref="DEE112:DEO112"/>
    <mergeCell ref="CZN112:CZX112"/>
    <mergeCell ref="CZY112:DAI112"/>
    <mergeCell ref="DAJ112:DAT112"/>
    <mergeCell ref="DAU112:DBE112"/>
    <mergeCell ref="DBF112:DBP112"/>
    <mergeCell ref="DBQ112:DCA112"/>
    <mergeCell ref="CWZ112:CXJ112"/>
    <mergeCell ref="CXK112:CXU112"/>
    <mergeCell ref="CXV112:CYF112"/>
    <mergeCell ref="CYG112:CYQ112"/>
    <mergeCell ref="CYR112:CZB112"/>
    <mergeCell ref="CZC112:CZM112"/>
    <mergeCell ref="CUL112:CUV112"/>
    <mergeCell ref="CUW112:CVG112"/>
    <mergeCell ref="CVH112:CVR112"/>
    <mergeCell ref="CVS112:CWC112"/>
    <mergeCell ref="CWD112:CWN112"/>
    <mergeCell ref="CWO112:CWY112"/>
    <mergeCell ref="CRX112:CSH112"/>
    <mergeCell ref="CSI112:CSS112"/>
    <mergeCell ref="CST112:CTD112"/>
    <mergeCell ref="CTE112:CTO112"/>
    <mergeCell ref="CTP112:CTZ112"/>
    <mergeCell ref="CUA112:CUK112"/>
    <mergeCell ref="CPJ112:CPT112"/>
    <mergeCell ref="CPU112:CQE112"/>
    <mergeCell ref="CQF112:CQP112"/>
    <mergeCell ref="CQQ112:CRA112"/>
    <mergeCell ref="CRB112:CRL112"/>
    <mergeCell ref="CRM112:CRW112"/>
    <mergeCell ref="CMV112:CNF112"/>
    <mergeCell ref="CNG112:CNQ112"/>
    <mergeCell ref="CNR112:COB112"/>
    <mergeCell ref="COC112:COM112"/>
    <mergeCell ref="CON112:COX112"/>
    <mergeCell ref="COY112:CPI112"/>
    <mergeCell ref="CKH112:CKR112"/>
    <mergeCell ref="CKS112:CLC112"/>
    <mergeCell ref="CLD112:CLN112"/>
    <mergeCell ref="CLO112:CLY112"/>
    <mergeCell ref="CLZ112:CMJ112"/>
    <mergeCell ref="CMK112:CMU112"/>
    <mergeCell ref="CHT112:CID112"/>
    <mergeCell ref="CIE112:CIO112"/>
    <mergeCell ref="CIP112:CIZ112"/>
    <mergeCell ref="CJA112:CJK112"/>
    <mergeCell ref="CJL112:CJV112"/>
    <mergeCell ref="CJW112:CKG112"/>
    <mergeCell ref="CFF112:CFP112"/>
    <mergeCell ref="CFQ112:CGA112"/>
    <mergeCell ref="CGB112:CGL112"/>
    <mergeCell ref="CGM112:CGW112"/>
    <mergeCell ref="CGX112:CHH112"/>
    <mergeCell ref="CHI112:CHS112"/>
    <mergeCell ref="CCR112:CDB112"/>
    <mergeCell ref="CDC112:CDM112"/>
    <mergeCell ref="CDN112:CDX112"/>
    <mergeCell ref="CDY112:CEI112"/>
    <mergeCell ref="CEJ112:CET112"/>
    <mergeCell ref="CEU112:CFE112"/>
    <mergeCell ref="CAD112:CAN112"/>
    <mergeCell ref="CAO112:CAY112"/>
    <mergeCell ref="CAZ112:CBJ112"/>
    <mergeCell ref="CBK112:CBU112"/>
    <mergeCell ref="CBV112:CCF112"/>
    <mergeCell ref="CCG112:CCQ112"/>
    <mergeCell ref="BXP112:BXZ112"/>
    <mergeCell ref="BYA112:BYK112"/>
    <mergeCell ref="BYL112:BYV112"/>
    <mergeCell ref="BYW112:BZG112"/>
    <mergeCell ref="BZH112:BZR112"/>
    <mergeCell ref="BZS112:CAC112"/>
    <mergeCell ref="BVB112:BVL112"/>
    <mergeCell ref="BVM112:BVW112"/>
    <mergeCell ref="BVX112:BWH112"/>
    <mergeCell ref="BWI112:BWS112"/>
    <mergeCell ref="BWT112:BXD112"/>
    <mergeCell ref="BXE112:BXO112"/>
    <mergeCell ref="BSN112:BSX112"/>
    <mergeCell ref="BSY112:BTI112"/>
    <mergeCell ref="BTJ112:BTT112"/>
    <mergeCell ref="BTU112:BUE112"/>
    <mergeCell ref="BUF112:BUP112"/>
    <mergeCell ref="BUQ112:BVA112"/>
    <mergeCell ref="BPZ112:BQJ112"/>
    <mergeCell ref="BQK112:BQU112"/>
    <mergeCell ref="BQV112:BRF112"/>
    <mergeCell ref="BRG112:BRQ112"/>
    <mergeCell ref="BRR112:BSB112"/>
    <mergeCell ref="BSC112:BSM112"/>
    <mergeCell ref="BNL112:BNV112"/>
    <mergeCell ref="BNW112:BOG112"/>
    <mergeCell ref="BOH112:BOR112"/>
    <mergeCell ref="BOS112:BPC112"/>
    <mergeCell ref="BPD112:BPN112"/>
    <mergeCell ref="BPO112:BPY112"/>
    <mergeCell ref="BKX112:BLH112"/>
    <mergeCell ref="BLI112:BLS112"/>
    <mergeCell ref="BLT112:BMD112"/>
    <mergeCell ref="BME112:BMO112"/>
    <mergeCell ref="BMP112:BMZ112"/>
    <mergeCell ref="BNA112:BNK112"/>
    <mergeCell ref="BIJ112:BIT112"/>
    <mergeCell ref="BIU112:BJE112"/>
    <mergeCell ref="BJF112:BJP112"/>
    <mergeCell ref="BJQ112:BKA112"/>
    <mergeCell ref="BKB112:BKL112"/>
    <mergeCell ref="BKM112:BKW112"/>
    <mergeCell ref="BFV112:BGF112"/>
    <mergeCell ref="BGG112:BGQ112"/>
    <mergeCell ref="BGR112:BHB112"/>
    <mergeCell ref="BHC112:BHM112"/>
    <mergeCell ref="BHN112:BHX112"/>
    <mergeCell ref="BHY112:BII112"/>
    <mergeCell ref="BDH112:BDR112"/>
    <mergeCell ref="BDS112:BEC112"/>
    <mergeCell ref="BED112:BEN112"/>
    <mergeCell ref="BEO112:BEY112"/>
    <mergeCell ref="BEZ112:BFJ112"/>
    <mergeCell ref="BFK112:BFU112"/>
    <mergeCell ref="BAT112:BBD112"/>
    <mergeCell ref="BBE112:BBO112"/>
    <mergeCell ref="BBP112:BBZ112"/>
    <mergeCell ref="BCA112:BCK112"/>
    <mergeCell ref="BCL112:BCV112"/>
    <mergeCell ref="BCW112:BDG112"/>
    <mergeCell ref="AYF112:AYP112"/>
    <mergeCell ref="AYQ112:AZA112"/>
    <mergeCell ref="AZB112:AZL112"/>
    <mergeCell ref="AZM112:AZW112"/>
    <mergeCell ref="AZX112:BAH112"/>
    <mergeCell ref="BAI112:BAS112"/>
    <mergeCell ref="AVR112:AWB112"/>
    <mergeCell ref="AWC112:AWM112"/>
    <mergeCell ref="AWN112:AWX112"/>
    <mergeCell ref="AWY112:AXI112"/>
    <mergeCell ref="AXJ112:AXT112"/>
    <mergeCell ref="AXU112:AYE112"/>
    <mergeCell ref="ATD112:ATN112"/>
    <mergeCell ref="ATO112:ATY112"/>
    <mergeCell ref="ATZ112:AUJ112"/>
    <mergeCell ref="AUK112:AUU112"/>
    <mergeCell ref="AUV112:AVF112"/>
    <mergeCell ref="AVG112:AVQ112"/>
    <mergeCell ref="AQP112:AQZ112"/>
    <mergeCell ref="ARA112:ARK112"/>
    <mergeCell ref="ARL112:ARV112"/>
    <mergeCell ref="ARW112:ASG112"/>
    <mergeCell ref="ASH112:ASR112"/>
    <mergeCell ref="ASS112:ATC112"/>
    <mergeCell ref="AOB112:AOL112"/>
    <mergeCell ref="AOM112:AOW112"/>
    <mergeCell ref="AOX112:APH112"/>
    <mergeCell ref="API112:APS112"/>
    <mergeCell ref="APT112:AQD112"/>
    <mergeCell ref="AQE112:AQO112"/>
    <mergeCell ref="ALN112:ALX112"/>
    <mergeCell ref="ALY112:AMI112"/>
    <mergeCell ref="AMJ112:AMT112"/>
    <mergeCell ref="AMU112:ANE112"/>
    <mergeCell ref="ANF112:ANP112"/>
    <mergeCell ref="ANQ112:AOA112"/>
    <mergeCell ref="AIZ112:AJJ112"/>
    <mergeCell ref="AJK112:AJU112"/>
    <mergeCell ref="AJV112:AKF112"/>
    <mergeCell ref="AKG112:AKQ112"/>
    <mergeCell ref="AKR112:ALB112"/>
    <mergeCell ref="ALC112:ALM112"/>
    <mergeCell ref="AGL112:AGV112"/>
    <mergeCell ref="AGW112:AHG112"/>
    <mergeCell ref="AHH112:AHR112"/>
    <mergeCell ref="AHS112:AIC112"/>
    <mergeCell ref="AID112:AIN112"/>
    <mergeCell ref="AIO112:AIY112"/>
    <mergeCell ref="ADX112:AEH112"/>
    <mergeCell ref="AEI112:AES112"/>
    <mergeCell ref="AET112:AFD112"/>
    <mergeCell ref="AFE112:AFO112"/>
    <mergeCell ref="AFP112:AFZ112"/>
    <mergeCell ref="AGA112:AGK112"/>
    <mergeCell ref="ABJ112:ABT112"/>
    <mergeCell ref="ABU112:ACE112"/>
    <mergeCell ref="ACF112:ACP112"/>
    <mergeCell ref="ACQ112:ADA112"/>
    <mergeCell ref="ADB112:ADL112"/>
    <mergeCell ref="ADM112:ADW112"/>
    <mergeCell ref="YV112:ZF112"/>
    <mergeCell ref="ZG112:ZQ112"/>
    <mergeCell ref="ZR112:AAB112"/>
    <mergeCell ref="AAC112:AAM112"/>
    <mergeCell ref="AAN112:AAX112"/>
    <mergeCell ref="AAY112:ABI112"/>
    <mergeCell ref="WH112:WR112"/>
    <mergeCell ref="WS112:XC112"/>
    <mergeCell ref="XD112:XN112"/>
    <mergeCell ref="XO112:XY112"/>
    <mergeCell ref="XZ112:YJ112"/>
    <mergeCell ref="YK112:YU112"/>
    <mergeCell ref="TT112:UD112"/>
    <mergeCell ref="UE112:UO112"/>
    <mergeCell ref="UP112:UZ112"/>
    <mergeCell ref="VA112:VK112"/>
    <mergeCell ref="VL112:VV112"/>
    <mergeCell ref="VW112:WG112"/>
    <mergeCell ref="RF112:RP112"/>
    <mergeCell ref="RQ112:SA112"/>
    <mergeCell ref="SB112:SL112"/>
    <mergeCell ref="SM112:SW112"/>
    <mergeCell ref="SX112:TH112"/>
    <mergeCell ref="TI112:TS112"/>
    <mergeCell ref="OR112:PB112"/>
    <mergeCell ref="PC112:PM112"/>
    <mergeCell ref="PN112:PX112"/>
    <mergeCell ref="PY112:QI112"/>
    <mergeCell ref="QJ112:QT112"/>
    <mergeCell ref="QU112:RE112"/>
    <mergeCell ref="MD112:MN112"/>
    <mergeCell ref="MO112:MY112"/>
    <mergeCell ref="MZ112:NJ112"/>
    <mergeCell ref="NK112:NU112"/>
    <mergeCell ref="NV112:OF112"/>
    <mergeCell ref="OG112:OQ112"/>
    <mergeCell ref="JP112:JZ112"/>
    <mergeCell ref="KA112:KK112"/>
    <mergeCell ref="KL112:KV112"/>
    <mergeCell ref="KW112:LG112"/>
    <mergeCell ref="LH112:LR112"/>
    <mergeCell ref="LS112:MC112"/>
    <mergeCell ref="HB112:HL112"/>
    <mergeCell ref="HM112:HW112"/>
    <mergeCell ref="HX112:IH112"/>
    <mergeCell ref="II112:IS112"/>
    <mergeCell ref="IT112:JD112"/>
    <mergeCell ref="JE112:JO112"/>
    <mergeCell ref="EN112:EX112"/>
    <mergeCell ref="EY112:FI112"/>
    <mergeCell ref="FJ112:FT112"/>
    <mergeCell ref="FU112:GE112"/>
    <mergeCell ref="GF112:GP112"/>
    <mergeCell ref="GQ112:HA112"/>
    <mergeCell ref="BZ112:CJ112"/>
    <mergeCell ref="CK112:CU112"/>
    <mergeCell ref="CV112:DF112"/>
    <mergeCell ref="DG112:DQ112"/>
    <mergeCell ref="DR112:EB112"/>
    <mergeCell ref="EC112:EM112"/>
    <mergeCell ref="L112:V112"/>
    <mergeCell ref="W112:AG112"/>
    <mergeCell ref="AH112:AR112"/>
    <mergeCell ref="AS112:BC112"/>
    <mergeCell ref="BD112:BN112"/>
    <mergeCell ref="BO112:BY112"/>
    <mergeCell ref="B106:G106"/>
    <mergeCell ref="B107:G107"/>
    <mergeCell ref="B108:K108"/>
    <mergeCell ref="B109:K109"/>
    <mergeCell ref="B110:K110"/>
    <mergeCell ref="A112:K112"/>
    <mergeCell ref="A99:K99"/>
    <mergeCell ref="A100:K100"/>
    <mergeCell ref="A102:K102"/>
    <mergeCell ref="B103:C103"/>
    <mergeCell ref="B104:G104"/>
    <mergeCell ref="B105:G105"/>
    <mergeCell ref="A87:K87"/>
    <mergeCell ref="A89:K89"/>
    <mergeCell ref="A91:K91"/>
    <mergeCell ref="A93:K93"/>
    <mergeCell ref="A95:K95"/>
    <mergeCell ref="A97:K97"/>
    <mergeCell ref="A3:J3"/>
    <mergeCell ref="C5:H5"/>
    <mergeCell ref="A8:K8"/>
    <mergeCell ref="A10:H10"/>
    <mergeCell ref="A11:K11"/>
    <mergeCell ref="A12:K12"/>
    <mergeCell ref="A75:A76"/>
    <mergeCell ref="B75:B76"/>
    <mergeCell ref="C75:C76"/>
    <mergeCell ref="F75:F76"/>
    <mergeCell ref="G75:G76"/>
    <mergeCell ref="A85:K85"/>
    <mergeCell ref="A67:A68"/>
    <mergeCell ref="B67:B68"/>
    <mergeCell ref="C67:C68"/>
    <mergeCell ref="F67:F68"/>
    <mergeCell ref="G67:G68"/>
    <mergeCell ref="A73:K73"/>
    <mergeCell ref="A47:K47"/>
    <mergeCell ref="A49:A50"/>
    <mergeCell ref="B49:B50"/>
    <mergeCell ref="C49:C50"/>
    <mergeCell ref="F49:F50"/>
    <mergeCell ref="A65:K65"/>
    <mergeCell ref="A27:K27"/>
    <mergeCell ref="E31:G31"/>
    <mergeCell ref="A33:K33"/>
    <mergeCell ref="A35:A37"/>
    <mergeCell ref="B35:B37"/>
    <mergeCell ref="C35:C37"/>
    <mergeCell ref="F35:F36"/>
    <mergeCell ref="A21:K21"/>
    <mergeCell ref="A22:K22"/>
    <mergeCell ref="A23:K23"/>
    <mergeCell ref="A24:K24"/>
    <mergeCell ref="A25:K25"/>
    <mergeCell ref="A26:B26"/>
    <mergeCell ref="A14:K14"/>
    <mergeCell ref="A16:K16"/>
    <mergeCell ref="A17:K17"/>
    <mergeCell ref="A18:K18"/>
    <mergeCell ref="A19:K19"/>
    <mergeCell ref="A20:K20"/>
  </mergeCells>
  <printOptions horizontalCentered="1"/>
  <pageMargins left="0.11811023622047245" right="0.11811023622047245" top="0.51181102362204722" bottom="0.35433070866141736" header="0.31496062992125984" footer="0.31496062992125984"/>
  <pageSetup paperSize="122" scale="13" orientation="portrait" r:id="rId1"/>
  <rowBreaks count="12" manualBreakCount="12">
    <brk id="31" max="10" man="1"/>
    <brk id="63" max="10" man="1"/>
    <brk id="99" max="10" man="1"/>
    <brk id="133" max="10" man="1"/>
    <brk id="197" max="10" man="1"/>
    <brk id="243" max="10" man="1"/>
    <brk id="272" max="10" man="1"/>
    <brk id="297" max="10" man="1"/>
    <brk id="320" max="10" man="1"/>
    <brk id="372" max="10" man="1"/>
    <brk id="408" max="10" man="1"/>
    <brk id="435" max="10" man="1"/>
  </rowBreaks>
  <colBreaks count="1" manualBreakCount="1">
    <brk id="3" max="440"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B1:Z42"/>
  <sheetViews>
    <sheetView view="pageBreakPreview" topLeftCell="A34" zoomScale="148" zoomScaleNormal="120" zoomScaleSheetLayoutView="148" zoomScalePageLayoutView="70" workbookViewId="0">
      <selection activeCell="J45" sqref="J45"/>
    </sheetView>
  </sheetViews>
  <sheetFormatPr baseColWidth="10" defaultColWidth="8" defaultRowHeight="12.75" x14ac:dyDescent="0.25"/>
  <cols>
    <col min="1" max="1" width="0.85546875" style="86" customWidth="1"/>
    <col min="2" max="2" width="3.7109375" style="86" customWidth="1"/>
    <col min="3" max="3" width="3.5703125" style="86" customWidth="1"/>
    <col min="4" max="4" width="2.85546875" style="86" customWidth="1"/>
    <col min="5" max="5" width="2.5703125" style="86" customWidth="1"/>
    <col min="6" max="6" width="2.42578125" style="86" customWidth="1"/>
    <col min="7" max="7" width="14.5703125" style="86" customWidth="1"/>
    <col min="8" max="8" width="10.42578125" style="86" customWidth="1"/>
    <col min="9" max="9" width="3.140625" style="86" customWidth="1"/>
    <col min="10" max="10" width="3.85546875" style="86" customWidth="1"/>
    <col min="11" max="11" width="3.140625" style="86" customWidth="1"/>
    <col min="12" max="12" width="3.5703125" style="86" customWidth="1"/>
    <col min="13" max="13" width="3.28515625" style="86" customWidth="1"/>
    <col min="14" max="14" width="11.85546875" style="86" customWidth="1"/>
    <col min="15" max="15" width="2.85546875" style="86" customWidth="1"/>
    <col min="16" max="16" width="2.28515625" style="86" customWidth="1"/>
    <col min="17" max="17" width="2.7109375" style="86" customWidth="1"/>
    <col min="18" max="18" width="3.28515625" style="86" customWidth="1"/>
    <col min="19" max="19" width="3.85546875" style="86" customWidth="1"/>
    <col min="20" max="20" width="5.5703125" style="86" customWidth="1"/>
    <col min="21" max="21" width="6.7109375" style="86" customWidth="1"/>
    <col min="22" max="22" width="8.85546875" style="86" customWidth="1"/>
    <col min="23" max="23" width="8.5703125" style="86" customWidth="1"/>
    <col min="24" max="24" width="4.42578125" style="86" customWidth="1"/>
    <col min="25" max="16384" width="8" style="86"/>
  </cols>
  <sheetData>
    <row r="1" spans="2:26" s="83" customFormat="1" ht="11.25" customHeight="1" x14ac:dyDescent="0.25">
      <c r="B1" s="1565" t="s">
        <v>122</v>
      </c>
      <c r="C1" s="1566"/>
      <c r="D1" s="1566"/>
      <c r="E1" s="1566"/>
      <c r="F1" s="1566"/>
      <c r="G1" s="1566"/>
      <c r="H1" s="1566"/>
      <c r="I1" s="1566"/>
      <c r="J1" s="1566"/>
      <c r="K1" s="1566"/>
      <c r="L1" s="1566"/>
      <c r="M1" s="1566"/>
      <c r="N1" s="1566"/>
      <c r="O1" s="1566"/>
      <c r="P1" s="1566"/>
      <c r="Q1" s="1566"/>
      <c r="R1" s="1566"/>
      <c r="S1" s="1566"/>
      <c r="T1" s="1566"/>
      <c r="U1" s="1566"/>
      <c r="V1" s="1566"/>
      <c r="W1" s="1566"/>
      <c r="X1" s="1567"/>
    </row>
    <row r="2" spans="2:26" s="83" customFormat="1" ht="14.25" customHeight="1" x14ac:dyDescent="0.25">
      <c r="B2" s="84"/>
      <c r="T2" s="85"/>
      <c r="U2" s="85"/>
      <c r="V2" s="85"/>
      <c r="W2" s="1568" t="s">
        <v>123</v>
      </c>
      <c r="X2" s="1569"/>
    </row>
    <row r="3" spans="2:26" s="83" customFormat="1" ht="15.75" customHeight="1" x14ac:dyDescent="0.25">
      <c r="B3" s="84"/>
      <c r="W3" s="1570"/>
      <c r="X3" s="1571"/>
    </row>
    <row r="4" spans="2:26" ht="32.25" customHeight="1" x14ac:dyDescent="0.25">
      <c r="B4" s="1572" t="str">
        <f>CRONOGRAMA!A3</f>
        <v>OBJETO: DISEÑO Y FORMULACIÓN DE LA POLITICA PÚBLICA DE JUVENTUD DEL MUNICIPIO DE HATO COROZAL CASANARE</v>
      </c>
      <c r="C4" s="1573"/>
      <c r="D4" s="1573"/>
      <c r="E4" s="1573"/>
      <c r="F4" s="1573"/>
      <c r="G4" s="1573"/>
      <c r="H4" s="1573"/>
      <c r="I4" s="1573"/>
      <c r="J4" s="1573"/>
      <c r="K4" s="1573"/>
      <c r="L4" s="1573"/>
      <c r="M4" s="1573"/>
      <c r="N4" s="1573"/>
      <c r="O4" s="1573"/>
      <c r="P4" s="1573"/>
      <c r="Q4" s="1573"/>
      <c r="R4" s="1573"/>
      <c r="S4" s="1573"/>
      <c r="T4" s="1573"/>
      <c r="U4" s="1573"/>
      <c r="V4" s="1573"/>
      <c r="W4" s="1573"/>
      <c r="X4" s="1574"/>
    </row>
    <row r="5" spans="2:26" ht="24.75" customHeight="1" x14ac:dyDescent="0.25">
      <c r="B5" s="1575" t="s">
        <v>3</v>
      </c>
      <c r="C5" s="1559" t="s">
        <v>124</v>
      </c>
      <c r="D5" s="1559" t="s">
        <v>125</v>
      </c>
      <c r="E5" s="1559" t="s">
        <v>126</v>
      </c>
      <c r="F5" s="1559" t="s">
        <v>127</v>
      </c>
      <c r="G5" s="1559" t="s">
        <v>128</v>
      </c>
      <c r="H5" s="1559" t="s">
        <v>129</v>
      </c>
      <c r="I5" s="1559" t="s">
        <v>130</v>
      </c>
      <c r="J5" s="1559" t="s">
        <v>131</v>
      </c>
      <c r="K5" s="1559" t="s">
        <v>132</v>
      </c>
      <c r="L5" s="1559" t="s">
        <v>133</v>
      </c>
      <c r="M5" s="1558" t="s">
        <v>134</v>
      </c>
      <c r="N5" s="1556" t="s">
        <v>135</v>
      </c>
      <c r="O5" s="1561" t="s">
        <v>136</v>
      </c>
      <c r="P5" s="1562"/>
      <c r="Q5" s="1562"/>
      <c r="R5" s="1563"/>
      <c r="S5" s="1556" t="s">
        <v>137</v>
      </c>
      <c r="T5" s="1556" t="s">
        <v>138</v>
      </c>
      <c r="U5" s="1558" t="s">
        <v>139</v>
      </c>
      <c r="V5" s="1558" t="s">
        <v>140</v>
      </c>
      <c r="W5" s="1561" t="s">
        <v>141</v>
      </c>
      <c r="X5" s="1577"/>
    </row>
    <row r="6" spans="2:26" ht="49.5" customHeight="1" x14ac:dyDescent="0.25">
      <c r="B6" s="1576"/>
      <c r="C6" s="1560"/>
      <c r="D6" s="1560"/>
      <c r="E6" s="1560"/>
      <c r="F6" s="1560"/>
      <c r="G6" s="1560"/>
      <c r="H6" s="1560"/>
      <c r="I6" s="1560"/>
      <c r="J6" s="1560"/>
      <c r="K6" s="1560"/>
      <c r="L6" s="1560"/>
      <c r="M6" s="1557"/>
      <c r="N6" s="1557"/>
      <c r="O6" s="87" t="s">
        <v>142</v>
      </c>
      <c r="P6" s="87" t="s">
        <v>143</v>
      </c>
      <c r="Q6" s="88" t="s">
        <v>132</v>
      </c>
      <c r="R6" s="87" t="s">
        <v>144</v>
      </c>
      <c r="S6" s="1557"/>
      <c r="T6" s="1557"/>
      <c r="U6" s="1557"/>
      <c r="V6" s="1557"/>
      <c r="W6" s="87" t="s">
        <v>145</v>
      </c>
      <c r="X6" s="89" t="s">
        <v>146</v>
      </c>
    </row>
    <row r="7" spans="2:26" ht="78.75" customHeight="1" x14ac:dyDescent="0.25">
      <c r="B7" s="90">
        <v>1</v>
      </c>
      <c r="C7" s="91" t="s">
        <v>147</v>
      </c>
      <c r="D7" s="91" t="s">
        <v>148</v>
      </c>
      <c r="E7" s="91" t="s">
        <v>149</v>
      </c>
      <c r="F7" s="91" t="s">
        <v>150</v>
      </c>
      <c r="G7" s="92" t="s">
        <v>151</v>
      </c>
      <c r="H7" s="91" t="s">
        <v>152</v>
      </c>
      <c r="I7" s="91">
        <v>3</v>
      </c>
      <c r="J7" s="91">
        <v>2</v>
      </c>
      <c r="K7" s="91">
        <v>5</v>
      </c>
      <c r="L7" s="93" t="s">
        <v>153</v>
      </c>
      <c r="M7" s="93" t="s">
        <v>154</v>
      </c>
      <c r="N7" s="93" t="s">
        <v>155</v>
      </c>
      <c r="O7" s="91" t="s">
        <v>156</v>
      </c>
      <c r="P7" s="91" t="s">
        <v>157</v>
      </c>
      <c r="Q7" s="91" t="s">
        <v>157</v>
      </c>
      <c r="R7" s="92" t="s">
        <v>158</v>
      </c>
      <c r="S7" s="91" t="s">
        <v>159</v>
      </c>
      <c r="T7" s="92" t="s">
        <v>160</v>
      </c>
      <c r="U7" s="91" t="s">
        <v>161</v>
      </c>
      <c r="V7" s="92" t="s">
        <v>162</v>
      </c>
      <c r="W7" s="91" t="s">
        <v>163</v>
      </c>
      <c r="X7" s="94" t="s">
        <v>164</v>
      </c>
      <c r="Z7" s="86" t="s">
        <v>165</v>
      </c>
    </row>
    <row r="8" spans="2:26" ht="68.25" customHeight="1" x14ac:dyDescent="0.25">
      <c r="B8" s="90">
        <v>2</v>
      </c>
      <c r="C8" s="91" t="s">
        <v>147</v>
      </c>
      <c r="D8" s="91" t="s">
        <v>148</v>
      </c>
      <c r="E8" s="91" t="s">
        <v>149</v>
      </c>
      <c r="F8" s="91" t="s">
        <v>150</v>
      </c>
      <c r="G8" s="92" t="s">
        <v>166</v>
      </c>
      <c r="H8" s="91" t="s">
        <v>167</v>
      </c>
      <c r="I8" s="91">
        <v>4</v>
      </c>
      <c r="J8" s="91">
        <v>4</v>
      </c>
      <c r="K8" s="91">
        <v>8</v>
      </c>
      <c r="L8" s="93" t="s">
        <v>168</v>
      </c>
      <c r="M8" s="93" t="s">
        <v>154</v>
      </c>
      <c r="N8" s="93" t="s">
        <v>169</v>
      </c>
      <c r="O8" s="92" t="s">
        <v>170</v>
      </c>
      <c r="P8" s="91" t="s">
        <v>157</v>
      </c>
      <c r="Q8" s="91" t="s">
        <v>157</v>
      </c>
      <c r="R8" s="92" t="s">
        <v>171</v>
      </c>
      <c r="S8" s="92" t="s">
        <v>159</v>
      </c>
      <c r="T8" s="92" t="s">
        <v>160</v>
      </c>
      <c r="U8" s="91" t="s">
        <v>172</v>
      </c>
      <c r="V8" s="92" t="s">
        <v>162</v>
      </c>
      <c r="W8" s="91" t="s">
        <v>163</v>
      </c>
      <c r="X8" s="94" t="s">
        <v>164</v>
      </c>
    </row>
    <row r="9" spans="2:26" ht="72" customHeight="1" x14ac:dyDescent="0.25">
      <c r="B9" s="90">
        <v>3</v>
      </c>
      <c r="C9" s="91" t="s">
        <v>173</v>
      </c>
      <c r="D9" s="91" t="s">
        <v>148</v>
      </c>
      <c r="E9" s="91" t="s">
        <v>149</v>
      </c>
      <c r="F9" s="91" t="s">
        <v>150</v>
      </c>
      <c r="G9" s="92" t="s">
        <v>174</v>
      </c>
      <c r="H9" s="91" t="s">
        <v>175</v>
      </c>
      <c r="I9" s="91">
        <v>4</v>
      </c>
      <c r="J9" s="91">
        <v>4</v>
      </c>
      <c r="K9" s="91">
        <v>8</v>
      </c>
      <c r="L9" s="93" t="s">
        <v>168</v>
      </c>
      <c r="M9" s="93" t="s">
        <v>176</v>
      </c>
      <c r="N9" s="93" t="s">
        <v>177</v>
      </c>
      <c r="O9" s="92" t="s">
        <v>178</v>
      </c>
      <c r="P9" s="91" t="s">
        <v>157</v>
      </c>
      <c r="Q9" s="91" t="s">
        <v>157</v>
      </c>
      <c r="R9" s="92" t="s">
        <v>171</v>
      </c>
      <c r="S9" s="95" t="s">
        <v>159</v>
      </c>
      <c r="T9" s="92" t="s">
        <v>160</v>
      </c>
      <c r="U9" s="92" t="s">
        <v>172</v>
      </c>
      <c r="V9" s="92" t="s">
        <v>162</v>
      </c>
      <c r="W9" s="91" t="s">
        <v>163</v>
      </c>
      <c r="X9" s="94" t="s">
        <v>164</v>
      </c>
    </row>
    <row r="10" spans="2:26" ht="73.5" customHeight="1" x14ac:dyDescent="0.25">
      <c r="B10" s="90">
        <v>4</v>
      </c>
      <c r="C10" s="91" t="s">
        <v>147</v>
      </c>
      <c r="D10" s="91" t="s">
        <v>148</v>
      </c>
      <c r="E10" s="91" t="s">
        <v>149</v>
      </c>
      <c r="F10" s="91" t="s">
        <v>150</v>
      </c>
      <c r="G10" s="92" t="s">
        <v>179</v>
      </c>
      <c r="H10" s="91" t="s">
        <v>180</v>
      </c>
      <c r="I10" s="91">
        <v>3</v>
      </c>
      <c r="J10" s="91">
        <v>3</v>
      </c>
      <c r="K10" s="91">
        <v>6</v>
      </c>
      <c r="L10" s="93" t="s">
        <v>181</v>
      </c>
      <c r="M10" s="93" t="s">
        <v>154</v>
      </c>
      <c r="N10" s="93" t="s">
        <v>182</v>
      </c>
      <c r="O10" s="92" t="s">
        <v>178</v>
      </c>
      <c r="P10" s="91" t="s">
        <v>157</v>
      </c>
      <c r="Q10" s="91" t="s">
        <v>157</v>
      </c>
      <c r="R10" s="92" t="s">
        <v>171</v>
      </c>
      <c r="S10" s="91" t="s">
        <v>159</v>
      </c>
      <c r="T10" s="92" t="s">
        <v>160</v>
      </c>
      <c r="U10" s="92" t="s">
        <v>183</v>
      </c>
      <c r="V10" s="92" t="s">
        <v>162</v>
      </c>
      <c r="W10" s="91" t="s">
        <v>163</v>
      </c>
      <c r="X10" s="94" t="s">
        <v>164</v>
      </c>
    </row>
    <row r="11" spans="2:26" ht="67.5" customHeight="1" x14ac:dyDescent="0.25">
      <c r="B11" s="90">
        <v>5</v>
      </c>
      <c r="C11" s="91" t="s">
        <v>147</v>
      </c>
      <c r="D11" s="91" t="s">
        <v>148</v>
      </c>
      <c r="E11" s="91" t="s">
        <v>149</v>
      </c>
      <c r="F11" s="91" t="s">
        <v>150</v>
      </c>
      <c r="G11" s="92" t="s">
        <v>184</v>
      </c>
      <c r="H11" s="91" t="s">
        <v>185</v>
      </c>
      <c r="I11" s="91">
        <v>3</v>
      </c>
      <c r="J11" s="91">
        <v>5</v>
      </c>
      <c r="K11" s="91">
        <v>8</v>
      </c>
      <c r="L11" s="93" t="s">
        <v>168</v>
      </c>
      <c r="M11" s="93" t="s">
        <v>154</v>
      </c>
      <c r="N11" s="93" t="s">
        <v>186</v>
      </c>
      <c r="O11" s="92" t="s">
        <v>178</v>
      </c>
      <c r="P11" s="91" t="s">
        <v>157</v>
      </c>
      <c r="Q11" s="91" t="s">
        <v>157</v>
      </c>
      <c r="R11" s="92" t="s">
        <v>171</v>
      </c>
      <c r="S11" s="96" t="s">
        <v>159</v>
      </c>
      <c r="T11" s="92" t="s">
        <v>160</v>
      </c>
      <c r="U11" s="92" t="s">
        <v>183</v>
      </c>
      <c r="V11" s="92" t="s">
        <v>162</v>
      </c>
      <c r="W11" s="91" t="s">
        <v>163</v>
      </c>
      <c r="X11" s="94" t="s">
        <v>164</v>
      </c>
    </row>
    <row r="12" spans="2:26" ht="73.5" customHeight="1" x14ac:dyDescent="0.25">
      <c r="B12" s="90">
        <v>6</v>
      </c>
      <c r="C12" s="91" t="s">
        <v>147</v>
      </c>
      <c r="D12" s="91" t="s">
        <v>187</v>
      </c>
      <c r="E12" s="91" t="s">
        <v>188</v>
      </c>
      <c r="F12" s="91" t="s">
        <v>150</v>
      </c>
      <c r="G12" s="92" t="s">
        <v>189</v>
      </c>
      <c r="H12" s="91" t="s">
        <v>190</v>
      </c>
      <c r="I12" s="91">
        <v>2</v>
      </c>
      <c r="J12" s="91">
        <v>4</v>
      </c>
      <c r="K12" s="91">
        <v>6</v>
      </c>
      <c r="L12" s="93" t="s">
        <v>181</v>
      </c>
      <c r="M12" s="93" t="s">
        <v>176</v>
      </c>
      <c r="N12" s="93" t="s">
        <v>191</v>
      </c>
      <c r="O12" s="92" t="s">
        <v>178</v>
      </c>
      <c r="P12" s="91" t="s">
        <v>157</v>
      </c>
      <c r="Q12" s="91" t="s">
        <v>157</v>
      </c>
      <c r="R12" s="92" t="s">
        <v>171</v>
      </c>
      <c r="S12" s="96" t="s">
        <v>159</v>
      </c>
      <c r="T12" s="92" t="s">
        <v>160</v>
      </c>
      <c r="U12" s="92" t="s">
        <v>183</v>
      </c>
      <c r="V12" s="92" t="s">
        <v>162</v>
      </c>
      <c r="W12" s="91" t="s">
        <v>163</v>
      </c>
      <c r="X12" s="94" t="s">
        <v>164</v>
      </c>
    </row>
    <row r="13" spans="2:26" ht="73.5" customHeight="1" x14ac:dyDescent="0.25">
      <c r="B13" s="90">
        <v>7</v>
      </c>
      <c r="C13" s="91" t="s">
        <v>173</v>
      </c>
      <c r="D13" s="91" t="s">
        <v>148</v>
      </c>
      <c r="E13" s="91" t="s">
        <v>192</v>
      </c>
      <c r="F13" s="91" t="s">
        <v>193</v>
      </c>
      <c r="G13" s="92" t="s">
        <v>194</v>
      </c>
      <c r="H13" s="91" t="s">
        <v>195</v>
      </c>
      <c r="I13" s="91">
        <v>3</v>
      </c>
      <c r="J13" s="91">
        <v>2</v>
      </c>
      <c r="K13" s="91">
        <v>5</v>
      </c>
      <c r="L13" s="93" t="s">
        <v>153</v>
      </c>
      <c r="M13" s="93" t="s">
        <v>176</v>
      </c>
      <c r="N13" s="93" t="s">
        <v>196</v>
      </c>
      <c r="O13" s="92" t="s">
        <v>178</v>
      </c>
      <c r="P13" s="91" t="s">
        <v>157</v>
      </c>
      <c r="Q13" s="91" t="s">
        <v>157</v>
      </c>
      <c r="R13" s="92" t="s">
        <v>171</v>
      </c>
      <c r="S13" s="96" t="s">
        <v>159</v>
      </c>
      <c r="T13" s="92" t="s">
        <v>160</v>
      </c>
      <c r="U13" s="92" t="s">
        <v>183</v>
      </c>
      <c r="V13" s="92" t="s">
        <v>162</v>
      </c>
      <c r="W13" s="91" t="s">
        <v>163</v>
      </c>
      <c r="X13" s="94" t="s">
        <v>164</v>
      </c>
    </row>
    <row r="14" spans="2:26" ht="67.5" customHeight="1" x14ac:dyDescent="0.25">
      <c r="B14" s="90">
        <v>8</v>
      </c>
      <c r="C14" s="91" t="s">
        <v>173</v>
      </c>
      <c r="D14" s="91" t="s">
        <v>148</v>
      </c>
      <c r="E14" s="91" t="s">
        <v>192</v>
      </c>
      <c r="F14" s="91" t="s">
        <v>193</v>
      </c>
      <c r="G14" s="92" t="s">
        <v>197</v>
      </c>
      <c r="H14" s="91" t="s">
        <v>198</v>
      </c>
      <c r="I14" s="91">
        <v>2</v>
      </c>
      <c r="J14" s="91">
        <v>3</v>
      </c>
      <c r="K14" s="91">
        <v>5</v>
      </c>
      <c r="L14" s="93" t="s">
        <v>153</v>
      </c>
      <c r="M14" s="93" t="s">
        <v>176</v>
      </c>
      <c r="N14" s="93" t="s">
        <v>196</v>
      </c>
      <c r="O14" s="92" t="s">
        <v>178</v>
      </c>
      <c r="P14" s="91" t="s">
        <v>157</v>
      </c>
      <c r="Q14" s="91" t="s">
        <v>157</v>
      </c>
      <c r="R14" s="92" t="s">
        <v>171</v>
      </c>
      <c r="S14" s="96" t="s">
        <v>159</v>
      </c>
      <c r="T14" s="92" t="s">
        <v>160</v>
      </c>
      <c r="U14" s="92" t="s">
        <v>183</v>
      </c>
      <c r="V14" s="92" t="s">
        <v>162</v>
      </c>
      <c r="W14" s="91" t="s">
        <v>163</v>
      </c>
      <c r="X14" s="94" t="s">
        <v>164</v>
      </c>
    </row>
    <row r="15" spans="2:26" ht="74.25" customHeight="1" x14ac:dyDescent="0.25">
      <c r="B15" s="90">
        <v>9</v>
      </c>
      <c r="C15" s="91" t="s">
        <v>173</v>
      </c>
      <c r="D15" s="91" t="s">
        <v>148</v>
      </c>
      <c r="E15" s="91" t="s">
        <v>149</v>
      </c>
      <c r="F15" s="91" t="s">
        <v>193</v>
      </c>
      <c r="G15" s="111" t="s">
        <v>279</v>
      </c>
      <c r="H15" s="91" t="s">
        <v>199</v>
      </c>
      <c r="I15" s="91">
        <v>3</v>
      </c>
      <c r="J15" s="91">
        <v>3</v>
      </c>
      <c r="K15" s="91">
        <v>6</v>
      </c>
      <c r="L15" s="93" t="s">
        <v>181</v>
      </c>
      <c r="M15" s="93" t="s">
        <v>176</v>
      </c>
      <c r="N15" s="93" t="s">
        <v>200</v>
      </c>
      <c r="O15" s="92" t="s">
        <v>178</v>
      </c>
      <c r="P15" s="91" t="s">
        <v>157</v>
      </c>
      <c r="Q15" s="91" t="s">
        <v>157</v>
      </c>
      <c r="R15" s="92" t="s">
        <v>171</v>
      </c>
      <c r="S15" s="96" t="s">
        <v>159</v>
      </c>
      <c r="T15" s="92" t="s">
        <v>160</v>
      </c>
      <c r="U15" s="92" t="s">
        <v>183</v>
      </c>
      <c r="V15" s="92" t="s">
        <v>162</v>
      </c>
      <c r="W15" s="91" t="s">
        <v>163</v>
      </c>
      <c r="X15" s="94" t="s">
        <v>164</v>
      </c>
    </row>
    <row r="16" spans="2:26" ht="73.5" customHeight="1" x14ac:dyDescent="0.25">
      <c r="B16" s="90">
        <v>10</v>
      </c>
      <c r="C16" s="91" t="s">
        <v>147</v>
      </c>
      <c r="D16" s="91" t="s">
        <v>201</v>
      </c>
      <c r="E16" s="91" t="s">
        <v>202</v>
      </c>
      <c r="F16" s="91" t="s">
        <v>203</v>
      </c>
      <c r="G16" s="92" t="s">
        <v>204</v>
      </c>
      <c r="H16" s="91" t="s">
        <v>205</v>
      </c>
      <c r="I16" s="91">
        <v>1</v>
      </c>
      <c r="J16" s="91">
        <v>4</v>
      </c>
      <c r="K16" s="91">
        <v>5</v>
      </c>
      <c r="L16" s="93" t="s">
        <v>153</v>
      </c>
      <c r="M16" s="93" t="s">
        <v>176</v>
      </c>
      <c r="N16" s="93" t="s">
        <v>206</v>
      </c>
      <c r="O16" s="92" t="s">
        <v>178</v>
      </c>
      <c r="P16" s="91" t="s">
        <v>157</v>
      </c>
      <c r="Q16" s="91" t="s">
        <v>157</v>
      </c>
      <c r="R16" s="92" t="s">
        <v>171</v>
      </c>
      <c r="S16" s="96" t="s">
        <v>159</v>
      </c>
      <c r="T16" s="92" t="s">
        <v>160</v>
      </c>
      <c r="U16" s="92" t="s">
        <v>183</v>
      </c>
      <c r="V16" s="92" t="s">
        <v>162</v>
      </c>
      <c r="W16" s="91" t="s">
        <v>163</v>
      </c>
      <c r="X16" s="94" t="s">
        <v>164</v>
      </c>
    </row>
    <row r="17" spans="2:24" ht="73.5" customHeight="1" x14ac:dyDescent="0.25">
      <c r="B17" s="90">
        <v>11</v>
      </c>
      <c r="C17" s="91" t="s">
        <v>147</v>
      </c>
      <c r="D17" s="91" t="s">
        <v>207</v>
      </c>
      <c r="E17" s="91" t="s">
        <v>149</v>
      </c>
      <c r="F17" s="91" t="s">
        <v>203</v>
      </c>
      <c r="G17" s="92" t="s">
        <v>208</v>
      </c>
      <c r="H17" s="91" t="s">
        <v>209</v>
      </c>
      <c r="I17" s="91">
        <v>3</v>
      </c>
      <c r="J17" s="91">
        <v>5</v>
      </c>
      <c r="K17" s="91">
        <v>8</v>
      </c>
      <c r="L17" s="93" t="s">
        <v>168</v>
      </c>
      <c r="M17" s="93" t="s">
        <v>154</v>
      </c>
      <c r="N17" s="93" t="s">
        <v>210</v>
      </c>
      <c r="O17" s="92" t="s">
        <v>178</v>
      </c>
      <c r="P17" s="91" t="s">
        <v>157</v>
      </c>
      <c r="Q17" s="91" t="s">
        <v>157</v>
      </c>
      <c r="R17" s="92" t="s">
        <v>171</v>
      </c>
      <c r="S17" s="96" t="s">
        <v>159</v>
      </c>
      <c r="T17" s="92" t="s">
        <v>160</v>
      </c>
      <c r="U17" s="92" t="s">
        <v>183</v>
      </c>
      <c r="V17" s="92" t="s">
        <v>162</v>
      </c>
      <c r="W17" s="91" t="s">
        <v>163</v>
      </c>
      <c r="X17" s="94" t="s">
        <v>164</v>
      </c>
    </row>
    <row r="18" spans="2:24" ht="73.5" customHeight="1" x14ac:dyDescent="0.25">
      <c r="B18" s="90">
        <v>12</v>
      </c>
      <c r="C18" s="91" t="s">
        <v>147</v>
      </c>
      <c r="D18" s="91" t="s">
        <v>207</v>
      </c>
      <c r="E18" s="91" t="s">
        <v>202</v>
      </c>
      <c r="F18" s="91" t="s">
        <v>203</v>
      </c>
      <c r="G18" s="92" t="s">
        <v>211</v>
      </c>
      <c r="H18" s="91" t="s">
        <v>212</v>
      </c>
      <c r="I18" s="91">
        <v>3</v>
      </c>
      <c r="J18" s="91">
        <v>1</v>
      </c>
      <c r="K18" s="91">
        <v>4</v>
      </c>
      <c r="L18" s="93" t="s">
        <v>213</v>
      </c>
      <c r="M18" s="93" t="s">
        <v>176</v>
      </c>
      <c r="N18" s="93" t="s">
        <v>214</v>
      </c>
      <c r="O18" s="92" t="s">
        <v>178</v>
      </c>
      <c r="P18" s="91" t="s">
        <v>157</v>
      </c>
      <c r="Q18" s="91" t="s">
        <v>157</v>
      </c>
      <c r="R18" s="92" t="s">
        <v>171</v>
      </c>
      <c r="S18" s="96" t="s">
        <v>159</v>
      </c>
      <c r="T18" s="92" t="s">
        <v>160</v>
      </c>
      <c r="U18" s="92" t="s">
        <v>183</v>
      </c>
      <c r="V18" s="92" t="s">
        <v>162</v>
      </c>
      <c r="W18" s="91" t="s">
        <v>163</v>
      </c>
      <c r="X18" s="94" t="s">
        <v>164</v>
      </c>
    </row>
    <row r="19" spans="2:24" ht="73.5" customHeight="1" x14ac:dyDescent="0.25">
      <c r="B19" s="90">
        <v>13</v>
      </c>
      <c r="C19" s="91" t="s">
        <v>147</v>
      </c>
      <c r="D19" s="91" t="s">
        <v>207</v>
      </c>
      <c r="E19" s="91" t="s">
        <v>149</v>
      </c>
      <c r="F19" s="91" t="s">
        <v>203</v>
      </c>
      <c r="G19" s="92" t="s">
        <v>215</v>
      </c>
      <c r="H19" s="91" t="s">
        <v>216</v>
      </c>
      <c r="I19" s="91">
        <v>2</v>
      </c>
      <c r="J19" s="91">
        <v>3</v>
      </c>
      <c r="K19" s="91">
        <v>5</v>
      </c>
      <c r="L19" s="93" t="s">
        <v>153</v>
      </c>
      <c r="M19" s="93" t="s">
        <v>176</v>
      </c>
      <c r="N19" s="93" t="s">
        <v>217</v>
      </c>
      <c r="O19" s="92" t="s">
        <v>178</v>
      </c>
      <c r="P19" s="91" t="s">
        <v>157</v>
      </c>
      <c r="Q19" s="91" t="s">
        <v>157</v>
      </c>
      <c r="R19" s="92" t="s">
        <v>171</v>
      </c>
      <c r="S19" s="96" t="s">
        <v>159</v>
      </c>
      <c r="T19" s="92" t="s">
        <v>160</v>
      </c>
      <c r="U19" s="92" t="s">
        <v>183</v>
      </c>
      <c r="V19" s="92" t="s">
        <v>162</v>
      </c>
      <c r="W19" s="91" t="s">
        <v>163</v>
      </c>
      <c r="X19" s="94" t="s">
        <v>164</v>
      </c>
    </row>
    <row r="20" spans="2:24" ht="73.5" customHeight="1" x14ac:dyDescent="0.25">
      <c r="B20" s="90">
        <v>14</v>
      </c>
      <c r="C20" s="91" t="s">
        <v>173</v>
      </c>
      <c r="D20" s="91" t="s">
        <v>207</v>
      </c>
      <c r="E20" s="91" t="s">
        <v>202</v>
      </c>
      <c r="F20" s="91" t="s">
        <v>203</v>
      </c>
      <c r="G20" s="92" t="s">
        <v>218</v>
      </c>
      <c r="H20" s="91" t="s">
        <v>219</v>
      </c>
      <c r="I20" s="91">
        <v>3</v>
      </c>
      <c r="J20" s="91">
        <v>4</v>
      </c>
      <c r="K20" s="91">
        <v>7</v>
      </c>
      <c r="L20" s="93" t="s">
        <v>181</v>
      </c>
      <c r="M20" s="93" t="s">
        <v>154</v>
      </c>
      <c r="N20" s="93" t="s">
        <v>210</v>
      </c>
      <c r="O20" s="92" t="s">
        <v>178</v>
      </c>
      <c r="P20" s="91" t="s">
        <v>157</v>
      </c>
      <c r="Q20" s="91" t="s">
        <v>157</v>
      </c>
      <c r="R20" s="92" t="s">
        <v>171</v>
      </c>
      <c r="S20" s="96" t="s">
        <v>159</v>
      </c>
      <c r="T20" s="92" t="s">
        <v>160</v>
      </c>
      <c r="U20" s="92" t="s">
        <v>183</v>
      </c>
      <c r="V20" s="92" t="s">
        <v>162</v>
      </c>
      <c r="W20" s="91" t="s">
        <v>163</v>
      </c>
      <c r="X20" s="94" t="s">
        <v>164</v>
      </c>
    </row>
    <row r="21" spans="2:24" ht="73.5" customHeight="1" x14ac:dyDescent="0.25">
      <c r="B21" s="90">
        <v>15</v>
      </c>
      <c r="C21" s="91" t="s">
        <v>147</v>
      </c>
      <c r="D21" s="91" t="s">
        <v>201</v>
      </c>
      <c r="E21" s="91" t="s">
        <v>192</v>
      </c>
      <c r="F21" s="91" t="s">
        <v>203</v>
      </c>
      <c r="G21" s="92" t="s">
        <v>220</v>
      </c>
      <c r="H21" s="91" t="s">
        <v>221</v>
      </c>
      <c r="I21" s="91">
        <v>3</v>
      </c>
      <c r="J21" s="91">
        <v>5</v>
      </c>
      <c r="K21" s="91">
        <v>8</v>
      </c>
      <c r="L21" s="93" t="s">
        <v>168</v>
      </c>
      <c r="M21" s="93" t="s">
        <v>176</v>
      </c>
      <c r="N21" s="93" t="s">
        <v>222</v>
      </c>
      <c r="O21" s="92" t="s">
        <v>178</v>
      </c>
      <c r="P21" s="91" t="s">
        <v>157</v>
      </c>
      <c r="Q21" s="91" t="s">
        <v>157</v>
      </c>
      <c r="R21" s="92" t="s">
        <v>171</v>
      </c>
      <c r="S21" s="96" t="s">
        <v>159</v>
      </c>
      <c r="T21" s="92" t="s">
        <v>160</v>
      </c>
      <c r="U21" s="92" t="s">
        <v>183</v>
      </c>
      <c r="V21" s="92" t="s">
        <v>162</v>
      </c>
      <c r="W21" s="91" t="s">
        <v>163</v>
      </c>
      <c r="X21" s="94" t="s">
        <v>164</v>
      </c>
    </row>
    <row r="22" spans="2:24" ht="73.5" customHeight="1" x14ac:dyDescent="0.25">
      <c r="B22" s="90">
        <v>16</v>
      </c>
      <c r="C22" s="91" t="s">
        <v>173</v>
      </c>
      <c r="D22" s="91" t="s">
        <v>207</v>
      </c>
      <c r="E22" s="91" t="s">
        <v>149</v>
      </c>
      <c r="F22" s="91" t="s">
        <v>203</v>
      </c>
      <c r="G22" s="92" t="s">
        <v>223</v>
      </c>
      <c r="H22" s="91" t="s">
        <v>224</v>
      </c>
      <c r="I22" s="91">
        <v>2</v>
      </c>
      <c r="J22" s="91">
        <v>4</v>
      </c>
      <c r="K22" s="91">
        <v>6</v>
      </c>
      <c r="L22" s="93" t="s">
        <v>181</v>
      </c>
      <c r="M22" s="93" t="s">
        <v>154</v>
      </c>
      <c r="N22" s="93" t="s">
        <v>225</v>
      </c>
      <c r="O22" s="92" t="s">
        <v>178</v>
      </c>
      <c r="P22" s="91" t="s">
        <v>157</v>
      </c>
      <c r="Q22" s="91" t="s">
        <v>157</v>
      </c>
      <c r="R22" s="92" t="s">
        <v>171</v>
      </c>
      <c r="S22" s="96" t="s">
        <v>159</v>
      </c>
      <c r="T22" s="92" t="s">
        <v>160</v>
      </c>
      <c r="U22" s="92" t="s">
        <v>183</v>
      </c>
      <c r="V22" s="92" t="s">
        <v>162</v>
      </c>
      <c r="W22" s="91" t="s">
        <v>163</v>
      </c>
      <c r="X22" s="94" t="s">
        <v>164</v>
      </c>
    </row>
    <row r="23" spans="2:24" ht="73.5" customHeight="1" x14ac:dyDescent="0.25">
      <c r="B23" s="90">
        <v>17</v>
      </c>
      <c r="C23" s="91" t="s">
        <v>147</v>
      </c>
      <c r="D23" s="91" t="s">
        <v>201</v>
      </c>
      <c r="E23" s="91" t="s">
        <v>192</v>
      </c>
      <c r="F23" s="91" t="s">
        <v>203</v>
      </c>
      <c r="G23" s="92" t="s">
        <v>226</v>
      </c>
      <c r="H23" s="91" t="s">
        <v>227</v>
      </c>
      <c r="I23" s="91">
        <v>3</v>
      </c>
      <c r="J23" s="91">
        <v>4</v>
      </c>
      <c r="K23" s="91">
        <v>7</v>
      </c>
      <c r="L23" s="93" t="s">
        <v>181</v>
      </c>
      <c r="M23" s="93" t="s">
        <v>176</v>
      </c>
      <c r="N23" s="93" t="s">
        <v>228</v>
      </c>
      <c r="O23" s="92" t="s">
        <v>178</v>
      </c>
      <c r="P23" s="91" t="s">
        <v>157</v>
      </c>
      <c r="Q23" s="91" t="s">
        <v>157</v>
      </c>
      <c r="R23" s="92" t="s">
        <v>171</v>
      </c>
      <c r="S23" s="96" t="s">
        <v>159</v>
      </c>
      <c r="T23" s="92" t="s">
        <v>160</v>
      </c>
      <c r="U23" s="92" t="s">
        <v>183</v>
      </c>
      <c r="V23" s="92" t="s">
        <v>162</v>
      </c>
      <c r="W23" s="91" t="s">
        <v>163</v>
      </c>
      <c r="X23" s="94" t="s">
        <v>164</v>
      </c>
    </row>
    <row r="24" spans="2:24" ht="73.5" customHeight="1" x14ac:dyDescent="0.25">
      <c r="B24" s="90">
        <v>18</v>
      </c>
      <c r="C24" s="91" t="s">
        <v>173</v>
      </c>
      <c r="D24" s="91" t="s">
        <v>207</v>
      </c>
      <c r="E24" s="91" t="s">
        <v>149</v>
      </c>
      <c r="F24" s="91" t="s">
        <v>203</v>
      </c>
      <c r="G24" s="92" t="s">
        <v>229</v>
      </c>
      <c r="H24" s="91" t="s">
        <v>230</v>
      </c>
      <c r="I24" s="91">
        <v>3</v>
      </c>
      <c r="J24" s="91">
        <v>5</v>
      </c>
      <c r="K24" s="91">
        <v>8</v>
      </c>
      <c r="L24" s="93" t="s">
        <v>168</v>
      </c>
      <c r="M24" s="93" t="s">
        <v>154</v>
      </c>
      <c r="N24" s="93" t="s">
        <v>231</v>
      </c>
      <c r="O24" s="92" t="s">
        <v>178</v>
      </c>
      <c r="P24" s="91" t="s">
        <v>157</v>
      </c>
      <c r="Q24" s="91" t="s">
        <v>157</v>
      </c>
      <c r="R24" s="92" t="s">
        <v>171</v>
      </c>
      <c r="S24" s="96" t="s">
        <v>159</v>
      </c>
      <c r="T24" s="92" t="s">
        <v>160</v>
      </c>
      <c r="U24" s="92" t="s">
        <v>183</v>
      </c>
      <c r="V24" s="92" t="s">
        <v>162</v>
      </c>
      <c r="W24" s="91" t="s">
        <v>163</v>
      </c>
      <c r="X24" s="94" t="s">
        <v>164</v>
      </c>
    </row>
    <row r="25" spans="2:24" ht="73.5" customHeight="1" x14ac:dyDescent="0.25">
      <c r="B25" s="90">
        <v>19</v>
      </c>
      <c r="C25" s="91" t="s">
        <v>173</v>
      </c>
      <c r="D25" s="91" t="s">
        <v>201</v>
      </c>
      <c r="E25" s="91" t="s">
        <v>192</v>
      </c>
      <c r="F25" s="91" t="s">
        <v>203</v>
      </c>
      <c r="G25" s="92" t="s">
        <v>232</v>
      </c>
      <c r="H25" s="91" t="s">
        <v>233</v>
      </c>
      <c r="I25" s="91">
        <v>2</v>
      </c>
      <c r="J25" s="91">
        <v>1</v>
      </c>
      <c r="K25" s="91">
        <v>3</v>
      </c>
      <c r="L25" s="93" t="s">
        <v>213</v>
      </c>
      <c r="M25" s="93" t="s">
        <v>176</v>
      </c>
      <c r="N25" s="93" t="s">
        <v>234</v>
      </c>
      <c r="O25" s="92" t="s">
        <v>178</v>
      </c>
      <c r="P25" s="91" t="s">
        <v>157</v>
      </c>
      <c r="Q25" s="91" t="s">
        <v>157</v>
      </c>
      <c r="R25" s="92" t="s">
        <v>171</v>
      </c>
      <c r="S25" s="96" t="s">
        <v>159</v>
      </c>
      <c r="T25" s="92" t="s">
        <v>160</v>
      </c>
      <c r="U25" s="92" t="s">
        <v>183</v>
      </c>
      <c r="V25" s="92" t="s">
        <v>162</v>
      </c>
      <c r="W25" s="91" t="s">
        <v>163</v>
      </c>
      <c r="X25" s="94" t="s">
        <v>164</v>
      </c>
    </row>
    <row r="26" spans="2:24" ht="73.5" customHeight="1" x14ac:dyDescent="0.25">
      <c r="B26" s="90">
        <v>20</v>
      </c>
      <c r="C26" s="91" t="s">
        <v>147</v>
      </c>
      <c r="D26" s="91" t="s">
        <v>201</v>
      </c>
      <c r="E26" s="91" t="s">
        <v>202</v>
      </c>
      <c r="F26" s="91" t="s">
        <v>203</v>
      </c>
      <c r="G26" s="92" t="s">
        <v>235</v>
      </c>
      <c r="H26" s="91" t="s">
        <v>236</v>
      </c>
      <c r="I26" s="91">
        <v>3</v>
      </c>
      <c r="J26" s="91">
        <v>2</v>
      </c>
      <c r="K26" s="91">
        <v>5</v>
      </c>
      <c r="L26" s="93" t="s">
        <v>153</v>
      </c>
      <c r="M26" s="93" t="s">
        <v>176</v>
      </c>
      <c r="N26" s="93" t="s">
        <v>237</v>
      </c>
      <c r="O26" s="92" t="s">
        <v>178</v>
      </c>
      <c r="P26" s="91" t="s">
        <v>157</v>
      </c>
      <c r="Q26" s="91" t="s">
        <v>157</v>
      </c>
      <c r="R26" s="92" t="s">
        <v>171</v>
      </c>
      <c r="S26" s="96" t="s">
        <v>159</v>
      </c>
      <c r="T26" s="92" t="s">
        <v>160</v>
      </c>
      <c r="U26" s="92" t="s">
        <v>183</v>
      </c>
      <c r="V26" s="92" t="s">
        <v>162</v>
      </c>
      <c r="W26" s="91" t="s">
        <v>163</v>
      </c>
      <c r="X26" s="94" t="s">
        <v>164</v>
      </c>
    </row>
    <row r="27" spans="2:24" ht="73.5" customHeight="1" x14ac:dyDescent="0.25">
      <c r="B27" s="90">
        <v>21</v>
      </c>
      <c r="C27" s="91" t="s">
        <v>147</v>
      </c>
      <c r="D27" s="91" t="s">
        <v>207</v>
      </c>
      <c r="E27" s="91" t="s">
        <v>149</v>
      </c>
      <c r="F27" s="91" t="s">
        <v>203</v>
      </c>
      <c r="G27" s="92" t="s">
        <v>238</v>
      </c>
      <c r="H27" s="91" t="s">
        <v>239</v>
      </c>
      <c r="I27" s="91">
        <v>3</v>
      </c>
      <c r="J27" s="91">
        <v>5</v>
      </c>
      <c r="K27" s="91">
        <v>8</v>
      </c>
      <c r="L27" s="93" t="s">
        <v>168</v>
      </c>
      <c r="M27" s="93" t="s">
        <v>154</v>
      </c>
      <c r="N27" s="93" t="s">
        <v>231</v>
      </c>
      <c r="O27" s="92" t="s">
        <v>178</v>
      </c>
      <c r="P27" s="91" t="s">
        <v>157</v>
      </c>
      <c r="Q27" s="91" t="s">
        <v>157</v>
      </c>
      <c r="R27" s="92" t="s">
        <v>171</v>
      </c>
      <c r="S27" s="96" t="s">
        <v>159</v>
      </c>
      <c r="T27" s="92" t="s">
        <v>160</v>
      </c>
      <c r="U27" s="92" t="s">
        <v>183</v>
      </c>
      <c r="V27" s="92" t="s">
        <v>162</v>
      </c>
      <c r="W27" s="91" t="s">
        <v>163</v>
      </c>
      <c r="X27" s="94" t="s">
        <v>164</v>
      </c>
    </row>
    <row r="28" spans="2:24" ht="73.5" customHeight="1" x14ac:dyDescent="0.25">
      <c r="B28" s="90">
        <v>22</v>
      </c>
      <c r="C28" s="91" t="s">
        <v>147</v>
      </c>
      <c r="D28" s="91" t="s">
        <v>207</v>
      </c>
      <c r="E28" s="91" t="s">
        <v>149</v>
      </c>
      <c r="F28" s="91" t="s">
        <v>203</v>
      </c>
      <c r="G28" s="92" t="s">
        <v>240</v>
      </c>
      <c r="H28" s="91" t="s">
        <v>241</v>
      </c>
      <c r="I28" s="91">
        <v>2</v>
      </c>
      <c r="J28" s="91">
        <v>3</v>
      </c>
      <c r="K28" s="91">
        <v>5</v>
      </c>
      <c r="L28" s="93" t="s">
        <v>153</v>
      </c>
      <c r="M28" s="93" t="s">
        <v>154</v>
      </c>
      <c r="N28" s="93" t="s">
        <v>231</v>
      </c>
      <c r="O28" s="92" t="s">
        <v>178</v>
      </c>
      <c r="P28" s="91" t="s">
        <v>157</v>
      </c>
      <c r="Q28" s="91" t="s">
        <v>157</v>
      </c>
      <c r="R28" s="92" t="s">
        <v>171</v>
      </c>
      <c r="S28" s="96" t="s">
        <v>159</v>
      </c>
      <c r="T28" s="92" t="s">
        <v>160</v>
      </c>
      <c r="U28" s="92" t="s">
        <v>183</v>
      </c>
      <c r="V28" s="92" t="s">
        <v>162</v>
      </c>
      <c r="W28" s="91" t="s">
        <v>163</v>
      </c>
      <c r="X28" s="94" t="s">
        <v>164</v>
      </c>
    </row>
    <row r="29" spans="2:24" ht="73.5" customHeight="1" x14ac:dyDescent="0.25">
      <c r="B29" s="90">
        <v>23</v>
      </c>
      <c r="C29" s="91" t="s">
        <v>147</v>
      </c>
      <c r="D29" s="91" t="s">
        <v>207</v>
      </c>
      <c r="E29" s="91" t="s">
        <v>202</v>
      </c>
      <c r="F29" s="91" t="s">
        <v>203</v>
      </c>
      <c r="G29" s="92" t="s">
        <v>242</v>
      </c>
      <c r="H29" s="91" t="s">
        <v>243</v>
      </c>
      <c r="I29" s="91">
        <v>2</v>
      </c>
      <c r="J29" s="91">
        <v>3</v>
      </c>
      <c r="K29" s="91">
        <v>5</v>
      </c>
      <c r="L29" s="93" t="s">
        <v>153</v>
      </c>
      <c r="M29" s="93" t="s">
        <v>154</v>
      </c>
      <c r="N29" s="93" t="s">
        <v>244</v>
      </c>
      <c r="O29" s="92" t="s">
        <v>178</v>
      </c>
      <c r="P29" s="91" t="s">
        <v>157</v>
      </c>
      <c r="Q29" s="91" t="s">
        <v>157</v>
      </c>
      <c r="R29" s="92" t="s">
        <v>171</v>
      </c>
      <c r="S29" s="96" t="s">
        <v>159</v>
      </c>
      <c r="T29" s="92" t="s">
        <v>160</v>
      </c>
      <c r="U29" s="92" t="s">
        <v>183</v>
      </c>
      <c r="V29" s="92" t="s">
        <v>162</v>
      </c>
      <c r="W29" s="91" t="s">
        <v>163</v>
      </c>
      <c r="X29" s="94" t="s">
        <v>164</v>
      </c>
    </row>
    <row r="30" spans="2:24" ht="73.5" customHeight="1" x14ac:dyDescent="0.25">
      <c r="B30" s="90">
        <v>24</v>
      </c>
      <c r="C30" s="91" t="s">
        <v>173</v>
      </c>
      <c r="D30" s="91" t="s">
        <v>245</v>
      </c>
      <c r="E30" s="91" t="s">
        <v>149</v>
      </c>
      <c r="F30" s="91" t="s">
        <v>246</v>
      </c>
      <c r="G30" s="92" t="s">
        <v>247</v>
      </c>
      <c r="H30" s="91" t="s">
        <v>248</v>
      </c>
      <c r="I30" s="91">
        <v>2</v>
      </c>
      <c r="J30" s="91">
        <v>4</v>
      </c>
      <c r="K30" s="91">
        <v>6</v>
      </c>
      <c r="L30" s="93" t="s">
        <v>181</v>
      </c>
      <c r="M30" s="93" t="s">
        <v>154</v>
      </c>
      <c r="N30" s="93" t="s">
        <v>249</v>
      </c>
      <c r="O30" s="92" t="s">
        <v>178</v>
      </c>
      <c r="P30" s="91" t="s">
        <v>157</v>
      </c>
      <c r="Q30" s="91" t="s">
        <v>157</v>
      </c>
      <c r="R30" s="92" t="s">
        <v>171</v>
      </c>
      <c r="S30" s="96" t="s">
        <v>159</v>
      </c>
      <c r="T30" s="92" t="s">
        <v>160</v>
      </c>
      <c r="U30" s="92" t="s">
        <v>183</v>
      </c>
      <c r="V30" s="92" t="s">
        <v>162</v>
      </c>
      <c r="W30" s="91" t="s">
        <v>163</v>
      </c>
      <c r="X30" s="94" t="s">
        <v>164</v>
      </c>
    </row>
    <row r="31" spans="2:24" ht="73.5" customHeight="1" x14ac:dyDescent="0.25">
      <c r="B31" s="90">
        <v>25</v>
      </c>
      <c r="C31" s="91" t="s">
        <v>147</v>
      </c>
      <c r="D31" s="91" t="s">
        <v>245</v>
      </c>
      <c r="E31" s="91" t="s">
        <v>149</v>
      </c>
      <c r="F31" s="91" t="s">
        <v>246</v>
      </c>
      <c r="G31" s="92" t="s">
        <v>250</v>
      </c>
      <c r="H31" s="91" t="s">
        <v>251</v>
      </c>
      <c r="I31" s="91">
        <v>1</v>
      </c>
      <c r="J31" s="91">
        <v>2</v>
      </c>
      <c r="K31" s="91">
        <v>3</v>
      </c>
      <c r="L31" s="93" t="s">
        <v>213</v>
      </c>
      <c r="M31" s="93" t="s">
        <v>252</v>
      </c>
      <c r="N31" s="93" t="s">
        <v>253</v>
      </c>
      <c r="O31" s="92" t="s">
        <v>178</v>
      </c>
      <c r="P31" s="91" t="s">
        <v>157</v>
      </c>
      <c r="Q31" s="91" t="s">
        <v>157</v>
      </c>
      <c r="R31" s="92" t="s">
        <v>171</v>
      </c>
      <c r="S31" s="96" t="s">
        <v>159</v>
      </c>
      <c r="T31" s="92" t="s">
        <v>160</v>
      </c>
      <c r="U31" s="92" t="s">
        <v>183</v>
      </c>
      <c r="V31" s="92" t="s">
        <v>162</v>
      </c>
      <c r="W31" s="91" t="s">
        <v>163</v>
      </c>
      <c r="X31" s="94" t="s">
        <v>164</v>
      </c>
    </row>
    <row r="32" spans="2:24" ht="73.5" customHeight="1" x14ac:dyDescent="0.25">
      <c r="B32" s="90">
        <v>26</v>
      </c>
      <c r="C32" s="91" t="s">
        <v>147</v>
      </c>
      <c r="D32" s="91" t="s">
        <v>245</v>
      </c>
      <c r="E32" s="91" t="s">
        <v>149</v>
      </c>
      <c r="F32" s="91" t="s">
        <v>246</v>
      </c>
      <c r="G32" s="92" t="s">
        <v>254</v>
      </c>
      <c r="H32" s="91" t="s">
        <v>255</v>
      </c>
      <c r="I32" s="91">
        <v>1</v>
      </c>
      <c r="J32" s="91">
        <v>4</v>
      </c>
      <c r="K32" s="91">
        <v>5</v>
      </c>
      <c r="L32" s="93" t="s">
        <v>153</v>
      </c>
      <c r="M32" s="93" t="s">
        <v>154</v>
      </c>
      <c r="N32" s="93" t="s">
        <v>253</v>
      </c>
      <c r="O32" s="92" t="s">
        <v>178</v>
      </c>
      <c r="P32" s="91" t="s">
        <v>157</v>
      </c>
      <c r="Q32" s="91" t="s">
        <v>157</v>
      </c>
      <c r="R32" s="92" t="s">
        <v>171</v>
      </c>
      <c r="S32" s="96" t="s">
        <v>159</v>
      </c>
      <c r="T32" s="92" t="s">
        <v>160</v>
      </c>
      <c r="U32" s="92" t="s">
        <v>183</v>
      </c>
      <c r="V32" s="92" t="s">
        <v>162</v>
      </c>
      <c r="W32" s="91" t="s">
        <v>163</v>
      </c>
      <c r="X32" s="94" t="s">
        <v>164</v>
      </c>
    </row>
    <row r="33" spans="2:24" ht="73.5" customHeight="1" x14ac:dyDescent="0.25">
      <c r="B33" s="90">
        <v>27</v>
      </c>
      <c r="C33" s="91" t="s">
        <v>147</v>
      </c>
      <c r="D33" s="91" t="s">
        <v>245</v>
      </c>
      <c r="E33" s="91" t="s">
        <v>149</v>
      </c>
      <c r="F33" s="91" t="s">
        <v>246</v>
      </c>
      <c r="G33" s="92" t="s">
        <v>256</v>
      </c>
      <c r="H33" s="91" t="s">
        <v>257</v>
      </c>
      <c r="I33" s="91">
        <v>2</v>
      </c>
      <c r="J33" s="91">
        <v>3</v>
      </c>
      <c r="K33" s="91">
        <v>5</v>
      </c>
      <c r="L33" s="93" t="s">
        <v>153</v>
      </c>
      <c r="M33" s="93" t="s">
        <v>154</v>
      </c>
      <c r="N33" s="93" t="s">
        <v>258</v>
      </c>
      <c r="O33" s="92" t="s">
        <v>178</v>
      </c>
      <c r="P33" s="91" t="s">
        <v>157</v>
      </c>
      <c r="Q33" s="91" t="s">
        <v>157</v>
      </c>
      <c r="R33" s="92" t="s">
        <v>171</v>
      </c>
      <c r="S33" s="96" t="s">
        <v>259</v>
      </c>
      <c r="T33" s="92" t="s">
        <v>160</v>
      </c>
      <c r="U33" s="92" t="s">
        <v>183</v>
      </c>
      <c r="V33" s="92" t="s">
        <v>162</v>
      </c>
      <c r="W33" s="91" t="s">
        <v>163</v>
      </c>
      <c r="X33" s="94" t="s">
        <v>164</v>
      </c>
    </row>
    <row r="34" spans="2:24" ht="73.5" customHeight="1" x14ac:dyDescent="0.25">
      <c r="B34" s="90">
        <v>28</v>
      </c>
      <c r="C34" s="91" t="s">
        <v>173</v>
      </c>
      <c r="D34" s="91" t="s">
        <v>148</v>
      </c>
      <c r="E34" s="91" t="s">
        <v>149</v>
      </c>
      <c r="F34" s="91" t="s">
        <v>260</v>
      </c>
      <c r="G34" s="92" t="s">
        <v>261</v>
      </c>
      <c r="H34" s="91" t="s">
        <v>262</v>
      </c>
      <c r="I34" s="91">
        <v>3</v>
      </c>
      <c r="J34" s="91">
        <v>4</v>
      </c>
      <c r="K34" s="91">
        <v>7</v>
      </c>
      <c r="L34" s="93" t="s">
        <v>181</v>
      </c>
      <c r="M34" s="93" t="s">
        <v>154</v>
      </c>
      <c r="N34" s="93" t="s">
        <v>249</v>
      </c>
      <c r="O34" s="92" t="s">
        <v>178</v>
      </c>
      <c r="P34" s="91" t="s">
        <v>157</v>
      </c>
      <c r="Q34" s="91" t="s">
        <v>157</v>
      </c>
      <c r="R34" s="92" t="s">
        <v>171</v>
      </c>
      <c r="S34" s="96" t="s">
        <v>159</v>
      </c>
      <c r="T34" s="92" t="s">
        <v>160</v>
      </c>
      <c r="U34" s="92" t="s">
        <v>183</v>
      </c>
      <c r="V34" s="92" t="s">
        <v>162</v>
      </c>
      <c r="W34" s="91" t="s">
        <v>163</v>
      </c>
      <c r="X34" s="94" t="s">
        <v>164</v>
      </c>
    </row>
    <row r="35" spans="2:24" ht="73.5" customHeight="1" x14ac:dyDescent="0.25">
      <c r="B35" s="90">
        <v>29</v>
      </c>
      <c r="C35" s="91" t="s">
        <v>147</v>
      </c>
      <c r="D35" s="91" t="s">
        <v>148</v>
      </c>
      <c r="E35" s="91" t="s">
        <v>149</v>
      </c>
      <c r="F35" s="91" t="s">
        <v>260</v>
      </c>
      <c r="G35" s="92" t="s">
        <v>263</v>
      </c>
      <c r="H35" s="91" t="s">
        <v>264</v>
      </c>
      <c r="I35" s="91">
        <v>3</v>
      </c>
      <c r="J35" s="91">
        <v>4</v>
      </c>
      <c r="K35" s="91">
        <v>7</v>
      </c>
      <c r="L35" s="93" t="s">
        <v>181</v>
      </c>
      <c r="M35" s="93" t="s">
        <v>252</v>
      </c>
      <c r="N35" s="93" t="s">
        <v>265</v>
      </c>
      <c r="O35" s="92" t="s">
        <v>178</v>
      </c>
      <c r="P35" s="91" t="s">
        <v>157</v>
      </c>
      <c r="Q35" s="91" t="s">
        <v>157</v>
      </c>
      <c r="R35" s="92" t="s">
        <v>171</v>
      </c>
      <c r="S35" s="96" t="s">
        <v>159</v>
      </c>
      <c r="T35" s="92" t="s">
        <v>160</v>
      </c>
      <c r="U35" s="92" t="s">
        <v>183</v>
      </c>
      <c r="V35" s="92" t="s">
        <v>162</v>
      </c>
      <c r="W35" s="91" t="s">
        <v>163</v>
      </c>
      <c r="X35" s="94" t="s">
        <v>164</v>
      </c>
    </row>
    <row r="36" spans="2:24" ht="73.5" customHeight="1" x14ac:dyDescent="0.25">
      <c r="B36" s="90">
        <v>30</v>
      </c>
      <c r="C36" s="91" t="s">
        <v>147</v>
      </c>
      <c r="D36" s="91" t="s">
        <v>148</v>
      </c>
      <c r="E36" s="91" t="s">
        <v>149</v>
      </c>
      <c r="F36" s="91" t="s">
        <v>260</v>
      </c>
      <c r="G36" s="92" t="s">
        <v>266</v>
      </c>
      <c r="H36" s="91" t="s">
        <v>267</v>
      </c>
      <c r="I36" s="91">
        <v>2</v>
      </c>
      <c r="J36" s="91">
        <v>3</v>
      </c>
      <c r="K36" s="91">
        <v>5</v>
      </c>
      <c r="L36" s="93" t="s">
        <v>153</v>
      </c>
      <c r="M36" s="93" t="s">
        <v>252</v>
      </c>
      <c r="N36" s="93" t="s">
        <v>249</v>
      </c>
      <c r="O36" s="92" t="s">
        <v>178</v>
      </c>
      <c r="P36" s="91" t="s">
        <v>157</v>
      </c>
      <c r="Q36" s="91" t="s">
        <v>157</v>
      </c>
      <c r="R36" s="92" t="s">
        <v>171</v>
      </c>
      <c r="S36" s="96" t="s">
        <v>159</v>
      </c>
      <c r="T36" s="92" t="s">
        <v>160</v>
      </c>
      <c r="U36" s="92" t="s">
        <v>183</v>
      </c>
      <c r="V36" s="92" t="s">
        <v>162</v>
      </c>
      <c r="W36" s="91" t="s">
        <v>163</v>
      </c>
      <c r="X36" s="94" t="s">
        <v>164</v>
      </c>
    </row>
    <row r="37" spans="2:24" ht="67.5" customHeight="1" x14ac:dyDescent="0.25">
      <c r="B37" s="90">
        <v>31</v>
      </c>
      <c r="C37" s="91" t="s">
        <v>147</v>
      </c>
      <c r="D37" s="91" t="s">
        <v>268</v>
      </c>
      <c r="E37" s="91" t="s">
        <v>188</v>
      </c>
      <c r="F37" s="91" t="s">
        <v>269</v>
      </c>
      <c r="G37" s="92" t="s">
        <v>270</v>
      </c>
      <c r="H37" s="91" t="s">
        <v>271</v>
      </c>
      <c r="I37" s="91">
        <v>2</v>
      </c>
      <c r="J37" s="91">
        <v>2</v>
      </c>
      <c r="K37" s="91">
        <v>4</v>
      </c>
      <c r="L37" s="93" t="s">
        <v>213</v>
      </c>
      <c r="M37" s="93" t="s">
        <v>252</v>
      </c>
      <c r="N37" s="93" t="s">
        <v>272</v>
      </c>
      <c r="O37" s="92" t="s">
        <v>178</v>
      </c>
      <c r="P37" s="91" t="s">
        <v>157</v>
      </c>
      <c r="Q37" s="91" t="s">
        <v>157</v>
      </c>
      <c r="R37" s="92" t="s">
        <v>171</v>
      </c>
      <c r="S37" s="96" t="s">
        <v>159</v>
      </c>
      <c r="T37" s="92" t="s">
        <v>160</v>
      </c>
      <c r="U37" s="92" t="s">
        <v>183</v>
      </c>
      <c r="V37" s="92" t="s">
        <v>162</v>
      </c>
      <c r="W37" s="91" t="s">
        <v>163</v>
      </c>
      <c r="X37" s="94" t="s">
        <v>164</v>
      </c>
    </row>
    <row r="38" spans="2:24" ht="67.5" customHeight="1" x14ac:dyDescent="0.25">
      <c r="B38" s="90">
        <v>32</v>
      </c>
      <c r="C38" s="91" t="s">
        <v>273</v>
      </c>
      <c r="D38" s="91" t="s">
        <v>148</v>
      </c>
      <c r="E38" s="91" t="s">
        <v>149</v>
      </c>
      <c r="F38" s="91" t="s">
        <v>269</v>
      </c>
      <c r="G38" s="92" t="s">
        <v>274</v>
      </c>
      <c r="H38" s="93" t="s">
        <v>275</v>
      </c>
      <c r="I38" s="91">
        <v>2</v>
      </c>
      <c r="J38" s="91">
        <v>3</v>
      </c>
      <c r="K38" s="91">
        <v>5</v>
      </c>
      <c r="L38" s="93" t="s">
        <v>153</v>
      </c>
      <c r="M38" s="93" t="s">
        <v>176</v>
      </c>
      <c r="N38" s="97" t="s">
        <v>276</v>
      </c>
      <c r="O38" s="92" t="s">
        <v>178</v>
      </c>
      <c r="P38" s="91" t="s">
        <v>157</v>
      </c>
      <c r="Q38" s="91" t="s">
        <v>157</v>
      </c>
      <c r="R38" s="96" t="s">
        <v>171</v>
      </c>
      <c r="S38" s="96" t="s">
        <v>259</v>
      </c>
      <c r="T38" s="92" t="s">
        <v>160</v>
      </c>
      <c r="U38" s="92" t="s">
        <v>183</v>
      </c>
      <c r="V38" s="92" t="s">
        <v>162</v>
      </c>
      <c r="W38" s="91" t="s">
        <v>163</v>
      </c>
      <c r="X38" s="94" t="s">
        <v>164</v>
      </c>
    </row>
    <row r="39" spans="2:24" ht="67.5" customHeight="1" x14ac:dyDescent="0.25">
      <c r="B39" s="90">
        <v>33</v>
      </c>
      <c r="C39" s="91" t="s">
        <v>147</v>
      </c>
      <c r="D39" s="91" t="s">
        <v>268</v>
      </c>
      <c r="E39" s="91" t="s">
        <v>277</v>
      </c>
      <c r="F39" s="91" t="s">
        <v>269</v>
      </c>
      <c r="G39" s="92" t="s">
        <v>278</v>
      </c>
      <c r="H39" s="93" t="s">
        <v>275</v>
      </c>
      <c r="I39" s="91">
        <v>1</v>
      </c>
      <c r="J39" s="91">
        <v>2</v>
      </c>
      <c r="K39" s="91">
        <v>3</v>
      </c>
      <c r="L39" s="93" t="s">
        <v>213</v>
      </c>
      <c r="M39" s="93" t="s">
        <v>252</v>
      </c>
      <c r="N39" s="98" t="s">
        <v>272</v>
      </c>
      <c r="O39" s="92" t="s">
        <v>178</v>
      </c>
      <c r="P39" s="91" t="s">
        <v>157</v>
      </c>
      <c r="Q39" s="91" t="s">
        <v>157</v>
      </c>
      <c r="R39" s="99" t="s">
        <v>171</v>
      </c>
      <c r="S39" s="99" t="s">
        <v>159</v>
      </c>
      <c r="T39" s="92" t="s">
        <v>160</v>
      </c>
      <c r="U39" s="92" t="s">
        <v>183</v>
      </c>
      <c r="V39" s="92" t="s">
        <v>162</v>
      </c>
      <c r="W39" s="91" t="s">
        <v>163</v>
      </c>
      <c r="X39" s="94" t="s">
        <v>164</v>
      </c>
    </row>
    <row r="40" spans="2:24" ht="49.15" customHeight="1" x14ac:dyDescent="0.25">
      <c r="B40" s="100"/>
      <c r="C40" s="101"/>
      <c r="D40" s="101"/>
      <c r="E40" s="101"/>
      <c r="F40" s="101"/>
      <c r="G40" s="102"/>
      <c r="H40" s="102"/>
      <c r="I40" s="103"/>
      <c r="J40" s="103"/>
      <c r="K40" s="103"/>
      <c r="L40" s="103"/>
      <c r="M40" s="103"/>
      <c r="N40" s="103"/>
      <c r="O40" s="103"/>
      <c r="P40" s="103"/>
      <c r="Q40" s="103"/>
      <c r="R40" s="103"/>
      <c r="S40" s="104"/>
      <c r="T40" s="104"/>
      <c r="U40" s="104"/>
      <c r="V40" s="105"/>
      <c r="W40" s="105"/>
      <c r="X40" s="103"/>
    </row>
    <row r="41" spans="2:24" ht="12" customHeight="1" x14ac:dyDescent="0.25">
      <c r="C41" s="1578" t="s">
        <v>597</v>
      </c>
      <c r="D41" s="1578"/>
      <c r="E41" s="1578"/>
      <c r="F41" s="1578"/>
      <c r="G41" s="1578"/>
      <c r="H41" s="1578"/>
      <c r="Q41" s="1579"/>
      <c r="R41" s="1579"/>
      <c r="S41" s="1579"/>
      <c r="T41" s="1579"/>
      <c r="U41" s="1579"/>
      <c r="V41" s="1579"/>
    </row>
    <row r="42" spans="2:24" x14ac:dyDescent="0.25">
      <c r="C42" s="1564" t="s">
        <v>666</v>
      </c>
      <c r="D42" s="1564"/>
      <c r="E42" s="1564"/>
      <c r="F42" s="1564"/>
      <c r="G42" s="1564"/>
      <c r="H42" s="1564"/>
      <c r="Q42" s="106"/>
      <c r="R42" s="106"/>
      <c r="S42" s="106"/>
      <c r="T42" s="106"/>
      <c r="U42" s="106"/>
      <c r="V42" s="106"/>
      <c r="W42" s="106"/>
      <c r="X42" s="106"/>
    </row>
  </sheetData>
  <mergeCells count="25">
    <mergeCell ref="C42:H42"/>
    <mergeCell ref="B1:X1"/>
    <mergeCell ref="W2:X3"/>
    <mergeCell ref="B4:X4"/>
    <mergeCell ref="B5:B6"/>
    <mergeCell ref="C5:C6"/>
    <mergeCell ref="D5:D6"/>
    <mergeCell ref="E5:E6"/>
    <mergeCell ref="F5:F6"/>
    <mergeCell ref="G5:G6"/>
    <mergeCell ref="H5:H6"/>
    <mergeCell ref="I5:I6"/>
    <mergeCell ref="W5:X5"/>
    <mergeCell ref="C41:H41"/>
    <mergeCell ref="Q41:V41"/>
    <mergeCell ref="J5:J6"/>
    <mergeCell ref="S5:S6"/>
    <mergeCell ref="T5:T6"/>
    <mergeCell ref="U5:U6"/>
    <mergeCell ref="V5:V6"/>
    <mergeCell ref="K5:K6"/>
    <mergeCell ref="L5:L6"/>
    <mergeCell ref="M5:M6"/>
    <mergeCell ref="N5:N6"/>
    <mergeCell ref="O5:R5"/>
  </mergeCells>
  <printOptions horizontalCentered="1"/>
  <pageMargins left="0.7" right="0.7" top="0.75" bottom="0.75" header="0.3" footer="0.3"/>
  <pageSetup paperSize="9"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9</vt:i4>
      </vt:variant>
    </vt:vector>
  </HeadingPairs>
  <TitlesOfParts>
    <vt:vector size="18" baseType="lpstr">
      <vt:lpstr>CRONOGRAMA</vt:lpstr>
      <vt:lpstr>resol 2020</vt:lpstr>
      <vt:lpstr>Interventoría </vt:lpstr>
      <vt:lpstr>PPTO</vt:lpstr>
      <vt:lpstr>ASIGNACION DE COSTOS AL PROD</vt:lpstr>
      <vt:lpstr>PRESUPUESTO POR PRODUCTOS</vt:lpstr>
      <vt:lpstr>F.M. 2021</vt:lpstr>
      <vt:lpstr>Res056 Mod Res123 Actu 2021 (2</vt:lpstr>
      <vt:lpstr>Matriz  </vt:lpstr>
      <vt:lpstr>'ASIGNACION DE COSTOS AL PROD'!Área_de_impresión</vt:lpstr>
      <vt:lpstr>CRONOGRAMA!Área_de_impresión</vt:lpstr>
      <vt:lpstr>'Interventoría '!Área_de_impresión</vt:lpstr>
      <vt:lpstr>'Matriz  '!Área_de_impresión</vt:lpstr>
      <vt:lpstr>PPTO!Área_de_impresión</vt:lpstr>
      <vt:lpstr>'PRESUPUESTO POR PRODUCTOS'!Área_de_impresión</vt:lpstr>
      <vt:lpstr>'Res056 Mod Res123 Actu 2021 (2'!Área_de_impresión</vt:lpstr>
      <vt:lpstr>'Matriz  '!Títulos_a_imprimir</vt:lpstr>
      <vt:lpstr>'Res056 Mod Res123 Actu 2021 (2'!Títulos_a_imprimir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User</cp:lastModifiedBy>
  <cp:lastPrinted>2023-03-07T21:21:10Z</cp:lastPrinted>
  <dcterms:created xsi:type="dcterms:W3CDTF">2017-03-04T14:38:01Z</dcterms:created>
  <dcterms:modified xsi:type="dcterms:W3CDTF">2023-04-18T13:25:49Z</dcterms:modified>
</cp:coreProperties>
</file>