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27200" yWindow="1100" windowWidth="34020" windowHeight="21120"/>
  </bookViews>
  <sheets>
    <sheet name="Hoja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9" i="1" l="1"/>
  <c r="AA48" i="1"/>
  <c r="AA40" i="1"/>
  <c r="AA38" i="1"/>
  <c r="AA37" i="1"/>
  <c r="AA29" i="1"/>
  <c r="AA28" i="1"/>
  <c r="AA21" i="1"/>
  <c r="AA13" i="1"/>
  <c r="AA10" i="1"/>
  <c r="AA7" i="1"/>
  <c r="AA6" i="1"/>
  <c r="AA5" i="1"/>
  <c r="AA4" i="1"/>
  <c r="AA3" i="1"/>
</calcChain>
</file>

<file path=xl/sharedStrings.xml><?xml version="1.0" encoding="utf-8"?>
<sst xmlns="http://schemas.openxmlformats.org/spreadsheetml/2006/main" count="831" uniqueCount="251">
  <si>
    <t>CODIGO</t>
  </si>
  <si>
    <t>FUENTE</t>
  </si>
  <si>
    <t>NOMBRE</t>
  </si>
  <si>
    <t>INICIAL</t>
  </si>
  <si>
    <t>MOVIMIENTO</t>
  </si>
  <si>
    <t>NIVEL</t>
  </si>
  <si>
    <t>CGR PRESUPUESTAL</t>
  </si>
  <si>
    <t>VIGENCIA</t>
  </si>
  <si>
    <t>DEPENDENCIA</t>
  </si>
  <si>
    <t>ORIGEN ESPECIFICO INGRESOS</t>
  </si>
  <si>
    <t>DESTINO</t>
  </si>
  <si>
    <t>FINALIDAD</t>
  </si>
  <si>
    <t>FONDOS</t>
  </si>
  <si>
    <t>ACTO ADMINISTRATIVO</t>
  </si>
  <si>
    <t>RECIPROCA</t>
  </si>
  <si>
    <t>CLASE DE RECURSO</t>
  </si>
  <si>
    <t>FUT</t>
  </si>
  <si>
    <t>TIPO DE DEUDA</t>
  </si>
  <si>
    <t>MOV DEUDA</t>
  </si>
  <si>
    <t>CODIGO FLS</t>
  </si>
  <si>
    <t>FUENTE FLS</t>
  </si>
  <si>
    <t>SIRECI ANUAL</t>
  </si>
  <si>
    <t>SIA</t>
  </si>
  <si>
    <t>PLAN INTERNO ENTIDAD</t>
  </si>
  <si>
    <t>FLS</t>
  </si>
  <si>
    <t>LIBRO</t>
  </si>
  <si>
    <t>NOMBRE FUENTE</t>
  </si>
  <si>
    <t xml:space="preserve">TOTAL PRESUPUESTO DE INGRESOS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</si>
  <si>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CORRIENTES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</si>
  <si>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TRIBUTARIOS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</si>
  <si>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IMPUESTOS DIRECTOS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</si>
  <si>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Impuesto Predial Unificado  Vigencia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</si>
  <si>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urbano</t>
  </si>
  <si>
    <t>rural</t>
  </si>
  <si>
    <t xml:space="preserve">Impuesto Predial Unificado  Vigencias anterores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</si>
  <si>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IMPUESTOS INDIRECTOS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</si>
  <si>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Impuesto de Industria y Comercio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</si>
  <si>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Avisos y tableros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</si>
  <si>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Sobretasa a la Gasolina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</si>
  <si>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Circulacion y transito sobre vehiculo de servicio publico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</si>
  <si>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Espectaculos Publicos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</si>
  <si>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Delineacion Urbana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</si>
  <si>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ingresos Tributarios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</si>
  <si>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CORRIENTES DE DESTINACION ESPECIFICA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</si>
  <si>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Estampilla pro bienestar del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</si>
  <si>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Estampilla Pro Cultura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</si>
  <si>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Contribucion sobre contratos de Obras Publicas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</si>
  <si>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Sobretasa Bomberil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</si>
  <si>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Alumbrado Publico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</si>
  <si>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Impuesto de Transporte por Oleoductos y Gasoductos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</si>
  <si>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 TRIBUTARIOS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</si>
  <si>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TASAS Y DERECHOS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</si>
  <si>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intereses Moratorios predial</t>
  </si>
  <si>
    <t xml:space="preserve">Registro de Marcas y Herretes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</si>
  <si>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Tasas y derechos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</si>
  <si>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Multas y sanciones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</si>
  <si>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Multas y sanciones  tributarias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</si>
  <si>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Multas y sanciones  policivas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</si>
  <si>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SISTEMA GENERAL DE PARTICIPACIONES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</si>
  <si>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 LIBRE DESTINACION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</si>
  <si>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 Libre Destinacion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</si>
  <si>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 INVERSION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</si>
  <si>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SGP-Calidad por gratuidad SSF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</si>
  <si>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SGP-Calidad por matricula oficial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</si>
  <si>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SGP-Alimentacion Escolar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</si>
  <si>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SGP-Agua Potable y Saneamiento Basico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</si>
  <si>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SGP-Deporte y recreacion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</si>
  <si>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SGP-Cultura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</si>
  <si>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SGP-Libre Inversion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</si>
  <si>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INGRESOS FONDO LOCAL DE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</si>
  <si>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FONDO LOCAL DE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</si>
  <si>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S.G.P. Regimen Subsidiado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</si>
  <si>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S.G.P. Salud Publica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</si>
  <si>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ADRES</t>
  </si>
  <si>
    <t xml:space="preserve">COLJUEGOS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</si>
  <si>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</si>
  <si>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Excedentes FONPET SALUD</t>
  </si>
  <si>
    <t xml:space="preserve">    </t>
  </si>
  <si>
    <t>N</t>
  </si>
  <si>
    <t>S</t>
  </si>
  <si>
    <t>INGRESOS CORRIENTES DE LIBRE DESTINACION EXCEPTO EL 42% DE LIBRE DESTINACIÓN DE PROPOSITO GENERAL DE MPIOS DE CATEGORIA 4, 5 Y 6</t>
  </si>
  <si>
    <t>INGRESOS CORRIENTES CON DESTINACION ESPECIFICA - RECURSOS PROPIOS</t>
  </si>
  <si>
    <t>-</t>
  </si>
  <si>
    <t>IMPUESTO DE TRANSPORTE A GASODUCTOS Y OLEODUCTOS. LEY 153 2012</t>
  </si>
  <si>
    <t>SGP PROPOSITO GENERAL 42 POR CIENTO RECURSOS LIBRE DESTINACION SGP PROPOSITO GENERAL MPIOS DE CATEGORIA 4 5 Y 6 SGP ONCE DOCEAVAS VIGENCIA ACTUAL MAS ULTIMA DOCEAVA VIGENCIA ANTERIOR</t>
  </si>
  <si>
    <t>SGP EDUCACION CALIDAD DOCE DOCEAVAS VIGENCIA ACTUAL</t>
  </si>
  <si>
    <t>SGP ALIMENTACION ESCOLAR ONCE DOCEAVAS VIGENCIA ACTUAL MAS ULTIMA DOCEAVA VIGENCIA ANTERIOR</t>
  </si>
  <si>
    <t>SGP AGUA POTABLE Y SANEAMIENTO BASICO - ONCE DOCEAVAS VIGENCIA ACTUAL MAS ULTIMA DOCEAVA VIGENCIA ANTERIOR</t>
  </si>
  <si>
    <t>SGP PROPOSITO GENERAL FORZOSA INVERSION DEPORTE SGP ONCE DOCEAVAS VIGENCIA ACTUAL MAS ULTIMA DOCEAVA VIGENCIA ANTERIOR</t>
  </si>
  <si>
    <t>SGP PROPOSITO GENERAL FORZOSA INVERSION CULTURA SGP ONCE DOCEAVAS VIGENCIA ACTUAL MAS ULTIMA DOCEAVA VIGENCIA ANTERIOR</t>
  </si>
  <si>
    <t>SGP PROPOSITO GENERAL FORZOSA INVERSION LIBRE INVERSIÓN SGP ONCE DOCEAVAS VIGENCIA ACTUAL MAS ULTIMA DOCEAVA VIGENCIA ANTERIOR</t>
  </si>
  <si>
    <t>SGP SALUD ONCE DOCEAVAS VIGENCIA ACTUAL MAS ULTIMA DOCEAVA VIGENCIA ANTERIOR</t>
  </si>
  <si>
    <t>FOSYGA</t>
  </si>
  <si>
    <t>COLJUEGOS</t>
  </si>
  <si>
    <t>OTROS RECURSOS DE CAPITAL. RENDIMIENTOS FINANCIEROS VENTA DE ACTIVOS DONACIONES RECURSOS DE BALANCE DE INGRESOS CORRIENTES DE LIBRE DESTINACION Y.O DE INGRESOS CORRIENTES CON DESTINANCIÓN ESPECIFICA.</t>
  </si>
  <si>
    <t>RETIRO FONPET PARA INVERSION SECTOR SALUD</t>
  </si>
  <si>
    <t xml:space="preserve">PRESUPUESTO DE GASTOS                                                                                                                            </t>
  </si>
  <si>
    <t xml:space="preserve">GASTOS DE FUNCIONAMIENTO                                                                                                                         </t>
  </si>
  <si>
    <t xml:space="preserve">CONCEJO MUNICIPAL                                                                                                                                </t>
  </si>
  <si>
    <t xml:space="preserve">PERSONERIA MUNICIPAL                                                                                                                                </t>
  </si>
  <si>
    <t xml:space="preserve">ALCALDIA MUNICIPAL                                                                                                                               </t>
  </si>
  <si>
    <t xml:space="preserve">GASTOS DE PERSONAL                                                                                                                               </t>
  </si>
  <si>
    <t xml:space="preserve">SERVICIOS PERSONALES ASOCIADOS A LA NOMINA                                                                                                       </t>
  </si>
  <si>
    <t xml:space="preserve">Sueldos de personal de nomina                                                                                                                    </t>
  </si>
  <si>
    <t xml:space="preserve">Prima de servicios                                                                                                                               </t>
  </si>
  <si>
    <t xml:space="preserve">Prima de vacaciones                                                                                                                              </t>
  </si>
  <si>
    <t xml:space="preserve">Prima de navidad                                                                                                                                 </t>
  </si>
  <si>
    <t xml:space="preserve">Indemnización por vacaciones                                                                                                                     </t>
  </si>
  <si>
    <t xml:space="preserve">Bonificación por dirección                                                                                                                       </t>
  </si>
  <si>
    <t xml:space="preserve">Subsidio de Alimentación                                                                                                                         </t>
  </si>
  <si>
    <t xml:space="preserve">Bonificación por recreación                                                                                                                      </t>
  </si>
  <si>
    <t xml:space="preserve">Dotación de personal                                                                                                                             </t>
  </si>
  <si>
    <t xml:space="preserve">Bonificación por servicios prestados                                                                                                             </t>
  </si>
  <si>
    <t xml:space="preserve">Auxilio de transporte                                                                                                                            </t>
  </si>
  <si>
    <t>Bonificación gestión territorial</t>
  </si>
  <si>
    <t xml:space="preserve">SERVICIOS PERSONALES INDIRECTOS                                                                                                                  </t>
  </si>
  <si>
    <t xml:space="preserve">Honorarios                                                                                                                                       </t>
  </si>
  <si>
    <t xml:space="preserve">Servicios Técnicos                                                                                                                               </t>
  </si>
  <si>
    <t xml:space="preserve">CONTRIBUCIONES INHERENTES A LA NOMINA                                                                                                            </t>
  </si>
  <si>
    <t xml:space="preserve">APORTE DE PREVISION SOCIAL                                                                                                                       </t>
  </si>
  <si>
    <t xml:space="preserve">Aportes para salud (8.5%)                                                                                                                        </t>
  </si>
  <si>
    <t xml:space="preserve">Aportes para pensión (12%)                                                                                                                       </t>
  </si>
  <si>
    <t xml:space="preserve">Aportes ARL                                                                                                                                      </t>
  </si>
  <si>
    <t xml:space="preserve">Aportes para cesantías                                                                                                                           </t>
  </si>
  <si>
    <t xml:space="preserve">Intereses de cesantías                                                                                                                           </t>
  </si>
  <si>
    <t xml:space="preserve">APORTE PARAFISCALES                                                                                                                              </t>
  </si>
  <si>
    <t xml:space="preserve">SENA (0.5%)                                                                                                                                      </t>
  </si>
  <si>
    <t xml:space="preserve">ICBF (3%)                                                                                                                                        </t>
  </si>
  <si>
    <t xml:space="preserve">ESAP (0.5%)                                                                                                                                      </t>
  </si>
  <si>
    <t xml:space="preserve">Cajas de compensación Familiar (4%)                                                                                                              </t>
  </si>
  <si>
    <t xml:space="preserve">Institutos Técnicos (1%)                                                                                                                         </t>
  </si>
  <si>
    <t xml:space="preserve">GASTOS GENERALES                                                                                                                                 </t>
  </si>
  <si>
    <t xml:space="preserve">ADQUISICION DE BIENES                                                                                                                            </t>
  </si>
  <si>
    <t xml:space="preserve">Materiales y suministros                                                                                                                         </t>
  </si>
  <si>
    <t xml:space="preserve">ADQUISICION DE SERVICIOS                                                                                                                         </t>
  </si>
  <si>
    <t xml:space="preserve">Servicios Públicos                                                                                                                               </t>
  </si>
  <si>
    <t xml:space="preserve">Comunicaciones y transporte                                                                                                                      </t>
  </si>
  <si>
    <t xml:space="preserve">Seguro del Alcalde                                                                                                                               </t>
  </si>
  <si>
    <t xml:space="preserve">Seguro de los concejales                                                                                                                         </t>
  </si>
  <si>
    <t xml:space="preserve">Otros seguros y pólizas de manejo                                                                                                                </t>
  </si>
  <si>
    <t xml:space="preserve">Viáticos y gastos de viajes                                                                                                                      </t>
  </si>
  <si>
    <t xml:space="preserve">Transporte de los concejales                                                                                                                     </t>
  </si>
  <si>
    <t xml:space="preserve">Gastos Electorales                                                                                                                               </t>
  </si>
  <si>
    <t xml:space="preserve">Salud Concejales                                                                                                                                 </t>
  </si>
  <si>
    <t xml:space="preserve">Federación colombiana de municipios                                                                                                              </t>
  </si>
  <si>
    <t xml:space="preserve">TRANSFERENCIAS A ESTABLECIMIENTOS PUBLICOS                                                                                                       </t>
  </si>
  <si>
    <t xml:space="preserve">A otros establecimientos públicos                                                                                                                </t>
  </si>
  <si>
    <t xml:space="preserve">GASTOS DE INVERSION                                                                                                                              </t>
  </si>
  <si>
    <t>EJE ESTRATÉGICO 1 CONOCIMIENTO PARA UNA VIDA MEJOR Y EN PAZ</t>
  </si>
  <si>
    <t xml:space="preserve">SECTOR:EDUCACION                                                                                                                                 </t>
  </si>
  <si>
    <t xml:space="preserve">PROGRAMA: FORMACIÓN Y DESARROLLO INTEGRAL                                                           </t>
  </si>
  <si>
    <t>Dotaciones pedagógicas y tecnológicas de las IE</t>
  </si>
  <si>
    <t>gratuidad</t>
  </si>
  <si>
    <t>Pago servicios públicos IE</t>
  </si>
  <si>
    <t>Alimentación para el mantenimiento de la cobertura</t>
  </si>
  <si>
    <t xml:space="preserve">SECTOR: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</si>
  <si>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PROGRAMA: PREVENCION DE ENFERMEDADES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</si>
  <si>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Continuidad Régimen Subsidiado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</si>
  <si>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Excedentes FONPET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</si>
  <si>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Transferencia Departamento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</si>
  <si>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PROGRAMA: PLAN TERRITORIAL DE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</si>
  <si>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vida saludable y condiciones no transmisibles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</si>
  <si>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convivencia social y salud mental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</si>
  <si>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de seguridad alimentaria y nutricional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</si>
  <si>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de sexualidad y derechos sexuales y reproductivos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</si>
  <si>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vida saludables y enfermedades transmisibles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</si>
  <si>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transversal gestión diferencial poblaciones vulnerables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</si>
  <si>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Salud Ambiental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</si>
  <si>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Salud y ámbito laboral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</si>
  <si>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Salud publica en emergencia y desastres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</si>
  <si>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Dimensión transversal fortalecimiento de la autoridad sanitaria para la gestión de la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</si>
  <si>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SECTOR AGUA POTABLE Y SANEAMIENTO BASICO                                                                                                         </t>
  </si>
  <si>
    <t xml:space="preserve">PROGRAMA: AMPLIACION Y OPTIMIZACION DEL SERVICIO DE ACUEDUCTO                                                                                    </t>
  </si>
  <si>
    <t>Mantenimiento y optimización de acueductos</t>
  </si>
  <si>
    <t>Mantenimiento y optimización de alcantarillado</t>
  </si>
  <si>
    <t>Construcción de unidades sanitarias</t>
  </si>
  <si>
    <t>Manejo integral de residuos solidos</t>
  </si>
  <si>
    <t>Subsidios acueducto</t>
  </si>
  <si>
    <t>Subsidios  alcantarillado</t>
  </si>
  <si>
    <t>Subsidios aseo</t>
  </si>
  <si>
    <t xml:space="preserve">SECTOR: DEPORTE Y RECREACION                                                                                                                     </t>
  </si>
  <si>
    <t xml:space="preserve">PROGRAMA: RECREACIÓN Y DEPORTE                             </t>
  </si>
  <si>
    <t>Fomento, práctica del deporte y aprovechamiento del tiempo libre</t>
  </si>
  <si>
    <t>Construcción cubiertas deportivas</t>
  </si>
  <si>
    <t xml:space="preserve">SECTOR: CULTURA                                                                                                                                  </t>
  </si>
  <si>
    <t>PROGRAMA: DESARROLLO DEL PLAN DECENAL DE CULTURA</t>
  </si>
  <si>
    <t>Fomento  expresiones artísticas y culturales</t>
  </si>
  <si>
    <t>Seguridad social al Gestor y Creador Cultural</t>
  </si>
  <si>
    <t xml:space="preserve">SECTOR: ATENCION A GRUPOS VULNERABLES - PROMOCION SOCIAL                                                                                         </t>
  </si>
  <si>
    <t xml:space="preserve">PROGRAMA: PROTECCION INTEGRAL A LA INFANCIA ADOLESCENCIA Y JUVENTUD                                                                              </t>
  </si>
  <si>
    <t xml:space="preserve">Asistencia integral a la infancia la adolescencia y la juventud                                                                                  </t>
  </si>
  <si>
    <t xml:space="preserve">PROGRAMA: PROTECCION INTEGRAL AL ADULTO MAYOR                                                                                                    </t>
  </si>
  <si>
    <t xml:space="preserve">Asistencia Integral al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</si>
  <si>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Dotación de la infraestructura propia del sector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</si>
  <si>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PROGRAMA: ATENCION Y APOYO A LA MUJER CABEZA DE HOGAR                                                                                            </t>
  </si>
  <si>
    <t>Acciones de familia y mujer</t>
  </si>
  <si>
    <t xml:space="preserve">PROGRAMA: ATENCION A DISCAPACITADOS                                                                                                              </t>
  </si>
  <si>
    <t>Atención integral a discapacidad</t>
  </si>
  <si>
    <t xml:space="preserve">PROGRAMA: ATENCION A VICTIMAS                                                                                                                    </t>
  </si>
  <si>
    <t xml:space="preserve">Asistencia y Atención Integral                                                                                                                   </t>
  </si>
  <si>
    <t>Ayudas Humanitarias</t>
  </si>
  <si>
    <t>Apoyo eventos víctimas</t>
  </si>
  <si>
    <t>EJE ESTRATÉGICO 2 CAPACITACION PARA UN DESEMPEÑO MEJOR Y EN PAZ</t>
  </si>
  <si>
    <t xml:space="preserve">SECTOR: OTROS SERVICIOS DIFERENTES A APSB                                                                                                        </t>
  </si>
  <si>
    <t xml:space="preserve">SUBPROGRAMA: ALUMBRADO PUBLICO                                                                                                                   </t>
  </si>
  <si>
    <t>Alumbrado público</t>
  </si>
  <si>
    <t>Servicio de alumbrado público</t>
  </si>
  <si>
    <t xml:space="preserve">SECTOR: AGROPECUARIO                                                                                                                             </t>
  </si>
  <si>
    <t xml:space="preserve">PROGRAMA: DESARROLLO AGROPECUARIO                                                           </t>
  </si>
  <si>
    <t>Fortalecimiento sector agropecuario</t>
  </si>
  <si>
    <t>Asistencia técnica y Sanitaria agropecuaria</t>
  </si>
  <si>
    <t xml:space="preserve">Encuentros agropecuarios </t>
  </si>
  <si>
    <t>SECTOR: COMUNIICACIONES Y TECNOLOGIAS</t>
  </si>
  <si>
    <t>PROGRAMA: FORTALECIMIENTO DE LAS TIC</t>
  </si>
  <si>
    <t>Redes y sistematización para conectividad y tecnologías</t>
  </si>
  <si>
    <t xml:space="preserve">SECTOR: FORTALECIMIENTO INSTITUCIONAL                                                                                                            </t>
  </si>
  <si>
    <t xml:space="preserve">PROGRAMA: FORTALECIMIENTO INSTITUCIONAL                                                                                                          </t>
  </si>
  <si>
    <t xml:space="preserve">Apoyo a la gestión administrativa y financiera del municipio                                                                                     </t>
  </si>
  <si>
    <t>EJE ESTRATÉGICO 3 CONECTIVIDAD PARA UN DESARROLLO MEJOR Y EN PAZ</t>
  </si>
  <si>
    <t xml:space="preserve">SECTOR: TRANSPORTE                                                                                                                               </t>
  </si>
  <si>
    <t>PROGRAMA: CONECTIVIDAD Y ACCESO RURAL</t>
  </si>
  <si>
    <t>Mantenimiento infraestructura del sector</t>
  </si>
  <si>
    <t>Estudios y diseños</t>
  </si>
  <si>
    <t xml:space="preserve">SECTOR: CENTROS DE RECLUSION                                                                                                                     </t>
  </si>
  <si>
    <t xml:space="preserve">PROGRAMA: APOYO A LOS CENTROS PENITENCIARIOS                                                                                                     </t>
  </si>
  <si>
    <t>Apoyos centros Penitenciarios y Carcelarios</t>
  </si>
  <si>
    <t xml:space="preserve">SECTOR: JUSTICIA Y SEGURIDAD                                                                                                                     </t>
  </si>
  <si>
    <t xml:space="preserve">PROGRAMA: DESARROLLO Y CRECIMIENTO SOCIAL                                                                                                        </t>
  </si>
  <si>
    <t xml:space="preserve">Pago inspectores de policía                                                                                                                      </t>
  </si>
  <si>
    <t xml:space="preserve">Pago de comisarios de familia médicos psicólogos y trabajadores sociales de las comisaría de familia                                             </t>
  </si>
  <si>
    <t xml:space="preserve">Operatividad de inspección de policía y comisaria de familia                                                                                     </t>
  </si>
  <si>
    <t xml:space="preserve">Desarrollo del plan integral de seguridad y convivencia ciudadana                                                                                </t>
  </si>
  <si>
    <t>EJE ESTRATÉGICO 4 CONOCIMIENTO Y MANEJO AMBIENTAL EN PAZ</t>
  </si>
  <si>
    <t xml:space="preserve">SECTOR: MEDIO AMBIENTE                                                                                                                           </t>
  </si>
  <si>
    <t xml:space="preserve">PROGRAMA: PLANIFICACION MANEJO Y GESTION DE CUENCAS HIDRICAS Y COBERTURAS BOSCOSAS EN EL MUNICIPIO DE HATO COROZAL                               </t>
  </si>
  <si>
    <t>Acciones de manejo cuencas y bosques</t>
  </si>
  <si>
    <t xml:space="preserve">SECTOR: PREVENCION Y ATENCION DE DESASTRES                                                                                                       </t>
  </si>
  <si>
    <t xml:space="preserve">PROGRAMA: GESTION DEL RIESGO                                                                                                                     </t>
  </si>
  <si>
    <t>Prevención y Atención de Incendios</t>
  </si>
  <si>
    <t xml:space="preserve">Operatividad del Concejo Municipal de Gestión de riesgo                                                                                          </t>
  </si>
  <si>
    <t xml:space="preserve">                 </t>
  </si>
  <si>
    <t>OTROS APORTES O TRANSFERENCIAS DEPARTAMENTALES</t>
  </si>
  <si>
    <t>NIVEL1</t>
  </si>
  <si>
    <t>NIVEL2</t>
  </si>
  <si>
    <t>NIVEL3</t>
  </si>
  <si>
    <t>NIVEL4</t>
  </si>
  <si>
    <t>NIVEL5</t>
  </si>
  <si>
    <t>NIVEL6</t>
  </si>
  <si>
    <t>NIVEL7</t>
  </si>
  <si>
    <t>NIVEL8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</si>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</sst>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1" fontId="0" fillId="0" borderId="0" xfId="0" applyNumberFormat="1" applyFill="1" applyBorder="1"/>
    <xf numFmtId="1" fontId="1" fillId="0" borderId="0" xfId="0" applyNumberFormat="1" applyFont="1" applyFill="1" applyBorder="1"/>
    <xf numFmtId="1" fontId="0" fillId="4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0" fontId="1" fillId="0" borderId="0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Border="1"/>
    <xf numFmtId="43" fontId="1" fillId="0" borderId="0" xfId="1" applyFont="1" applyBorder="1"/>
    <xf numFmtId="43" fontId="2" fillId="0" borderId="0" xfId="1" applyFont="1" applyBorder="1"/>
    <xf numFmtId="43" fontId="3" fillId="0" borderId="0" xfId="1" applyFont="1" applyBorder="1"/>
    <xf numFmtId="0" fontId="8" fillId="0" borderId="0" xfId="0" applyFont="1" applyFill="1" applyBorder="1" applyAlignment="1">
      <alignment horizontal="lef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/>
    <xf numFmtId="49" fontId="0" fillId="0" borderId="0" xfId="0" applyNumberFormat="1" applyFill="1" applyBorder="1"/>
    <xf numFmtId="49" fontId="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11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1" fontId="0" fillId="2" borderId="0" xfId="0" applyNumberForma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</cellXfs>
  <cellStyles count="2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tabSelected="1" topLeftCell="U1" workbookViewId="0">
      <selection activeCell="V40" sqref="V40"/>
    </sheetView>
  </sheetViews>
  <sheetFormatPr baseColWidth="10" defaultRowHeight="14" x14ac:dyDescent="0"/>
  <cols>
    <col min="1" max="2" width="10.83203125" style="1"/>
    <col min="3" max="3" width="13.5" style="1" bestFit="1" customWidth="1"/>
    <col min="4" max="4" width="13.1640625" style="1" customWidth="1"/>
    <col min="5" max="8" width="10.83203125" style="1"/>
    <col min="9" max="10" width="22.1640625" style="1" bestFit="1" customWidth="1"/>
    <col min="11" max="11" width="10.83203125" style="1"/>
    <col min="12" max="12" width="28.33203125" style="1" bestFit="1" customWidth="1"/>
    <col min="13" max="13" width="10.83203125" style="1"/>
    <col min="14" max="14" width="14.5" style="1" bestFit="1" customWidth="1"/>
    <col min="15" max="15" width="12" style="1" bestFit="1" customWidth="1"/>
    <col min="16" max="17" width="28" style="1" bestFit="1" customWidth="1"/>
    <col min="18" max="20" width="12" style="1" customWidth="1"/>
    <col min="21" max="22" width="10.83203125" style="1"/>
    <col min="23" max="23" width="23.1640625" style="1" customWidth="1"/>
    <col min="24" max="24" width="14" style="1" customWidth="1"/>
    <col min="25" max="25" width="10.83203125" style="19"/>
    <col min="26" max="26" width="45.5" style="1" customWidth="1"/>
    <col min="27" max="27" width="26.33203125" style="1" customWidth="1"/>
    <col min="28" max="28" width="40.83203125" style="1" customWidth="1"/>
    <col min="29" max="16384" width="10.83203125" style="1"/>
  </cols>
  <sheetData>
    <row r="1" spans="1:28">
      <c r="A1" s="34" t="s">
        <v>6</v>
      </c>
      <c r="B1" s="34"/>
      <c r="C1" s="34"/>
      <c r="D1" s="34"/>
      <c r="E1" s="34"/>
      <c r="F1" s="34"/>
      <c r="G1" s="34"/>
      <c r="H1" s="34"/>
      <c r="I1" s="34"/>
      <c r="J1" s="34"/>
      <c r="K1" s="35" t="s">
        <v>16</v>
      </c>
      <c r="L1" s="35"/>
      <c r="M1" s="35"/>
      <c r="N1" s="35"/>
      <c r="O1" s="35"/>
      <c r="P1" s="35"/>
      <c r="Q1" s="35"/>
      <c r="R1" s="3" t="s">
        <v>21</v>
      </c>
      <c r="S1" s="4" t="s">
        <v>24</v>
      </c>
      <c r="T1" s="5" t="s">
        <v>22</v>
      </c>
      <c r="U1" s="36" t="s">
        <v>23</v>
      </c>
      <c r="V1" s="36"/>
      <c r="W1" s="36"/>
      <c r="X1" s="36"/>
      <c r="Y1" s="36"/>
      <c r="Z1" s="36"/>
      <c r="AA1" s="36"/>
    </row>
    <row r="2" spans="1:28">
      <c r="A2" s="1" t="s">
        <v>0</v>
      </c>
      <c r="B2" s="1" t="s">
        <v>7</v>
      </c>
      <c r="C2" s="1" t="s">
        <v>8</v>
      </c>
      <c r="D2" s="1" t="s">
        <v>15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0</v>
      </c>
      <c r="L2" s="1" t="s">
        <v>8</v>
      </c>
      <c r="M2" s="1" t="s">
        <v>1</v>
      </c>
      <c r="N2" s="1" t="s">
        <v>17</v>
      </c>
      <c r="O2" s="1" t="s">
        <v>18</v>
      </c>
      <c r="P2" s="1" t="s">
        <v>19</v>
      </c>
      <c r="Q2" s="1" t="s">
        <v>20</v>
      </c>
      <c r="R2" s="1" t="s">
        <v>0</v>
      </c>
      <c r="S2" s="1" t="s">
        <v>19</v>
      </c>
      <c r="T2" s="1" t="s">
        <v>0</v>
      </c>
      <c r="U2" s="1" t="s">
        <v>25</v>
      </c>
      <c r="V2" s="1" t="s">
        <v>5</v>
      </c>
      <c r="W2" s="1" t="s">
        <v>4</v>
      </c>
      <c r="X2" s="1" t="s">
        <v>0</v>
      </c>
      <c r="Y2" s="19" t="s">
        <v>1</v>
      </c>
      <c r="Z2" s="1" t="s">
        <v>2</v>
      </c>
      <c r="AA2" s="1" t="s">
        <v>3</v>
      </c>
      <c r="AB2" s="1" t="s">
        <v>26</v>
      </c>
    </row>
    <row r="3" spans="1:28">
      <c r="P3" s="2"/>
      <c r="U3" s="1">
        <v>1</v>
      </c>
      <c r="V3" s="1" t="s">
        <v>242</v>
      </c>
      <c r="W3" s="1" t="s">
        <v>78</v>
      </c>
      <c r="X3" s="28">
        <v>1</v>
      </c>
      <c r="Y3" s="20" t="s">
        <v>77</v>
      </c>
      <c r="Z3" s="6" t="s">
        <v>27</v>
      </c>
      <c r="AA3" s="10">
        <f>+AA4</f>
        <v>16669742413</v>
      </c>
    </row>
    <row r="4" spans="1:28">
      <c r="U4" s="1">
        <v>1</v>
      </c>
      <c r="V4" s="1" t="s">
        <v>243</v>
      </c>
      <c r="W4" s="1" t="s">
        <v>78</v>
      </c>
      <c r="X4" s="28">
        <v>11</v>
      </c>
      <c r="Y4" s="20" t="s">
        <v>77</v>
      </c>
      <c r="Z4" s="6" t="s">
        <v>28</v>
      </c>
      <c r="AA4" s="10">
        <f>+AA5+AA28</f>
        <v>16669742413</v>
      </c>
    </row>
    <row r="5" spans="1:28">
      <c r="U5" s="1">
        <v>1</v>
      </c>
      <c r="V5" s="1" t="s">
        <v>244</v>
      </c>
      <c r="W5" s="1" t="s">
        <v>78</v>
      </c>
      <c r="X5" s="28">
        <v>111</v>
      </c>
      <c r="Y5" s="20" t="s">
        <v>77</v>
      </c>
      <c r="Z5" s="6" t="s">
        <v>29</v>
      </c>
      <c r="AA5" s="10">
        <f>+AA6+AA13+AA21</f>
        <v>2740662643</v>
      </c>
    </row>
    <row r="6" spans="1:28">
      <c r="U6" s="1">
        <v>1</v>
      </c>
      <c r="V6" s="1" t="s">
        <v>245</v>
      </c>
      <c r="W6" s="1" t="s">
        <v>78</v>
      </c>
      <c r="X6" s="28">
        <v>1111</v>
      </c>
      <c r="Y6" s="20" t="s">
        <v>77</v>
      </c>
      <c r="Z6" s="6" t="s">
        <v>30</v>
      </c>
      <c r="AA6" s="10">
        <f>+AA7+AA10</f>
        <v>446760624</v>
      </c>
    </row>
    <row r="7" spans="1:28">
      <c r="U7" s="1">
        <v>1</v>
      </c>
      <c r="V7" s="1" t="s">
        <v>246</v>
      </c>
      <c r="W7" s="1" t="s">
        <v>78</v>
      </c>
      <c r="X7" s="28">
        <v>11111</v>
      </c>
      <c r="Y7" s="20"/>
      <c r="Z7" s="6" t="s">
        <v>31</v>
      </c>
      <c r="AA7" s="10">
        <f>+AA8+AA9</f>
        <v>266760624</v>
      </c>
    </row>
    <row r="8" spans="1:28">
      <c r="U8" s="1">
        <v>1</v>
      </c>
      <c r="V8" s="1" t="s">
        <v>247</v>
      </c>
      <c r="W8" s="1" t="s">
        <v>79</v>
      </c>
      <c r="X8" s="29">
        <v>111111</v>
      </c>
      <c r="Y8" s="21" t="s">
        <v>250</v>
      </c>
      <c r="Z8" s="8" t="s">
        <v>32</v>
      </c>
      <c r="AA8" s="11">
        <v>63878568</v>
      </c>
      <c r="AB8" t="s">
        <v>80</v>
      </c>
    </row>
    <row r="9" spans="1:28">
      <c r="U9" s="1">
        <v>1</v>
      </c>
      <c r="V9" s="1" t="s">
        <v>247</v>
      </c>
      <c r="W9" s="1" t="s">
        <v>79</v>
      </c>
      <c r="X9" s="29">
        <v>111112</v>
      </c>
      <c r="Y9" s="21" t="s">
        <v>250</v>
      </c>
      <c r="Z9" s="8" t="s">
        <v>33</v>
      </c>
      <c r="AA9" s="11">
        <v>202882056</v>
      </c>
      <c r="AB9" t="s">
        <v>80</v>
      </c>
    </row>
    <row r="10" spans="1:28">
      <c r="U10" s="1">
        <v>1</v>
      </c>
      <c r="V10" s="1" t="s">
        <v>246</v>
      </c>
      <c r="W10" s="1" t="s">
        <v>78</v>
      </c>
      <c r="X10" s="28">
        <v>11112</v>
      </c>
      <c r="Y10" s="20"/>
      <c r="Z10" s="6" t="s">
        <v>34</v>
      </c>
      <c r="AA10" s="10">
        <f>+AA11+AA12</f>
        <v>180000000</v>
      </c>
    </row>
    <row r="11" spans="1:28">
      <c r="U11" s="1">
        <v>1</v>
      </c>
      <c r="V11" s="1" t="s">
        <v>247</v>
      </c>
      <c r="W11" s="1" t="s">
        <v>79</v>
      </c>
      <c r="X11" s="29">
        <v>111121</v>
      </c>
      <c r="Y11" s="21" t="s">
        <v>250</v>
      </c>
      <c r="Z11" s="8" t="s">
        <v>32</v>
      </c>
      <c r="AA11" s="11">
        <v>30000000</v>
      </c>
      <c r="AB11" t="s">
        <v>80</v>
      </c>
    </row>
    <row r="12" spans="1:28">
      <c r="U12" s="1">
        <v>1</v>
      </c>
      <c r="V12" s="1" t="s">
        <v>247</v>
      </c>
      <c r="W12" s="1" t="s">
        <v>79</v>
      </c>
      <c r="X12" s="29">
        <v>111122</v>
      </c>
      <c r="Y12" s="21" t="s">
        <v>250</v>
      </c>
      <c r="Z12" s="8" t="s">
        <v>33</v>
      </c>
      <c r="AA12" s="11">
        <v>150000000</v>
      </c>
      <c r="AB12" t="s">
        <v>80</v>
      </c>
    </row>
    <row r="13" spans="1:28">
      <c r="U13" s="1">
        <v>1</v>
      </c>
      <c r="V13" s="1" t="s">
        <v>245</v>
      </c>
      <c r="W13" s="1" t="s">
        <v>78</v>
      </c>
      <c r="X13" s="28">
        <v>1112</v>
      </c>
      <c r="Y13" s="20" t="s">
        <v>77</v>
      </c>
      <c r="Z13" s="6" t="s">
        <v>35</v>
      </c>
      <c r="AA13" s="10">
        <f>+AA14+AA15+AA16+AA17+AA18+AA19+AA20</f>
        <v>271320884</v>
      </c>
    </row>
    <row r="14" spans="1:28">
      <c r="U14" s="1">
        <v>1</v>
      </c>
      <c r="V14" s="1" t="s">
        <v>246</v>
      </c>
      <c r="W14" s="1" t="s">
        <v>79</v>
      </c>
      <c r="X14" s="30">
        <v>11121</v>
      </c>
      <c r="Y14" s="22" t="s">
        <v>250</v>
      </c>
      <c r="Z14" s="8" t="s">
        <v>36</v>
      </c>
      <c r="AA14" s="11">
        <v>204464247</v>
      </c>
      <c r="AB14" t="s">
        <v>80</v>
      </c>
    </row>
    <row r="15" spans="1:28">
      <c r="U15" s="1">
        <v>1</v>
      </c>
      <c r="V15" s="1" t="s">
        <v>246</v>
      </c>
      <c r="W15" s="1" t="s">
        <v>79</v>
      </c>
      <c r="X15" s="30">
        <v>11122</v>
      </c>
      <c r="Y15" s="22" t="s">
        <v>250</v>
      </c>
      <c r="Z15" s="8" t="s">
        <v>37</v>
      </c>
      <c r="AA15" s="11">
        <v>11815861</v>
      </c>
      <c r="AB15" t="s">
        <v>80</v>
      </c>
    </row>
    <row r="16" spans="1:28">
      <c r="U16" s="1">
        <v>1</v>
      </c>
      <c r="V16" s="1" t="s">
        <v>246</v>
      </c>
      <c r="W16" s="1" t="s">
        <v>79</v>
      </c>
      <c r="X16" s="30">
        <v>11123</v>
      </c>
      <c r="Y16" s="22">
        <v>100</v>
      </c>
      <c r="Z16" s="8" t="s">
        <v>38</v>
      </c>
      <c r="AA16" s="11">
        <v>46171320</v>
      </c>
      <c r="AB16" t="s">
        <v>80</v>
      </c>
    </row>
    <row r="17" spans="21:28">
      <c r="U17" s="1">
        <v>1</v>
      </c>
      <c r="V17" s="1" t="s">
        <v>246</v>
      </c>
      <c r="W17" s="1" t="s">
        <v>79</v>
      </c>
      <c r="X17" s="30">
        <v>11124</v>
      </c>
      <c r="Y17" s="22">
        <v>100</v>
      </c>
      <c r="Z17" s="8" t="s">
        <v>39</v>
      </c>
      <c r="AA17" s="11">
        <v>4400992</v>
      </c>
      <c r="AB17" t="s">
        <v>80</v>
      </c>
    </row>
    <row r="18" spans="21:28">
      <c r="U18" s="1">
        <v>1</v>
      </c>
      <c r="V18" s="1" t="s">
        <v>246</v>
      </c>
      <c r="W18" s="1" t="s">
        <v>79</v>
      </c>
      <c r="X18" s="30">
        <v>11125</v>
      </c>
      <c r="Y18" s="22">
        <v>100</v>
      </c>
      <c r="Z18" s="8" t="s">
        <v>40</v>
      </c>
      <c r="AA18" s="11">
        <v>0</v>
      </c>
      <c r="AB18" t="s">
        <v>80</v>
      </c>
    </row>
    <row r="19" spans="21:28">
      <c r="U19" s="1">
        <v>1</v>
      </c>
      <c r="V19" s="1" t="s">
        <v>246</v>
      </c>
      <c r="W19" s="1" t="s">
        <v>79</v>
      </c>
      <c r="X19" s="30">
        <v>11126</v>
      </c>
      <c r="Y19" s="22">
        <v>100</v>
      </c>
      <c r="Z19" s="8" t="s">
        <v>41</v>
      </c>
      <c r="AA19" s="11">
        <v>103584</v>
      </c>
      <c r="AB19" t="s">
        <v>80</v>
      </c>
    </row>
    <row r="20" spans="21:28">
      <c r="U20" s="1">
        <v>1</v>
      </c>
      <c r="V20" s="1" t="s">
        <v>246</v>
      </c>
      <c r="W20" s="1" t="s">
        <v>79</v>
      </c>
      <c r="X20" s="30">
        <v>11127</v>
      </c>
      <c r="Y20" s="22">
        <v>100</v>
      </c>
      <c r="Z20" s="8" t="s">
        <v>42</v>
      </c>
      <c r="AA20" s="11">
        <v>4364880</v>
      </c>
      <c r="AB20" t="s">
        <v>80</v>
      </c>
    </row>
    <row r="21" spans="21:28">
      <c r="U21" s="1">
        <v>1</v>
      </c>
      <c r="V21" s="1" t="s">
        <v>245</v>
      </c>
      <c r="W21" s="1" t="s">
        <v>78</v>
      </c>
      <c r="X21" s="28">
        <v>1113</v>
      </c>
      <c r="Y21" s="20" t="s">
        <v>77</v>
      </c>
      <c r="Z21" s="6" t="s">
        <v>43</v>
      </c>
      <c r="AA21" s="10">
        <f>+AA22+AA23+AA24+AA25+AA26+AA27</f>
        <v>2022581135</v>
      </c>
    </row>
    <row r="22" spans="21:28">
      <c r="U22" s="1">
        <v>1</v>
      </c>
      <c r="V22" s="18" t="s">
        <v>246</v>
      </c>
      <c r="W22" s="1" t="s">
        <v>79</v>
      </c>
      <c r="X22" s="30">
        <v>11131</v>
      </c>
      <c r="Y22" s="22">
        <v>110</v>
      </c>
      <c r="Z22" s="8" t="s">
        <v>44</v>
      </c>
      <c r="AA22" s="11">
        <v>302000000</v>
      </c>
      <c r="AB22" t="s">
        <v>81</v>
      </c>
    </row>
    <row r="23" spans="21:28">
      <c r="U23" s="1">
        <v>1</v>
      </c>
      <c r="V23" s="18" t="s">
        <v>246</v>
      </c>
      <c r="W23" s="1" t="s">
        <v>79</v>
      </c>
      <c r="X23" s="30">
        <v>11132</v>
      </c>
      <c r="Y23" s="22">
        <v>110</v>
      </c>
      <c r="Z23" s="8" t="s">
        <v>45</v>
      </c>
      <c r="AA23" s="11">
        <v>140000000</v>
      </c>
      <c r="AB23" t="s">
        <v>81</v>
      </c>
    </row>
    <row r="24" spans="21:28">
      <c r="U24" s="1">
        <v>1</v>
      </c>
      <c r="V24" s="18" t="s">
        <v>246</v>
      </c>
      <c r="W24" s="1" t="s">
        <v>79</v>
      </c>
      <c r="X24" s="30">
        <v>11133</v>
      </c>
      <c r="Y24" s="22">
        <v>676</v>
      </c>
      <c r="Z24" s="8" t="s">
        <v>46</v>
      </c>
      <c r="AA24" s="11">
        <v>102449225</v>
      </c>
      <c r="AB24" s="1" t="s">
        <v>82</v>
      </c>
    </row>
    <row r="25" spans="21:28">
      <c r="U25" s="1">
        <v>1</v>
      </c>
      <c r="V25" s="18" t="s">
        <v>246</v>
      </c>
      <c r="W25" s="1" t="s">
        <v>79</v>
      </c>
      <c r="X25" s="30">
        <v>11134</v>
      </c>
      <c r="Y25" s="22">
        <v>110</v>
      </c>
      <c r="Z25" s="8" t="s">
        <v>47</v>
      </c>
      <c r="AA25" s="11">
        <v>9504729</v>
      </c>
      <c r="AB25" t="s">
        <v>81</v>
      </c>
    </row>
    <row r="26" spans="21:28">
      <c r="U26" s="1">
        <v>1</v>
      </c>
      <c r="V26" s="18" t="s">
        <v>246</v>
      </c>
      <c r="W26" s="1" t="s">
        <v>79</v>
      </c>
      <c r="X26" s="30">
        <v>11135</v>
      </c>
      <c r="Y26" s="22">
        <v>110</v>
      </c>
      <c r="Z26" s="8" t="s">
        <v>48</v>
      </c>
      <c r="AA26" s="11">
        <v>68627181</v>
      </c>
      <c r="AB26" t="s">
        <v>81</v>
      </c>
    </row>
    <row r="27" spans="21:28">
      <c r="U27" s="1">
        <v>1</v>
      </c>
      <c r="V27" s="18" t="s">
        <v>246</v>
      </c>
      <c r="W27" s="1" t="s">
        <v>79</v>
      </c>
      <c r="X27" s="30">
        <v>11136</v>
      </c>
      <c r="Y27" s="22">
        <v>650</v>
      </c>
      <c r="Z27" s="8" t="s">
        <v>49</v>
      </c>
      <c r="AA27" s="11">
        <v>1400000000</v>
      </c>
      <c r="AB27" t="s">
        <v>83</v>
      </c>
    </row>
    <row r="28" spans="21:28">
      <c r="U28" s="1">
        <v>1</v>
      </c>
      <c r="V28" s="1" t="s">
        <v>244</v>
      </c>
      <c r="W28" s="1" t="s">
        <v>78</v>
      </c>
      <c r="X28" s="28">
        <v>112</v>
      </c>
      <c r="Y28" s="20" t="s">
        <v>77</v>
      </c>
      <c r="Z28" s="6" t="s">
        <v>50</v>
      </c>
      <c r="AA28" s="10">
        <f>+AA29+AA37+AA48</f>
        <v>13929079770</v>
      </c>
    </row>
    <row r="29" spans="21:28">
      <c r="U29" s="1">
        <v>1</v>
      </c>
      <c r="V29" s="1" t="s">
        <v>245</v>
      </c>
      <c r="W29" s="1" t="s">
        <v>78</v>
      </c>
      <c r="X29" s="28">
        <v>1121</v>
      </c>
      <c r="Y29" s="20" t="s">
        <v>77</v>
      </c>
      <c r="Z29" s="6" t="s">
        <v>51</v>
      </c>
      <c r="AA29" s="10">
        <f>+AA30+AA32+AA33+AA34+AA31</f>
        <v>96010291</v>
      </c>
    </row>
    <row r="30" spans="21:28">
      <c r="U30" s="1">
        <v>1</v>
      </c>
      <c r="V30" s="1" t="s">
        <v>246</v>
      </c>
      <c r="W30" s="1" t="s">
        <v>79</v>
      </c>
      <c r="X30" s="31">
        <v>11211</v>
      </c>
      <c r="Y30" s="23">
        <v>100</v>
      </c>
      <c r="Z30" s="9" t="s">
        <v>52</v>
      </c>
      <c r="AA30" s="12">
        <v>40000000</v>
      </c>
      <c r="AB30" t="s">
        <v>80</v>
      </c>
    </row>
    <row r="31" spans="21:28">
      <c r="U31" s="1">
        <v>1</v>
      </c>
      <c r="V31" s="18" t="s">
        <v>246</v>
      </c>
      <c r="W31" s="1" t="s">
        <v>79</v>
      </c>
      <c r="X31" s="31">
        <v>11212</v>
      </c>
      <c r="Y31" s="23">
        <v>100</v>
      </c>
      <c r="Z31" s="9" t="s">
        <v>52</v>
      </c>
      <c r="AA31" s="12">
        <v>20000000</v>
      </c>
      <c r="AB31" t="s">
        <v>80</v>
      </c>
    </row>
    <row r="32" spans="21:28">
      <c r="U32" s="1">
        <v>1</v>
      </c>
      <c r="V32" s="18" t="s">
        <v>246</v>
      </c>
      <c r="W32" s="1" t="s">
        <v>79</v>
      </c>
      <c r="X32" s="30">
        <v>11213</v>
      </c>
      <c r="Y32" s="22">
        <v>100</v>
      </c>
      <c r="Z32" s="8" t="s">
        <v>53</v>
      </c>
      <c r="AA32" s="11">
        <v>6399120</v>
      </c>
      <c r="AB32" t="s">
        <v>80</v>
      </c>
    </row>
    <row r="33" spans="21:28">
      <c r="U33" s="1">
        <v>1</v>
      </c>
      <c r="V33" s="18" t="s">
        <v>246</v>
      </c>
      <c r="W33" s="1" t="s">
        <v>79</v>
      </c>
      <c r="X33" s="29">
        <v>11214</v>
      </c>
      <c r="Y33" s="22">
        <v>100</v>
      </c>
      <c r="Z33" s="8" t="s">
        <v>54</v>
      </c>
      <c r="AA33" s="11">
        <v>68640</v>
      </c>
      <c r="AB33" t="s">
        <v>80</v>
      </c>
    </row>
    <row r="34" spans="21:28">
      <c r="U34" s="1">
        <v>1</v>
      </c>
      <c r="V34" s="18" t="s">
        <v>246</v>
      </c>
      <c r="W34" s="1" t="s">
        <v>78</v>
      </c>
      <c r="X34" s="28">
        <v>11215</v>
      </c>
      <c r="Y34" s="20"/>
      <c r="Z34" s="6" t="s">
        <v>55</v>
      </c>
      <c r="AA34" s="10">
        <v>29542531</v>
      </c>
    </row>
    <row r="35" spans="21:28">
      <c r="U35" s="1">
        <v>1</v>
      </c>
      <c r="V35" s="1" t="s">
        <v>247</v>
      </c>
      <c r="W35" s="1" t="s">
        <v>79</v>
      </c>
      <c r="X35" s="30">
        <v>112151</v>
      </c>
      <c r="Y35" s="22">
        <v>100</v>
      </c>
      <c r="Z35" s="8" t="s">
        <v>56</v>
      </c>
      <c r="AA35" s="11">
        <v>19542531</v>
      </c>
      <c r="AB35" t="s">
        <v>80</v>
      </c>
    </row>
    <row r="36" spans="21:28">
      <c r="U36" s="1">
        <v>1</v>
      </c>
      <c r="V36" s="1" t="s">
        <v>246</v>
      </c>
      <c r="W36" s="1" t="s">
        <v>79</v>
      </c>
      <c r="X36" s="30">
        <v>112152</v>
      </c>
      <c r="Y36" s="22">
        <v>100</v>
      </c>
      <c r="Z36" s="8" t="s">
        <v>57</v>
      </c>
      <c r="AA36" s="11">
        <v>10000000</v>
      </c>
      <c r="AB36" t="s">
        <v>80</v>
      </c>
    </row>
    <row r="37" spans="21:28">
      <c r="U37" s="1">
        <v>1</v>
      </c>
      <c r="V37" s="1" t="s">
        <v>244</v>
      </c>
      <c r="W37" s="1" t="s">
        <v>78</v>
      </c>
      <c r="X37" s="28">
        <v>113</v>
      </c>
      <c r="Y37" s="20" t="s">
        <v>77</v>
      </c>
      <c r="Z37" s="6" t="s">
        <v>58</v>
      </c>
      <c r="AA37" s="10">
        <f>+AA38+AA40</f>
        <v>4848211137</v>
      </c>
    </row>
    <row r="38" spans="21:28">
      <c r="U38" s="1">
        <v>1</v>
      </c>
      <c r="V38" s="1" t="s">
        <v>245</v>
      </c>
      <c r="W38" s="1" t="s">
        <v>78</v>
      </c>
      <c r="X38" s="28">
        <v>1131</v>
      </c>
      <c r="Y38" s="20" t="s">
        <v>77</v>
      </c>
      <c r="Z38" s="6" t="s">
        <v>59</v>
      </c>
      <c r="AA38" s="10">
        <f>+AA39</f>
        <v>1294771843</v>
      </c>
    </row>
    <row r="39" spans="21:28">
      <c r="U39" s="1">
        <v>1</v>
      </c>
      <c r="V39" s="1" t="s">
        <v>246</v>
      </c>
      <c r="W39" s="1" t="s">
        <v>79</v>
      </c>
      <c r="X39" s="30">
        <v>11311</v>
      </c>
      <c r="Y39" s="22">
        <v>360</v>
      </c>
      <c r="Z39" s="8" t="s">
        <v>60</v>
      </c>
      <c r="AA39" s="11">
        <v>1294771843</v>
      </c>
      <c r="AB39" t="s">
        <v>84</v>
      </c>
    </row>
    <row r="40" spans="21:28">
      <c r="U40" s="1">
        <v>1</v>
      </c>
      <c r="V40" s="1" t="s">
        <v>245</v>
      </c>
      <c r="W40" s="1" t="s">
        <v>78</v>
      </c>
      <c r="X40" s="28">
        <v>1132</v>
      </c>
      <c r="Y40" s="20" t="s">
        <v>77</v>
      </c>
      <c r="Z40" s="6" t="s">
        <v>61</v>
      </c>
      <c r="AA40" s="10">
        <f>+AA41+AA42+AA43+AA44+AA45+AA46+AA47</f>
        <v>3553439294</v>
      </c>
    </row>
    <row r="41" spans="21:28">
      <c r="U41" s="1">
        <v>1</v>
      </c>
      <c r="V41" s="18" t="s">
        <v>246</v>
      </c>
      <c r="W41" s="1" t="s">
        <v>79</v>
      </c>
      <c r="X41" s="30">
        <v>11321</v>
      </c>
      <c r="Y41" s="22">
        <v>230</v>
      </c>
      <c r="Z41" s="8" t="s">
        <v>62</v>
      </c>
      <c r="AA41" s="11">
        <v>311763445</v>
      </c>
      <c r="AB41" t="s">
        <v>85</v>
      </c>
    </row>
    <row r="42" spans="21:28">
      <c r="U42" s="1">
        <v>1</v>
      </c>
      <c r="V42" s="18" t="s">
        <v>246</v>
      </c>
      <c r="W42" s="1" t="s">
        <v>79</v>
      </c>
      <c r="X42" s="30">
        <v>11322</v>
      </c>
      <c r="Y42" s="22">
        <v>230</v>
      </c>
      <c r="Z42" s="8" t="s">
        <v>63</v>
      </c>
      <c r="AA42" s="11">
        <v>355053387</v>
      </c>
      <c r="AB42" t="s">
        <v>85</v>
      </c>
    </row>
    <row r="43" spans="21:28">
      <c r="U43" s="1">
        <v>1</v>
      </c>
      <c r="V43" s="18" t="s">
        <v>246</v>
      </c>
      <c r="W43" s="1" t="s">
        <v>79</v>
      </c>
      <c r="X43" s="30">
        <v>11323</v>
      </c>
      <c r="Y43" s="22">
        <v>130</v>
      </c>
      <c r="Z43" s="8" t="s">
        <v>64</v>
      </c>
      <c r="AA43" s="11">
        <v>150120161</v>
      </c>
      <c r="AB43" t="s">
        <v>86</v>
      </c>
    </row>
    <row r="44" spans="21:28">
      <c r="U44" s="1">
        <v>1</v>
      </c>
      <c r="V44" s="18" t="s">
        <v>246</v>
      </c>
      <c r="W44" s="1" t="s">
        <v>79</v>
      </c>
      <c r="X44" s="30">
        <v>11324</v>
      </c>
      <c r="Y44" s="22">
        <v>290</v>
      </c>
      <c r="Z44" s="8" t="s">
        <v>65</v>
      </c>
      <c r="AA44" s="11">
        <v>942044580</v>
      </c>
      <c r="AB44" t="s">
        <v>87</v>
      </c>
    </row>
    <row r="45" spans="21:28">
      <c r="U45" s="1">
        <v>1</v>
      </c>
      <c r="V45" s="18" t="s">
        <v>246</v>
      </c>
      <c r="W45" s="1" t="s">
        <v>79</v>
      </c>
      <c r="X45" s="30">
        <v>11325</v>
      </c>
      <c r="Y45" s="22">
        <v>380</v>
      </c>
      <c r="Z45" s="8" t="s">
        <v>66</v>
      </c>
      <c r="AA45" s="11">
        <v>60421699</v>
      </c>
      <c r="AB45" t="s">
        <v>88</v>
      </c>
    </row>
    <row r="46" spans="21:28">
      <c r="U46" s="1">
        <v>1</v>
      </c>
      <c r="V46" s="18" t="s">
        <v>246</v>
      </c>
      <c r="W46" s="1" t="s">
        <v>79</v>
      </c>
      <c r="X46" s="30">
        <v>11326</v>
      </c>
      <c r="Y46" s="22">
        <v>400</v>
      </c>
      <c r="Z46" s="8" t="s">
        <v>67</v>
      </c>
      <c r="AA46" s="11">
        <v>45316274</v>
      </c>
      <c r="AB46" t="s">
        <v>89</v>
      </c>
    </row>
    <row r="47" spans="21:28">
      <c r="U47" s="1">
        <v>1</v>
      </c>
      <c r="V47" s="18" t="s">
        <v>246</v>
      </c>
      <c r="W47" s="1" t="s">
        <v>79</v>
      </c>
      <c r="X47" s="30">
        <v>11327</v>
      </c>
      <c r="Y47" s="22">
        <v>420</v>
      </c>
      <c r="Z47" s="8" t="s">
        <v>68</v>
      </c>
      <c r="AA47" s="11">
        <v>1688719748</v>
      </c>
      <c r="AB47" t="s">
        <v>90</v>
      </c>
    </row>
    <row r="48" spans="21:28">
      <c r="U48" s="1">
        <v>1</v>
      </c>
      <c r="V48" s="1" t="s">
        <v>243</v>
      </c>
      <c r="W48" s="1" t="s">
        <v>78</v>
      </c>
      <c r="X48" s="28">
        <v>12</v>
      </c>
      <c r="Y48" s="20" t="s">
        <v>77</v>
      </c>
      <c r="Z48" s="6" t="s">
        <v>69</v>
      </c>
      <c r="AA48" s="10">
        <f>+AA49</f>
        <v>8984858342</v>
      </c>
    </row>
    <row r="49" spans="21:28">
      <c r="U49" s="1">
        <v>1</v>
      </c>
      <c r="V49" s="1" t="s">
        <v>244</v>
      </c>
      <c r="W49" s="1" t="s">
        <v>78</v>
      </c>
      <c r="X49" s="28">
        <v>121</v>
      </c>
      <c r="Y49" s="20" t="s">
        <v>77</v>
      </c>
      <c r="Z49" s="6" t="s">
        <v>70</v>
      </c>
      <c r="AA49" s="10">
        <f>+AA50+AA51+AA52+AA53+AA54+AA55</f>
        <v>8984858342</v>
      </c>
    </row>
    <row r="50" spans="21:28">
      <c r="U50" s="1">
        <v>1</v>
      </c>
      <c r="V50" s="1" t="s">
        <v>245</v>
      </c>
      <c r="W50" s="1" t="s">
        <v>79</v>
      </c>
      <c r="X50" s="30">
        <v>1211</v>
      </c>
      <c r="Y50" s="22">
        <v>260</v>
      </c>
      <c r="Z50" s="8" t="s">
        <v>71</v>
      </c>
      <c r="AA50" s="11">
        <v>2855682264</v>
      </c>
      <c r="AB50" t="s">
        <v>91</v>
      </c>
    </row>
    <row r="51" spans="21:28">
      <c r="U51" s="1">
        <v>1</v>
      </c>
      <c r="V51" s="1" t="s">
        <v>245</v>
      </c>
      <c r="W51" s="1" t="s">
        <v>79</v>
      </c>
      <c r="X51" s="30">
        <v>1212</v>
      </c>
      <c r="Y51" s="22">
        <v>260</v>
      </c>
      <c r="Z51" s="8" t="s">
        <v>72</v>
      </c>
      <c r="AA51" s="11">
        <v>463790945</v>
      </c>
      <c r="AB51" t="s">
        <v>91</v>
      </c>
    </row>
    <row r="52" spans="21:28">
      <c r="U52" s="1">
        <v>1</v>
      </c>
      <c r="V52" s="1" t="s">
        <v>245</v>
      </c>
      <c r="W52" s="1" t="s">
        <v>79</v>
      </c>
      <c r="X52" s="30">
        <v>1213</v>
      </c>
      <c r="Y52" s="22">
        <v>600</v>
      </c>
      <c r="Z52" s="8" t="s">
        <v>73</v>
      </c>
      <c r="AA52" s="11">
        <v>3594423894</v>
      </c>
      <c r="AB52" t="s">
        <v>92</v>
      </c>
    </row>
    <row r="53" spans="21:28">
      <c r="U53" s="1">
        <v>1</v>
      </c>
      <c r="V53" s="1" t="s">
        <v>245</v>
      </c>
      <c r="W53" s="1" t="s">
        <v>79</v>
      </c>
      <c r="X53" s="29">
        <v>1214</v>
      </c>
      <c r="Y53" s="21">
        <v>630</v>
      </c>
      <c r="Z53" s="7" t="s">
        <v>74</v>
      </c>
      <c r="AA53" s="11">
        <v>53892687</v>
      </c>
      <c r="AB53" t="s">
        <v>93</v>
      </c>
    </row>
    <row r="54" spans="21:28">
      <c r="U54" s="1">
        <v>1</v>
      </c>
      <c r="V54" s="1" t="s">
        <v>245</v>
      </c>
      <c r="W54" s="1" t="s">
        <v>79</v>
      </c>
      <c r="X54" s="30">
        <v>1215</v>
      </c>
      <c r="Y54" s="22">
        <v>570</v>
      </c>
      <c r="Z54" s="8" t="s">
        <v>75</v>
      </c>
      <c r="AA54" s="11">
        <v>1017068552</v>
      </c>
      <c r="AB54" t="s">
        <v>94</v>
      </c>
    </row>
    <row r="55" spans="21:28">
      <c r="U55" s="1">
        <v>1</v>
      </c>
      <c r="V55" s="1" t="s">
        <v>245</v>
      </c>
      <c r="W55" s="1" t="s">
        <v>79</v>
      </c>
      <c r="X55" s="30">
        <v>1216</v>
      </c>
      <c r="Y55" s="22">
        <v>666</v>
      </c>
      <c r="Z55" s="7" t="s">
        <v>76</v>
      </c>
      <c r="AA55" s="11">
        <v>1000000000</v>
      </c>
      <c r="AB55" t="s">
        <v>95</v>
      </c>
    </row>
    <row r="56" spans="21:28">
      <c r="U56" s="1">
        <v>2</v>
      </c>
      <c r="V56" s="1" t="s">
        <v>242</v>
      </c>
      <c r="W56" s="1" t="s">
        <v>78</v>
      </c>
      <c r="X56" s="32">
        <v>2</v>
      </c>
      <c r="Y56" s="24" t="s">
        <v>240</v>
      </c>
      <c r="Z56" s="13" t="s">
        <v>96</v>
      </c>
      <c r="AA56" s="14">
        <v>16669742413</v>
      </c>
    </row>
    <row r="57" spans="21:28">
      <c r="U57" s="1">
        <v>2</v>
      </c>
      <c r="V57" s="1" t="s">
        <v>243</v>
      </c>
      <c r="W57" s="1" t="s">
        <v>78</v>
      </c>
      <c r="X57" s="32">
        <v>21</v>
      </c>
      <c r="Y57" s="24"/>
      <c r="Z57" s="13" t="s">
        <v>97</v>
      </c>
      <c r="AA57" s="14">
        <v>1687963890</v>
      </c>
    </row>
    <row r="58" spans="21:28">
      <c r="U58" s="1">
        <v>2</v>
      </c>
      <c r="V58" s="1" t="s">
        <v>244</v>
      </c>
      <c r="W58" s="1" t="s">
        <v>79</v>
      </c>
      <c r="X58" s="32">
        <v>211</v>
      </c>
      <c r="Y58" s="25">
        <v>360</v>
      </c>
      <c r="Z58" s="13" t="s">
        <v>98</v>
      </c>
      <c r="AA58" s="14">
        <v>150889440</v>
      </c>
      <c r="AB58" t="s">
        <v>84</v>
      </c>
    </row>
    <row r="59" spans="21:28">
      <c r="U59" s="1">
        <v>2</v>
      </c>
      <c r="V59" s="1" t="s">
        <v>244</v>
      </c>
      <c r="W59" s="1" t="s">
        <v>79</v>
      </c>
      <c r="X59" s="32">
        <v>212</v>
      </c>
      <c r="Y59" s="25">
        <v>360</v>
      </c>
      <c r="Z59" s="13" t="s">
        <v>99</v>
      </c>
      <c r="AA59" s="14">
        <v>110288960</v>
      </c>
      <c r="AB59" t="s">
        <v>84</v>
      </c>
    </row>
    <row r="60" spans="21:28">
      <c r="U60" s="1">
        <v>2</v>
      </c>
      <c r="V60" s="1" t="s">
        <v>244</v>
      </c>
      <c r="W60" s="1" t="s">
        <v>78</v>
      </c>
      <c r="X60" s="32">
        <v>213</v>
      </c>
      <c r="Y60" s="24"/>
      <c r="Z60" s="13" t="s">
        <v>100</v>
      </c>
      <c r="AA60" s="14">
        <v>1346785490</v>
      </c>
    </row>
    <row r="61" spans="21:28">
      <c r="U61" s="1">
        <v>2</v>
      </c>
      <c r="V61" s="1" t="s">
        <v>245</v>
      </c>
      <c r="W61" s="1" t="s">
        <v>78</v>
      </c>
      <c r="X61" s="32">
        <v>2131</v>
      </c>
      <c r="Y61" s="24"/>
      <c r="Z61" s="13" t="s">
        <v>97</v>
      </c>
      <c r="AA61" s="14">
        <v>1346785490</v>
      </c>
    </row>
    <row r="62" spans="21:28">
      <c r="U62" s="1">
        <v>2</v>
      </c>
      <c r="V62" s="1" t="s">
        <v>246</v>
      </c>
      <c r="W62" s="1" t="s">
        <v>78</v>
      </c>
      <c r="X62" s="32">
        <v>21311</v>
      </c>
      <c r="Y62" s="24"/>
      <c r="Z62" s="13" t="s">
        <v>101</v>
      </c>
      <c r="AA62" s="14">
        <v>1122050516</v>
      </c>
    </row>
    <row r="63" spans="21:28">
      <c r="U63" s="1">
        <v>2</v>
      </c>
      <c r="V63" s="1" t="s">
        <v>247</v>
      </c>
      <c r="W63" s="1" t="s">
        <v>78</v>
      </c>
      <c r="X63" s="32">
        <v>213111</v>
      </c>
      <c r="Y63" s="24"/>
      <c r="Z63" s="13" t="s">
        <v>102</v>
      </c>
      <c r="AA63" s="14">
        <v>795735204</v>
      </c>
    </row>
    <row r="64" spans="21:28">
      <c r="U64" s="1">
        <v>2</v>
      </c>
      <c r="V64" s="1" t="s">
        <v>248</v>
      </c>
      <c r="W64" s="1" t="s">
        <v>79</v>
      </c>
      <c r="X64" s="33">
        <v>21311101</v>
      </c>
      <c r="Y64" s="24">
        <v>360</v>
      </c>
      <c r="Z64" s="15" t="s">
        <v>103</v>
      </c>
      <c r="AA64" s="16">
        <v>555632176</v>
      </c>
      <c r="AB64" t="s">
        <v>84</v>
      </c>
    </row>
    <row r="65" spans="21:28">
      <c r="U65" s="1">
        <v>2</v>
      </c>
      <c r="V65" s="1" t="s">
        <v>248</v>
      </c>
      <c r="W65" s="1" t="s">
        <v>79</v>
      </c>
      <c r="X65" s="33">
        <v>21311102</v>
      </c>
      <c r="Y65" s="24">
        <v>360</v>
      </c>
      <c r="Z65" s="15" t="s">
        <v>104</v>
      </c>
      <c r="AA65" s="16">
        <v>25000000</v>
      </c>
      <c r="AB65" t="s">
        <v>84</v>
      </c>
    </row>
    <row r="66" spans="21:28">
      <c r="U66" s="1">
        <v>2</v>
      </c>
      <c r="V66" s="1" t="s">
        <v>248</v>
      </c>
      <c r="W66" s="1" t="s">
        <v>79</v>
      </c>
      <c r="X66" s="33">
        <v>21311103</v>
      </c>
      <c r="Y66" s="24">
        <v>360</v>
      </c>
      <c r="Z66" s="15" t="s">
        <v>105</v>
      </c>
      <c r="AA66" s="16">
        <v>30000000</v>
      </c>
      <c r="AB66" t="s">
        <v>84</v>
      </c>
    </row>
    <row r="67" spans="21:28">
      <c r="U67" s="1">
        <v>2</v>
      </c>
      <c r="V67" s="1" t="s">
        <v>248</v>
      </c>
      <c r="W67" s="1" t="s">
        <v>79</v>
      </c>
      <c r="X67" s="33">
        <v>21311104</v>
      </c>
      <c r="Y67" s="24">
        <v>360</v>
      </c>
      <c r="Z67" s="15" t="s">
        <v>106</v>
      </c>
      <c r="AA67" s="16">
        <v>60000000</v>
      </c>
      <c r="AB67" t="s">
        <v>84</v>
      </c>
    </row>
    <row r="68" spans="21:28">
      <c r="U68" s="1">
        <v>2</v>
      </c>
      <c r="V68" s="1" t="s">
        <v>248</v>
      </c>
      <c r="W68" s="1" t="s">
        <v>79</v>
      </c>
      <c r="X68" s="33">
        <v>21311105</v>
      </c>
      <c r="Y68" s="24">
        <v>100</v>
      </c>
      <c r="Z68" s="15" t="s">
        <v>107</v>
      </c>
      <c r="AA68" s="16">
        <v>30000000</v>
      </c>
      <c r="AB68" t="s">
        <v>80</v>
      </c>
    </row>
    <row r="69" spans="21:28">
      <c r="U69" s="1">
        <v>2</v>
      </c>
      <c r="V69" s="1" t="s">
        <v>248</v>
      </c>
      <c r="W69" s="1" t="s">
        <v>79</v>
      </c>
      <c r="X69" s="33">
        <v>21311106</v>
      </c>
      <c r="Y69" s="24">
        <v>360</v>
      </c>
      <c r="Z69" s="15" t="s">
        <v>108</v>
      </c>
      <c r="AA69" s="16">
        <v>25000000</v>
      </c>
      <c r="AB69" t="s">
        <v>84</v>
      </c>
    </row>
    <row r="70" spans="21:28">
      <c r="U70" s="1">
        <v>2</v>
      </c>
      <c r="V70" s="1" t="s">
        <v>248</v>
      </c>
      <c r="W70" s="1" t="s">
        <v>79</v>
      </c>
      <c r="X70" s="33">
        <v>21311107</v>
      </c>
      <c r="Y70" s="24">
        <v>360</v>
      </c>
      <c r="Z70" s="15" t="s">
        <v>109</v>
      </c>
      <c r="AA70" s="16">
        <v>6120000</v>
      </c>
      <c r="AB70" t="s">
        <v>84</v>
      </c>
    </row>
    <row r="71" spans="21:28">
      <c r="U71" s="1">
        <v>2</v>
      </c>
      <c r="V71" s="1" t="s">
        <v>248</v>
      </c>
      <c r="W71" s="1" t="s">
        <v>79</v>
      </c>
      <c r="X71" s="33">
        <v>21311108</v>
      </c>
      <c r="Y71" s="24">
        <v>360</v>
      </c>
      <c r="Z71" s="15" t="s">
        <v>110</v>
      </c>
      <c r="AA71" s="16">
        <v>5000000</v>
      </c>
      <c r="AB71" t="s">
        <v>84</v>
      </c>
    </row>
    <row r="72" spans="21:28">
      <c r="U72" s="1">
        <v>2</v>
      </c>
      <c r="V72" s="1" t="s">
        <v>248</v>
      </c>
      <c r="W72" s="1" t="s">
        <v>79</v>
      </c>
      <c r="X72" s="33">
        <v>21311109</v>
      </c>
      <c r="Y72" s="24">
        <v>360</v>
      </c>
      <c r="Z72" s="15" t="s">
        <v>111</v>
      </c>
      <c r="AA72" s="16">
        <v>19000000</v>
      </c>
      <c r="AB72" t="s">
        <v>84</v>
      </c>
    </row>
    <row r="73" spans="21:28">
      <c r="U73" s="1">
        <v>2</v>
      </c>
      <c r="V73" s="1" t="s">
        <v>248</v>
      </c>
      <c r="W73" s="1" t="s">
        <v>79</v>
      </c>
      <c r="X73" s="33">
        <v>21311110</v>
      </c>
      <c r="Y73" s="24">
        <v>360</v>
      </c>
      <c r="Z73" s="15" t="s">
        <v>112</v>
      </c>
      <c r="AA73" s="16">
        <v>19861794</v>
      </c>
      <c r="AB73" t="s">
        <v>84</v>
      </c>
    </row>
    <row r="74" spans="21:28">
      <c r="U74" s="1">
        <v>2</v>
      </c>
      <c r="V74" s="1" t="s">
        <v>248</v>
      </c>
      <c r="W74" s="1" t="s">
        <v>79</v>
      </c>
      <c r="X74" s="33">
        <v>21311111</v>
      </c>
      <c r="Y74" s="24">
        <v>360</v>
      </c>
      <c r="Z74" s="15" t="s">
        <v>113</v>
      </c>
      <c r="AA74" s="16">
        <v>7780164</v>
      </c>
      <c r="AB74" t="s">
        <v>84</v>
      </c>
    </row>
    <row r="75" spans="21:28">
      <c r="U75" s="1">
        <v>2</v>
      </c>
      <c r="V75" s="1" t="s">
        <v>248</v>
      </c>
      <c r="W75" s="1" t="s">
        <v>79</v>
      </c>
      <c r="X75" s="33">
        <v>21311112</v>
      </c>
      <c r="Y75" s="24">
        <v>360</v>
      </c>
      <c r="Z75" s="15" t="s">
        <v>114</v>
      </c>
      <c r="AA75" s="16">
        <v>2341070</v>
      </c>
      <c r="AB75" t="s">
        <v>84</v>
      </c>
    </row>
    <row r="76" spans="21:28">
      <c r="U76" s="1">
        <v>2</v>
      </c>
      <c r="V76" s="1" t="s">
        <v>248</v>
      </c>
      <c r="W76" s="1" t="s">
        <v>79</v>
      </c>
      <c r="X76" s="33">
        <v>21311113</v>
      </c>
      <c r="Y76" s="24">
        <v>100</v>
      </c>
      <c r="Z76" s="15" t="s">
        <v>114</v>
      </c>
      <c r="AA76" s="16">
        <v>10000000</v>
      </c>
      <c r="AB76" t="s">
        <v>80</v>
      </c>
    </row>
    <row r="77" spans="21:28">
      <c r="U77" s="1">
        <v>2</v>
      </c>
      <c r="V77" s="1" t="s">
        <v>247</v>
      </c>
      <c r="W77" s="1" t="s">
        <v>78</v>
      </c>
      <c r="X77" s="32">
        <v>213112</v>
      </c>
      <c r="Y77" s="24"/>
      <c r="Z77" s="13" t="s">
        <v>115</v>
      </c>
      <c r="AA77" s="14">
        <v>64295020</v>
      </c>
    </row>
    <row r="78" spans="21:28">
      <c r="U78" s="1">
        <v>2</v>
      </c>
      <c r="V78" s="18" t="s">
        <v>248</v>
      </c>
      <c r="W78" s="1" t="s">
        <v>79</v>
      </c>
      <c r="X78" s="33">
        <v>21311201</v>
      </c>
      <c r="Y78" s="24">
        <v>360</v>
      </c>
      <c r="Z78" s="15" t="s">
        <v>116</v>
      </c>
      <c r="AA78" s="16">
        <v>47810346</v>
      </c>
      <c r="AB78" t="s">
        <v>84</v>
      </c>
    </row>
    <row r="79" spans="21:28">
      <c r="U79" s="1">
        <v>2</v>
      </c>
      <c r="V79" s="18" t="s">
        <v>248</v>
      </c>
      <c r="W79" s="1" t="s">
        <v>79</v>
      </c>
      <c r="X79" s="33">
        <v>21311202</v>
      </c>
      <c r="Y79" s="24">
        <v>360</v>
      </c>
      <c r="Z79" s="15" t="s">
        <v>117</v>
      </c>
      <c r="AA79" s="16">
        <v>16484674</v>
      </c>
      <c r="AB79" t="s">
        <v>84</v>
      </c>
    </row>
    <row r="80" spans="21:28">
      <c r="U80" s="1">
        <v>2</v>
      </c>
      <c r="V80" s="1" t="s">
        <v>247</v>
      </c>
      <c r="W80" s="1" t="s">
        <v>78</v>
      </c>
      <c r="X80" s="32">
        <v>213113</v>
      </c>
      <c r="Y80" s="24"/>
      <c r="Z80" s="13" t="s">
        <v>118</v>
      </c>
      <c r="AA80" s="14">
        <v>204813399</v>
      </c>
    </row>
    <row r="81" spans="21:28">
      <c r="U81" s="1">
        <v>2</v>
      </c>
      <c r="V81" s="1" t="s">
        <v>248</v>
      </c>
      <c r="W81" s="1" t="s">
        <v>78</v>
      </c>
      <c r="X81" s="32">
        <v>2131131</v>
      </c>
      <c r="Y81" s="24"/>
      <c r="Z81" s="13" t="s">
        <v>119</v>
      </c>
      <c r="AA81" s="14">
        <v>204813399</v>
      </c>
    </row>
    <row r="82" spans="21:28">
      <c r="U82" s="1">
        <v>2</v>
      </c>
      <c r="V82" s="1" t="s">
        <v>249</v>
      </c>
      <c r="W82" s="1" t="s">
        <v>79</v>
      </c>
      <c r="X82" s="33">
        <v>213113101</v>
      </c>
      <c r="Y82" s="24">
        <v>360</v>
      </c>
      <c r="Z82" s="15" t="s">
        <v>120</v>
      </c>
      <c r="AA82" s="16">
        <v>54028734</v>
      </c>
      <c r="AB82" t="s">
        <v>84</v>
      </c>
    </row>
    <row r="83" spans="21:28">
      <c r="U83" s="1">
        <v>2</v>
      </c>
      <c r="V83" s="1" t="s">
        <v>249</v>
      </c>
      <c r="W83" s="1" t="s">
        <v>79</v>
      </c>
      <c r="X83" s="33">
        <v>213113102</v>
      </c>
      <c r="Y83" s="24">
        <v>360</v>
      </c>
      <c r="Z83" s="15" t="s">
        <v>121</v>
      </c>
      <c r="AA83" s="16">
        <v>76275861</v>
      </c>
      <c r="AB83" t="s">
        <v>84</v>
      </c>
    </row>
    <row r="84" spans="21:28">
      <c r="U84" s="1">
        <v>2</v>
      </c>
      <c r="V84" s="1" t="s">
        <v>249</v>
      </c>
      <c r="W84" s="1" t="s">
        <v>79</v>
      </c>
      <c r="X84" s="33">
        <v>213113103</v>
      </c>
      <c r="Y84" s="24">
        <v>360</v>
      </c>
      <c r="Z84" s="15" t="s">
        <v>122</v>
      </c>
      <c r="AA84" s="16">
        <v>3317999</v>
      </c>
      <c r="AB84" t="s">
        <v>84</v>
      </c>
    </row>
    <row r="85" spans="21:28">
      <c r="U85" s="1">
        <v>2</v>
      </c>
      <c r="V85" s="1" t="s">
        <v>249</v>
      </c>
      <c r="W85" s="1" t="s">
        <v>79</v>
      </c>
      <c r="X85" s="33">
        <v>213113104</v>
      </c>
      <c r="Y85" s="24">
        <v>360</v>
      </c>
      <c r="Z85" s="15" t="s">
        <v>123</v>
      </c>
      <c r="AA85" s="16">
        <v>63563219</v>
      </c>
      <c r="AB85" t="s">
        <v>84</v>
      </c>
    </row>
    <row r="86" spans="21:28">
      <c r="U86" s="1">
        <v>2</v>
      </c>
      <c r="V86" s="1" t="s">
        <v>249</v>
      </c>
      <c r="W86" s="1" t="s">
        <v>79</v>
      </c>
      <c r="X86" s="33">
        <v>213113105</v>
      </c>
      <c r="Y86" s="24">
        <v>360</v>
      </c>
      <c r="Z86" s="15" t="s">
        <v>124</v>
      </c>
      <c r="AA86" s="16">
        <v>6377408</v>
      </c>
      <c r="AB86" t="s">
        <v>84</v>
      </c>
    </row>
    <row r="87" spans="21:28">
      <c r="U87" s="1">
        <v>2</v>
      </c>
      <c r="V87" s="1" t="s">
        <v>249</v>
      </c>
      <c r="W87" s="1" t="s">
        <v>79</v>
      </c>
      <c r="X87" s="33">
        <v>223113106</v>
      </c>
      <c r="Y87" s="24">
        <v>100</v>
      </c>
      <c r="Z87" s="15" t="s">
        <v>124</v>
      </c>
      <c r="AA87" s="16">
        <v>1250178</v>
      </c>
      <c r="AB87" t="s">
        <v>80</v>
      </c>
    </row>
    <row r="88" spans="21:28">
      <c r="U88" s="1">
        <v>2</v>
      </c>
      <c r="V88" s="1" t="s">
        <v>247</v>
      </c>
      <c r="W88" s="1" t="s">
        <v>78</v>
      </c>
      <c r="X88" s="32">
        <v>213114</v>
      </c>
      <c r="Y88" s="24"/>
      <c r="Z88" s="13" t="s">
        <v>125</v>
      </c>
      <c r="AA88" s="14">
        <v>57206893</v>
      </c>
    </row>
    <row r="89" spans="21:28">
      <c r="U89" s="1">
        <v>2</v>
      </c>
      <c r="V89" s="1" t="s">
        <v>248</v>
      </c>
      <c r="W89" s="1" t="s">
        <v>79</v>
      </c>
      <c r="X89" s="33">
        <v>21311401</v>
      </c>
      <c r="Y89" s="24">
        <v>100</v>
      </c>
      <c r="Z89" s="15" t="s">
        <v>126</v>
      </c>
      <c r="AA89" s="16">
        <v>3178160</v>
      </c>
      <c r="AB89" t="s">
        <v>80</v>
      </c>
    </row>
    <row r="90" spans="21:28">
      <c r="U90" s="1">
        <v>2</v>
      </c>
      <c r="V90" s="1" t="s">
        <v>248</v>
      </c>
      <c r="W90" s="1" t="s">
        <v>79</v>
      </c>
      <c r="X90" s="33">
        <v>21311402</v>
      </c>
      <c r="Y90" s="24">
        <v>100</v>
      </c>
      <c r="Z90" s="15" t="s">
        <v>127</v>
      </c>
      <c r="AA90" s="16">
        <v>19068965</v>
      </c>
      <c r="AB90" t="s">
        <v>80</v>
      </c>
    </row>
    <row r="91" spans="21:28">
      <c r="U91" s="1">
        <v>2</v>
      </c>
      <c r="V91" s="1" t="s">
        <v>248</v>
      </c>
      <c r="W91" s="1" t="s">
        <v>79</v>
      </c>
      <c r="X91" s="33">
        <v>21311403</v>
      </c>
      <c r="Y91" s="24">
        <v>100</v>
      </c>
      <c r="Z91" s="15" t="s">
        <v>128</v>
      </c>
      <c r="AA91" s="16">
        <v>3178160</v>
      </c>
      <c r="AB91" t="s">
        <v>80</v>
      </c>
    </row>
    <row r="92" spans="21:28">
      <c r="U92" s="1">
        <v>2</v>
      </c>
      <c r="V92" s="1" t="s">
        <v>248</v>
      </c>
      <c r="W92" s="1" t="s">
        <v>79</v>
      </c>
      <c r="X92" s="33">
        <v>21311404</v>
      </c>
      <c r="Y92" s="24">
        <v>100</v>
      </c>
      <c r="Z92" s="15" t="s">
        <v>129</v>
      </c>
      <c r="AA92" s="16">
        <v>25425287</v>
      </c>
      <c r="AB92" t="s">
        <v>80</v>
      </c>
    </row>
    <row r="93" spans="21:28">
      <c r="U93" s="1">
        <v>2</v>
      </c>
      <c r="V93" s="1" t="s">
        <v>248</v>
      </c>
      <c r="W93" s="1" t="s">
        <v>79</v>
      </c>
      <c r="X93" s="33">
        <v>21311405</v>
      </c>
      <c r="Y93" s="24">
        <v>100</v>
      </c>
      <c r="Z93" s="15" t="s">
        <v>130</v>
      </c>
      <c r="AA93" s="16">
        <v>6356321</v>
      </c>
      <c r="AB93" t="s">
        <v>80</v>
      </c>
    </row>
    <row r="94" spans="21:28">
      <c r="U94" s="1">
        <v>2</v>
      </c>
      <c r="V94" s="1" t="s">
        <v>246</v>
      </c>
      <c r="W94" s="1" t="s">
        <v>78</v>
      </c>
      <c r="X94" s="32">
        <v>21312</v>
      </c>
      <c r="Y94" s="24"/>
      <c r="Z94" s="13" t="s">
        <v>131</v>
      </c>
      <c r="AA94" s="14">
        <v>224734974</v>
      </c>
    </row>
    <row r="95" spans="21:28">
      <c r="U95" s="1">
        <v>2</v>
      </c>
      <c r="V95" s="1" t="s">
        <v>247</v>
      </c>
      <c r="W95" s="1" t="s">
        <v>78</v>
      </c>
      <c r="X95" s="32">
        <v>213121</v>
      </c>
      <c r="Y95" s="24"/>
      <c r="Z95" s="13" t="s">
        <v>132</v>
      </c>
      <c r="AA95" s="14">
        <v>51711000</v>
      </c>
    </row>
    <row r="96" spans="21:28">
      <c r="U96" s="1">
        <v>2</v>
      </c>
      <c r="V96" s="18" t="s">
        <v>248</v>
      </c>
      <c r="W96" s="1" t="s">
        <v>79</v>
      </c>
      <c r="X96" s="33">
        <v>21312101</v>
      </c>
      <c r="Y96" s="24">
        <v>100</v>
      </c>
      <c r="Z96" s="15" t="s">
        <v>133</v>
      </c>
      <c r="AA96" s="16">
        <v>51711000</v>
      </c>
      <c r="AB96" t="s">
        <v>80</v>
      </c>
    </row>
    <row r="97" spans="21:28">
      <c r="U97" s="1">
        <v>2</v>
      </c>
      <c r="V97" s="18" t="s">
        <v>247</v>
      </c>
      <c r="W97" s="1" t="s">
        <v>78</v>
      </c>
      <c r="X97" s="32">
        <v>213122</v>
      </c>
      <c r="Y97" s="24"/>
      <c r="Z97" s="13" t="s">
        <v>134</v>
      </c>
      <c r="AA97" s="14">
        <v>173023974</v>
      </c>
    </row>
    <row r="98" spans="21:28">
      <c r="U98" s="1">
        <v>2</v>
      </c>
      <c r="V98" s="18" t="s">
        <v>248</v>
      </c>
      <c r="W98" s="1" t="s">
        <v>79</v>
      </c>
      <c r="X98" s="33">
        <v>21312201</v>
      </c>
      <c r="Y98" s="24">
        <v>100</v>
      </c>
      <c r="Z98" s="15" t="s">
        <v>135</v>
      </c>
      <c r="AA98" s="16">
        <v>64364885</v>
      </c>
      <c r="AB98" t="s">
        <v>80</v>
      </c>
    </row>
    <row r="99" spans="21:28">
      <c r="U99" s="1">
        <v>2</v>
      </c>
      <c r="V99" s="18" t="s">
        <v>248</v>
      </c>
      <c r="W99" s="1" t="s">
        <v>79</v>
      </c>
      <c r="X99" s="33">
        <v>21312202</v>
      </c>
      <c r="Y99" s="24">
        <v>100</v>
      </c>
      <c r="Z99" s="15" t="s">
        <v>136</v>
      </c>
      <c r="AA99" s="16">
        <v>9659089</v>
      </c>
      <c r="AB99" t="s">
        <v>80</v>
      </c>
    </row>
    <row r="100" spans="21:28">
      <c r="U100" s="1">
        <v>2</v>
      </c>
      <c r="V100" s="18" t="s">
        <v>248</v>
      </c>
      <c r="W100" s="1" t="s">
        <v>79</v>
      </c>
      <c r="X100" s="33">
        <v>21312203</v>
      </c>
      <c r="Y100" s="24">
        <v>100</v>
      </c>
      <c r="Z100" s="15" t="s">
        <v>137</v>
      </c>
      <c r="AA100" s="16">
        <v>1000000</v>
      </c>
      <c r="AB100" t="s">
        <v>80</v>
      </c>
    </row>
    <row r="101" spans="21:28">
      <c r="U101" s="1">
        <v>2</v>
      </c>
      <c r="V101" s="18" t="s">
        <v>248</v>
      </c>
      <c r="W101" s="1" t="s">
        <v>79</v>
      </c>
      <c r="X101" s="33">
        <v>21312204</v>
      </c>
      <c r="Y101" s="24">
        <v>100</v>
      </c>
      <c r="Z101" s="15" t="s">
        <v>138</v>
      </c>
      <c r="AA101" s="16">
        <v>7000000</v>
      </c>
      <c r="AB101" t="s">
        <v>80</v>
      </c>
    </row>
    <row r="102" spans="21:28">
      <c r="U102" s="1">
        <v>2</v>
      </c>
      <c r="V102" s="18" t="s">
        <v>248</v>
      </c>
      <c r="W102" s="1" t="s">
        <v>79</v>
      </c>
      <c r="X102" s="33">
        <v>21312205</v>
      </c>
      <c r="Y102" s="24">
        <v>100</v>
      </c>
      <c r="Z102" s="15" t="s">
        <v>139</v>
      </c>
      <c r="AA102" s="16">
        <v>11000000</v>
      </c>
      <c r="AB102" t="s">
        <v>80</v>
      </c>
    </row>
    <row r="103" spans="21:28">
      <c r="U103" s="1">
        <v>2</v>
      </c>
      <c r="V103" s="18" t="s">
        <v>248</v>
      </c>
      <c r="W103" s="1" t="s">
        <v>79</v>
      </c>
      <c r="X103" s="33">
        <v>21312206</v>
      </c>
      <c r="Y103" s="24">
        <v>360</v>
      </c>
      <c r="Z103" s="15" t="s">
        <v>140</v>
      </c>
      <c r="AA103" s="16">
        <v>10000000</v>
      </c>
      <c r="AB103" t="s">
        <v>84</v>
      </c>
    </row>
    <row r="104" spans="21:28">
      <c r="U104" s="1">
        <v>2</v>
      </c>
      <c r="V104" s="18" t="s">
        <v>248</v>
      </c>
      <c r="W104" s="1" t="s">
        <v>79</v>
      </c>
      <c r="X104" s="33">
        <v>21312207</v>
      </c>
      <c r="Y104" s="24">
        <v>100</v>
      </c>
      <c r="Z104" s="15" t="s">
        <v>141</v>
      </c>
      <c r="AA104" s="16">
        <v>30000000</v>
      </c>
      <c r="AB104" t="s">
        <v>80</v>
      </c>
    </row>
    <row r="105" spans="21:28">
      <c r="U105" s="1">
        <v>2</v>
      </c>
      <c r="V105" s="18" t="s">
        <v>248</v>
      </c>
      <c r="W105" s="1" t="s">
        <v>79</v>
      </c>
      <c r="X105" s="33">
        <v>21312208</v>
      </c>
      <c r="Y105" s="24">
        <v>100</v>
      </c>
      <c r="Z105" s="15" t="s">
        <v>142</v>
      </c>
      <c r="AA105" s="16">
        <v>25000000</v>
      </c>
      <c r="AB105" t="s">
        <v>80</v>
      </c>
    </row>
    <row r="106" spans="21:28">
      <c r="U106" s="1">
        <v>2</v>
      </c>
      <c r="V106" s="18" t="s">
        <v>248</v>
      </c>
      <c r="W106" s="1" t="s">
        <v>79</v>
      </c>
      <c r="X106" s="33">
        <v>21312209</v>
      </c>
      <c r="Y106" s="24">
        <v>100</v>
      </c>
      <c r="Z106" s="15" t="s">
        <v>143</v>
      </c>
      <c r="AA106" s="16">
        <v>12000000</v>
      </c>
      <c r="AB106" t="s">
        <v>80</v>
      </c>
    </row>
    <row r="107" spans="21:28">
      <c r="U107" s="1">
        <v>2</v>
      </c>
      <c r="V107" s="18" t="s">
        <v>248</v>
      </c>
      <c r="W107" s="1" t="s">
        <v>79</v>
      </c>
      <c r="X107" s="33">
        <v>21312210</v>
      </c>
      <c r="Y107" s="24">
        <v>100</v>
      </c>
      <c r="Z107" s="15" t="s">
        <v>144</v>
      </c>
      <c r="AA107" s="16">
        <v>3000000</v>
      </c>
      <c r="AB107" t="s">
        <v>80</v>
      </c>
    </row>
    <row r="108" spans="21:28">
      <c r="U108" s="1">
        <v>2</v>
      </c>
      <c r="V108" s="1" t="s">
        <v>246</v>
      </c>
      <c r="W108" s="1" t="s">
        <v>78</v>
      </c>
      <c r="X108" s="32">
        <v>213132</v>
      </c>
      <c r="Y108" s="24"/>
      <c r="Z108" s="13" t="s">
        <v>145</v>
      </c>
      <c r="AA108" s="14">
        <v>80000000</v>
      </c>
    </row>
    <row r="109" spans="21:28">
      <c r="U109" s="1">
        <v>2</v>
      </c>
      <c r="V109" s="18" t="s">
        <v>247</v>
      </c>
      <c r="W109" s="1" t="s">
        <v>79</v>
      </c>
      <c r="X109" s="33">
        <v>21313201</v>
      </c>
      <c r="Y109" s="24">
        <v>100</v>
      </c>
      <c r="Z109" s="15" t="s">
        <v>146</v>
      </c>
      <c r="AA109" s="16">
        <v>80000000</v>
      </c>
      <c r="AB109" t="s">
        <v>80</v>
      </c>
    </row>
    <row r="110" spans="21:28">
      <c r="U110" s="1">
        <v>2</v>
      </c>
      <c r="V110" s="1" t="s">
        <v>243</v>
      </c>
      <c r="W110" s="1" t="s">
        <v>78</v>
      </c>
      <c r="X110" s="32">
        <v>22</v>
      </c>
      <c r="Y110" s="25"/>
      <c r="Z110" s="13" t="s">
        <v>147</v>
      </c>
      <c r="AA110" s="14">
        <v>14981778523</v>
      </c>
    </row>
    <row r="111" spans="21:28">
      <c r="U111" s="1">
        <v>2</v>
      </c>
      <c r="V111" s="1" t="s">
        <v>244</v>
      </c>
      <c r="W111" s="1" t="s">
        <v>78</v>
      </c>
      <c r="X111" s="32">
        <v>221</v>
      </c>
      <c r="Y111" s="25"/>
      <c r="Z111" s="13" t="s">
        <v>148</v>
      </c>
      <c r="AA111" s="14">
        <v>12058717032</v>
      </c>
    </row>
    <row r="112" spans="21:28">
      <c r="U112" s="1">
        <v>2</v>
      </c>
      <c r="V112" s="1" t="s">
        <v>245</v>
      </c>
      <c r="W112" s="1" t="s">
        <v>78</v>
      </c>
      <c r="X112" s="32">
        <v>2211</v>
      </c>
      <c r="Y112" s="26"/>
      <c r="Z112" s="13" t="s">
        <v>149</v>
      </c>
      <c r="AA112" s="17">
        <v>866936993</v>
      </c>
    </row>
    <row r="113" spans="21:28">
      <c r="U113" s="1">
        <v>2</v>
      </c>
      <c r="V113" s="1" t="s">
        <v>246</v>
      </c>
      <c r="W113" s="1" t="s">
        <v>78</v>
      </c>
      <c r="X113" s="32">
        <v>22111</v>
      </c>
      <c r="Y113" s="25"/>
      <c r="Z113" s="13" t="s">
        <v>150</v>
      </c>
      <c r="AA113" s="14">
        <v>866936993</v>
      </c>
    </row>
    <row r="114" spans="21:28">
      <c r="U114" s="1">
        <v>2</v>
      </c>
      <c r="V114" s="1" t="s">
        <v>247</v>
      </c>
      <c r="W114" s="1" t="s">
        <v>79</v>
      </c>
      <c r="X114" s="33">
        <v>221111</v>
      </c>
      <c r="Y114" s="24">
        <v>230</v>
      </c>
      <c r="Z114" s="15" t="s">
        <v>151</v>
      </c>
      <c r="AA114" s="16">
        <v>305053387</v>
      </c>
      <c r="AB114" t="s">
        <v>85</v>
      </c>
    </row>
    <row r="115" spans="21:28">
      <c r="U115" s="1">
        <v>2</v>
      </c>
      <c r="V115" s="1" t="s">
        <v>247</v>
      </c>
      <c r="W115" s="1" t="s">
        <v>79</v>
      </c>
      <c r="X115" s="33">
        <v>221112</v>
      </c>
      <c r="Y115" s="24">
        <v>230</v>
      </c>
      <c r="Z115" s="15" t="s">
        <v>152</v>
      </c>
      <c r="AA115" s="16">
        <v>311763445</v>
      </c>
      <c r="AB115" t="s">
        <v>85</v>
      </c>
    </row>
    <row r="116" spans="21:28">
      <c r="U116" s="1">
        <v>2</v>
      </c>
      <c r="V116" s="1" t="s">
        <v>247</v>
      </c>
      <c r="W116" s="1" t="s">
        <v>79</v>
      </c>
      <c r="X116" s="33">
        <v>221113</v>
      </c>
      <c r="Y116" s="24">
        <v>230</v>
      </c>
      <c r="Z116" s="15" t="s">
        <v>153</v>
      </c>
      <c r="AA116" s="16">
        <v>50000000</v>
      </c>
      <c r="AB116" t="s">
        <v>85</v>
      </c>
    </row>
    <row r="117" spans="21:28">
      <c r="U117" s="1">
        <v>2</v>
      </c>
      <c r="V117" s="1" t="s">
        <v>247</v>
      </c>
      <c r="W117" s="1" t="s">
        <v>79</v>
      </c>
      <c r="X117" s="33">
        <v>221114</v>
      </c>
      <c r="Y117" s="24">
        <v>130</v>
      </c>
      <c r="Z117" s="15" t="s">
        <v>154</v>
      </c>
      <c r="AA117" s="16">
        <v>150120161</v>
      </c>
      <c r="AB117" t="s">
        <v>86</v>
      </c>
    </row>
    <row r="118" spans="21:28">
      <c r="U118" s="1">
        <v>2</v>
      </c>
      <c r="V118" s="1" t="s">
        <v>247</v>
      </c>
      <c r="W118" s="1" t="s">
        <v>79</v>
      </c>
      <c r="X118" s="33">
        <v>221115</v>
      </c>
      <c r="Y118" s="24">
        <v>650</v>
      </c>
      <c r="Z118" s="15" t="s">
        <v>154</v>
      </c>
      <c r="AA118" s="16">
        <v>50000000</v>
      </c>
      <c r="AB118" t="s">
        <v>83</v>
      </c>
    </row>
    <row r="119" spans="21:28">
      <c r="U119" s="1">
        <v>2</v>
      </c>
      <c r="V119" s="1" t="s">
        <v>245</v>
      </c>
      <c r="W119" s="1" t="s">
        <v>78</v>
      </c>
      <c r="X119" s="32">
        <v>2212</v>
      </c>
      <c r="Y119" s="25"/>
      <c r="Z119" s="13" t="s">
        <v>70</v>
      </c>
      <c r="AA119" s="14">
        <v>8984858342</v>
      </c>
    </row>
    <row r="120" spans="21:28">
      <c r="U120" s="1">
        <v>2</v>
      </c>
      <c r="V120" s="1" t="s">
        <v>246</v>
      </c>
      <c r="W120" s="1" t="s">
        <v>78</v>
      </c>
      <c r="X120" s="32">
        <v>22121</v>
      </c>
      <c r="Y120" s="25"/>
      <c r="Z120" s="13" t="s">
        <v>155</v>
      </c>
      <c r="AA120" s="14">
        <v>8984858342</v>
      </c>
    </row>
    <row r="121" spans="21:28">
      <c r="U121" s="1">
        <v>2</v>
      </c>
      <c r="V121" s="1" t="s">
        <v>247</v>
      </c>
      <c r="W121" s="1" t="s">
        <v>78</v>
      </c>
      <c r="X121" s="32">
        <v>221211</v>
      </c>
      <c r="Y121" s="25"/>
      <c r="Z121" s="13" t="s">
        <v>156</v>
      </c>
      <c r="AA121" s="14">
        <v>8521067397</v>
      </c>
    </row>
    <row r="122" spans="21:28">
      <c r="U122" s="1">
        <v>2</v>
      </c>
      <c r="V122" s="1" t="s">
        <v>248</v>
      </c>
      <c r="W122" s="1" t="s">
        <v>79</v>
      </c>
      <c r="X122" s="33">
        <v>2212111</v>
      </c>
      <c r="Y122" s="24">
        <v>260</v>
      </c>
      <c r="Z122" s="15" t="s">
        <v>157</v>
      </c>
      <c r="AA122" s="16">
        <v>2855682264</v>
      </c>
      <c r="AB122" t="s">
        <v>91</v>
      </c>
    </row>
    <row r="123" spans="21:28">
      <c r="U123" s="1">
        <v>2</v>
      </c>
      <c r="V123" s="1" t="s">
        <v>248</v>
      </c>
      <c r="W123" s="1" t="s">
        <v>79</v>
      </c>
      <c r="X123" s="33">
        <v>2212112</v>
      </c>
      <c r="Y123" s="24">
        <v>600</v>
      </c>
      <c r="Z123" s="15" t="s">
        <v>157</v>
      </c>
      <c r="AA123" s="16">
        <v>3594423894</v>
      </c>
      <c r="AB123" t="s">
        <v>92</v>
      </c>
    </row>
    <row r="124" spans="21:28">
      <c r="U124" s="1">
        <v>2</v>
      </c>
      <c r="V124" s="1" t="s">
        <v>248</v>
      </c>
      <c r="W124" s="1" t="s">
        <v>79</v>
      </c>
      <c r="X124" s="33">
        <v>2212113</v>
      </c>
      <c r="Y124" s="24">
        <v>630</v>
      </c>
      <c r="Z124" s="15" t="s">
        <v>157</v>
      </c>
      <c r="AA124" s="16">
        <v>53892687</v>
      </c>
      <c r="AB124" t="s">
        <v>93</v>
      </c>
    </row>
    <row r="125" spans="21:28">
      <c r="U125" s="1">
        <v>2</v>
      </c>
      <c r="V125" s="1" t="s">
        <v>248</v>
      </c>
      <c r="W125" s="1" t="s">
        <v>79</v>
      </c>
      <c r="X125" s="33">
        <v>2212114</v>
      </c>
      <c r="Y125" s="24">
        <v>666</v>
      </c>
      <c r="Z125" s="15" t="s">
        <v>158</v>
      </c>
      <c r="AA125" s="16">
        <v>1000000000</v>
      </c>
      <c r="AB125" t="s">
        <v>95</v>
      </c>
    </row>
    <row r="126" spans="21:28">
      <c r="U126" s="1">
        <v>2</v>
      </c>
      <c r="V126" s="1" t="s">
        <v>248</v>
      </c>
      <c r="W126" s="1" t="s">
        <v>79</v>
      </c>
      <c r="X126" s="33">
        <v>2212115</v>
      </c>
      <c r="Y126" s="24">
        <v>570</v>
      </c>
      <c r="Z126" s="15" t="s">
        <v>159</v>
      </c>
      <c r="AA126" s="16">
        <v>1017068552</v>
      </c>
      <c r="AB126" t="s">
        <v>241</v>
      </c>
    </row>
    <row r="127" spans="21:28">
      <c r="U127" s="1">
        <v>2</v>
      </c>
      <c r="V127" s="1" t="s">
        <v>247</v>
      </c>
      <c r="W127" s="1" t="s">
        <v>78</v>
      </c>
      <c r="X127" s="32">
        <v>221212</v>
      </c>
      <c r="Y127" s="25"/>
      <c r="Z127" s="13" t="s">
        <v>160</v>
      </c>
      <c r="AA127" s="14">
        <v>463790945</v>
      </c>
    </row>
    <row r="128" spans="21:28">
      <c r="U128" s="1">
        <v>2</v>
      </c>
      <c r="V128" s="18" t="s">
        <v>248</v>
      </c>
      <c r="W128" s="1" t="s">
        <v>79</v>
      </c>
      <c r="X128" s="33">
        <v>2212121</v>
      </c>
      <c r="Y128" s="24">
        <v>260</v>
      </c>
      <c r="Z128" s="15" t="s">
        <v>161</v>
      </c>
      <c r="AA128" s="16">
        <v>25000000</v>
      </c>
      <c r="AB128" t="s">
        <v>91</v>
      </c>
    </row>
    <row r="129" spans="21:28">
      <c r="U129" s="1">
        <v>2</v>
      </c>
      <c r="V129" s="18" t="s">
        <v>248</v>
      </c>
      <c r="W129" s="1" t="s">
        <v>79</v>
      </c>
      <c r="X129" s="33">
        <v>2212122</v>
      </c>
      <c r="Y129" s="24">
        <v>260</v>
      </c>
      <c r="Z129" s="15" t="s">
        <v>162</v>
      </c>
      <c r="AA129" s="16">
        <v>40000000</v>
      </c>
      <c r="AB129" t="s">
        <v>91</v>
      </c>
    </row>
    <row r="130" spans="21:28">
      <c r="U130" s="1">
        <v>2</v>
      </c>
      <c r="V130" s="18" t="s">
        <v>248</v>
      </c>
      <c r="W130" s="1" t="s">
        <v>79</v>
      </c>
      <c r="X130" s="33">
        <v>2212123</v>
      </c>
      <c r="Y130" s="24">
        <v>260</v>
      </c>
      <c r="Z130" s="15" t="s">
        <v>163</v>
      </c>
      <c r="AA130" s="16">
        <v>35000000</v>
      </c>
      <c r="AB130" t="s">
        <v>91</v>
      </c>
    </row>
    <row r="131" spans="21:28">
      <c r="U131" s="1">
        <v>2</v>
      </c>
      <c r="V131" s="18" t="s">
        <v>248</v>
      </c>
      <c r="W131" s="1" t="s">
        <v>79</v>
      </c>
      <c r="X131" s="33">
        <v>2212124</v>
      </c>
      <c r="Y131" s="24">
        <v>260</v>
      </c>
      <c r="Z131" s="15" t="s">
        <v>164</v>
      </c>
      <c r="AA131" s="16">
        <v>50000000</v>
      </c>
      <c r="AB131" t="s">
        <v>91</v>
      </c>
    </row>
    <row r="132" spans="21:28">
      <c r="U132" s="1">
        <v>2</v>
      </c>
      <c r="V132" s="18" t="s">
        <v>248</v>
      </c>
      <c r="W132" s="1" t="s">
        <v>79</v>
      </c>
      <c r="X132" s="33">
        <v>2212125</v>
      </c>
      <c r="Y132" s="24">
        <v>260</v>
      </c>
      <c r="Z132" s="15" t="s">
        <v>165</v>
      </c>
      <c r="AA132" s="16">
        <v>20000000</v>
      </c>
      <c r="AB132" t="s">
        <v>91</v>
      </c>
    </row>
    <row r="133" spans="21:28">
      <c r="U133" s="1">
        <v>2</v>
      </c>
      <c r="V133" s="18" t="s">
        <v>248</v>
      </c>
      <c r="W133" s="1" t="s">
        <v>79</v>
      </c>
      <c r="X133" s="33">
        <v>2212126</v>
      </c>
      <c r="Y133" s="24">
        <v>260</v>
      </c>
      <c r="Z133" s="15" t="s">
        <v>166</v>
      </c>
      <c r="AA133" s="16">
        <v>134653662</v>
      </c>
      <c r="AB133" t="s">
        <v>91</v>
      </c>
    </row>
    <row r="134" spans="21:28">
      <c r="U134" s="1">
        <v>2</v>
      </c>
      <c r="V134" s="18" t="s">
        <v>248</v>
      </c>
      <c r="W134" s="1" t="s">
        <v>79</v>
      </c>
      <c r="X134" s="33">
        <v>2212127</v>
      </c>
      <c r="Y134" s="24">
        <v>260</v>
      </c>
      <c r="Z134" s="15" t="s">
        <v>167</v>
      </c>
      <c r="AA134" s="16">
        <v>10000000</v>
      </c>
      <c r="AB134" t="s">
        <v>91</v>
      </c>
    </row>
    <row r="135" spans="21:28">
      <c r="U135" s="1">
        <v>2</v>
      </c>
      <c r="V135" s="18" t="s">
        <v>248</v>
      </c>
      <c r="W135" s="1" t="s">
        <v>79</v>
      </c>
      <c r="X135" s="33">
        <v>2212128</v>
      </c>
      <c r="Y135" s="24">
        <v>260</v>
      </c>
      <c r="Z135" s="15" t="s">
        <v>168</v>
      </c>
      <c r="AA135" s="16">
        <v>5000000</v>
      </c>
      <c r="AB135" t="s">
        <v>91</v>
      </c>
    </row>
    <row r="136" spans="21:28">
      <c r="U136" s="1">
        <v>2</v>
      </c>
      <c r="V136" s="18" t="s">
        <v>248</v>
      </c>
      <c r="W136" s="1" t="s">
        <v>79</v>
      </c>
      <c r="X136" s="33">
        <v>2212129</v>
      </c>
      <c r="Y136" s="24">
        <v>260</v>
      </c>
      <c r="Z136" s="15" t="s">
        <v>169</v>
      </c>
      <c r="AA136" s="16">
        <v>5000000</v>
      </c>
      <c r="AB136" t="s">
        <v>91</v>
      </c>
    </row>
    <row r="137" spans="21:28">
      <c r="U137" s="1">
        <v>2</v>
      </c>
      <c r="V137" s="18" t="s">
        <v>248</v>
      </c>
      <c r="W137" s="1" t="s">
        <v>79</v>
      </c>
      <c r="X137" s="33">
        <v>22121210</v>
      </c>
      <c r="Y137" s="24">
        <v>260</v>
      </c>
      <c r="Z137" s="15" t="s">
        <v>170</v>
      </c>
      <c r="AA137" s="16">
        <v>139137283</v>
      </c>
      <c r="AB137" t="s">
        <v>91</v>
      </c>
    </row>
    <row r="138" spans="21:28">
      <c r="U138" s="1">
        <v>2</v>
      </c>
      <c r="V138" s="1" t="s">
        <v>245</v>
      </c>
      <c r="W138" s="1" t="s">
        <v>78</v>
      </c>
      <c r="X138" s="32">
        <v>2213</v>
      </c>
      <c r="Y138" s="26"/>
      <c r="Z138" s="13" t="s">
        <v>171</v>
      </c>
      <c r="AA138" s="17">
        <v>942044580</v>
      </c>
    </row>
    <row r="139" spans="21:28">
      <c r="U139" s="1">
        <v>2</v>
      </c>
      <c r="V139" s="1" t="s">
        <v>246</v>
      </c>
      <c r="W139" s="1" t="s">
        <v>78</v>
      </c>
      <c r="X139" s="32">
        <v>22131</v>
      </c>
      <c r="Y139" s="26"/>
      <c r="Z139" s="13" t="s">
        <v>172</v>
      </c>
      <c r="AA139" s="17">
        <v>942044580</v>
      </c>
    </row>
    <row r="140" spans="21:28">
      <c r="U140" s="1">
        <v>2</v>
      </c>
      <c r="V140" s="1" t="s">
        <v>247</v>
      </c>
      <c r="W140" s="1" t="s">
        <v>79</v>
      </c>
      <c r="X140" s="33">
        <v>221311</v>
      </c>
      <c r="Y140" s="24">
        <v>290</v>
      </c>
      <c r="Z140" s="15" t="s">
        <v>173</v>
      </c>
      <c r="AA140" s="16">
        <v>200000000</v>
      </c>
      <c r="AB140" t="s">
        <v>87</v>
      </c>
    </row>
    <row r="141" spans="21:28">
      <c r="U141" s="1">
        <v>2</v>
      </c>
      <c r="V141" s="1" t="s">
        <v>247</v>
      </c>
      <c r="W141" s="1" t="s">
        <v>79</v>
      </c>
      <c r="X141" s="33">
        <v>221312</v>
      </c>
      <c r="Y141" s="24">
        <v>290</v>
      </c>
      <c r="Z141" s="15" t="s">
        <v>174</v>
      </c>
      <c r="AA141" s="16">
        <v>240044580</v>
      </c>
      <c r="AB141" t="s">
        <v>87</v>
      </c>
    </row>
    <row r="142" spans="21:28">
      <c r="U142" s="1">
        <v>2</v>
      </c>
      <c r="V142" s="1" t="s">
        <v>247</v>
      </c>
      <c r="W142" s="1" t="s">
        <v>79</v>
      </c>
      <c r="X142" s="33">
        <v>221313</v>
      </c>
      <c r="Y142" s="24">
        <v>290</v>
      </c>
      <c r="Z142" s="15" t="s">
        <v>175</v>
      </c>
      <c r="AA142" s="16">
        <v>123000000</v>
      </c>
      <c r="AB142" t="s">
        <v>87</v>
      </c>
    </row>
    <row r="143" spans="21:28">
      <c r="U143" s="1">
        <v>2</v>
      </c>
      <c r="V143" s="1" t="s">
        <v>247</v>
      </c>
      <c r="W143" s="1" t="s">
        <v>79</v>
      </c>
      <c r="X143" s="33">
        <v>221314</v>
      </c>
      <c r="Y143" s="24">
        <v>290</v>
      </c>
      <c r="Z143" s="15" t="s">
        <v>176</v>
      </c>
      <c r="AA143" s="16">
        <v>100000000</v>
      </c>
      <c r="AB143" t="s">
        <v>87</v>
      </c>
    </row>
    <row r="144" spans="21:28">
      <c r="U144" s="1">
        <v>2</v>
      </c>
      <c r="V144" s="1" t="s">
        <v>247</v>
      </c>
      <c r="W144" s="1" t="s">
        <v>79</v>
      </c>
      <c r="X144" s="33">
        <v>221315</v>
      </c>
      <c r="Y144" s="24">
        <v>290</v>
      </c>
      <c r="Z144" s="15" t="s">
        <v>177</v>
      </c>
      <c r="AA144" s="16">
        <v>99000000</v>
      </c>
      <c r="AB144" t="s">
        <v>87</v>
      </c>
    </row>
    <row r="145" spans="21:28">
      <c r="U145" s="1">
        <v>2</v>
      </c>
      <c r="V145" s="1" t="s">
        <v>247</v>
      </c>
      <c r="W145" s="1" t="s">
        <v>79</v>
      </c>
      <c r="X145" s="33">
        <v>221316</v>
      </c>
      <c r="Y145" s="24">
        <v>290</v>
      </c>
      <c r="Z145" s="15" t="s">
        <v>178</v>
      </c>
      <c r="AA145" s="16">
        <v>60000000</v>
      </c>
      <c r="AB145" t="s">
        <v>87</v>
      </c>
    </row>
    <row r="146" spans="21:28">
      <c r="U146" s="1">
        <v>2</v>
      </c>
      <c r="V146" s="1" t="s">
        <v>247</v>
      </c>
      <c r="W146" s="1" t="s">
        <v>79</v>
      </c>
      <c r="X146" s="33">
        <v>221317</v>
      </c>
      <c r="Y146" s="24">
        <v>290</v>
      </c>
      <c r="Z146" s="15" t="s">
        <v>179</v>
      </c>
      <c r="AA146" s="16">
        <v>120000000</v>
      </c>
      <c r="AB146" t="s">
        <v>87</v>
      </c>
    </row>
    <row r="147" spans="21:28">
      <c r="U147" s="1">
        <v>2</v>
      </c>
      <c r="V147" s="1" t="s">
        <v>245</v>
      </c>
      <c r="W147" s="1" t="s">
        <v>78</v>
      </c>
      <c r="X147" s="32">
        <v>2214</v>
      </c>
      <c r="Y147" s="25"/>
      <c r="Z147" s="13" t="s">
        <v>180</v>
      </c>
      <c r="AA147" s="14">
        <v>475321451</v>
      </c>
    </row>
    <row r="148" spans="21:28">
      <c r="U148" s="1">
        <v>2</v>
      </c>
      <c r="V148" s="1" t="s">
        <v>246</v>
      </c>
      <c r="W148" s="1" t="s">
        <v>78</v>
      </c>
      <c r="X148" s="32">
        <v>22141</v>
      </c>
      <c r="Y148" s="25"/>
      <c r="Z148" s="13" t="s">
        <v>181</v>
      </c>
      <c r="AA148" s="14">
        <v>475321451</v>
      </c>
    </row>
    <row r="149" spans="21:28">
      <c r="U149" s="1">
        <v>2</v>
      </c>
      <c r="V149" s="18" t="s">
        <v>247</v>
      </c>
      <c r="W149" s="1" t="s">
        <v>79</v>
      </c>
      <c r="X149" s="33">
        <v>221411</v>
      </c>
      <c r="Y149" s="24">
        <v>380</v>
      </c>
      <c r="Z149" s="15" t="s">
        <v>182</v>
      </c>
      <c r="AA149" s="16">
        <v>60421699</v>
      </c>
      <c r="AB149" t="s">
        <v>88</v>
      </c>
    </row>
    <row r="150" spans="21:28">
      <c r="U150" s="1">
        <v>2</v>
      </c>
      <c r="V150" s="18" t="s">
        <v>247</v>
      </c>
      <c r="W150" s="1" t="s">
        <v>79</v>
      </c>
      <c r="X150" s="33">
        <v>221412</v>
      </c>
      <c r="Y150" s="24">
        <v>650</v>
      </c>
      <c r="Z150" s="15" t="s">
        <v>182</v>
      </c>
      <c r="AA150" s="16">
        <v>150000000</v>
      </c>
      <c r="AB150" t="s">
        <v>83</v>
      </c>
    </row>
    <row r="151" spans="21:28">
      <c r="U151" s="1">
        <v>2</v>
      </c>
      <c r="V151" s="18" t="s">
        <v>247</v>
      </c>
      <c r="W151" s="1" t="s">
        <v>79</v>
      </c>
      <c r="X151" s="33">
        <v>221413</v>
      </c>
      <c r="Y151" s="24">
        <v>100</v>
      </c>
      <c r="Z151" s="15" t="s">
        <v>183</v>
      </c>
      <c r="AA151" s="16">
        <v>264899752</v>
      </c>
      <c r="AB151" t="s">
        <v>80</v>
      </c>
    </row>
    <row r="152" spans="21:28">
      <c r="U152" s="1">
        <v>2</v>
      </c>
      <c r="V152" s="1" t="s">
        <v>245</v>
      </c>
      <c r="W152" s="1" t="s">
        <v>78</v>
      </c>
      <c r="X152" s="32">
        <v>2215</v>
      </c>
      <c r="Y152" s="25"/>
      <c r="Z152" s="13" t="s">
        <v>184</v>
      </c>
      <c r="AA152" s="14">
        <v>285316274</v>
      </c>
    </row>
    <row r="153" spans="21:28">
      <c r="U153" s="1">
        <v>2</v>
      </c>
      <c r="V153" s="1" t="s">
        <v>246</v>
      </c>
      <c r="W153" s="1" t="s">
        <v>78</v>
      </c>
      <c r="X153" s="32">
        <v>22151</v>
      </c>
      <c r="Y153" s="25"/>
      <c r="Z153" s="13" t="s">
        <v>185</v>
      </c>
      <c r="AA153" s="14">
        <v>285316274</v>
      </c>
    </row>
    <row r="154" spans="21:28">
      <c r="U154" s="1">
        <v>2</v>
      </c>
      <c r="V154" s="18" t="s">
        <v>247</v>
      </c>
      <c r="W154" s="1" t="s">
        <v>79</v>
      </c>
      <c r="X154" s="33">
        <v>221511</v>
      </c>
      <c r="Y154" s="24">
        <v>400</v>
      </c>
      <c r="Z154" s="15" t="s">
        <v>186</v>
      </c>
      <c r="AA154" s="16">
        <v>45316274</v>
      </c>
      <c r="AB154" t="s">
        <v>89</v>
      </c>
    </row>
    <row r="155" spans="21:28">
      <c r="U155" s="1">
        <v>2</v>
      </c>
      <c r="V155" s="18" t="s">
        <v>247</v>
      </c>
      <c r="W155" s="1" t="s">
        <v>79</v>
      </c>
      <c r="X155" s="33">
        <v>221512</v>
      </c>
      <c r="Y155" s="24">
        <v>420</v>
      </c>
      <c r="Z155" s="15" t="s">
        <v>186</v>
      </c>
      <c r="AA155" s="16">
        <v>100000000</v>
      </c>
      <c r="AB155" t="s">
        <v>90</v>
      </c>
    </row>
    <row r="156" spans="21:28">
      <c r="U156" s="1">
        <v>2</v>
      </c>
      <c r="V156" s="18" t="s">
        <v>247</v>
      </c>
      <c r="W156" s="1" t="s">
        <v>79</v>
      </c>
      <c r="X156" s="33">
        <v>221513</v>
      </c>
      <c r="Y156" s="24">
        <v>110</v>
      </c>
      <c r="Z156" s="15" t="s">
        <v>187</v>
      </c>
      <c r="AA156" s="16">
        <v>14000000</v>
      </c>
      <c r="AB156" t="s">
        <v>81</v>
      </c>
    </row>
    <row r="157" spans="21:28">
      <c r="U157" s="1">
        <v>2</v>
      </c>
      <c r="V157" s="18" t="s">
        <v>247</v>
      </c>
      <c r="W157" s="1" t="s">
        <v>79</v>
      </c>
      <c r="X157" s="33">
        <v>221514</v>
      </c>
      <c r="Y157" s="24">
        <v>110</v>
      </c>
      <c r="Z157" s="15" t="s">
        <v>186</v>
      </c>
      <c r="AA157" s="16">
        <v>126000000</v>
      </c>
      <c r="AB157" t="s">
        <v>81</v>
      </c>
    </row>
    <row r="158" spans="21:28">
      <c r="U158" s="1">
        <v>2</v>
      </c>
      <c r="V158" s="1" t="s">
        <v>245</v>
      </c>
      <c r="W158" s="1" t="s">
        <v>78</v>
      </c>
      <c r="X158" s="32">
        <v>2216</v>
      </c>
      <c r="Y158" s="25"/>
      <c r="Z158" s="13" t="s">
        <v>188</v>
      </c>
      <c r="AA158" s="14">
        <v>504239392</v>
      </c>
    </row>
    <row r="159" spans="21:28">
      <c r="U159" s="1">
        <v>2</v>
      </c>
      <c r="V159" s="1" t="s">
        <v>246</v>
      </c>
      <c r="W159" s="1" t="s">
        <v>78</v>
      </c>
      <c r="X159" s="32">
        <v>22161</v>
      </c>
      <c r="Y159" s="25"/>
      <c r="Z159" s="13" t="s">
        <v>189</v>
      </c>
      <c r="AA159" s="14">
        <v>75239392</v>
      </c>
    </row>
    <row r="160" spans="21:28">
      <c r="U160" s="1">
        <v>2</v>
      </c>
      <c r="V160" s="18" t="s">
        <v>247</v>
      </c>
      <c r="W160" s="1" t="s">
        <v>79</v>
      </c>
      <c r="X160" s="33">
        <v>221611</v>
      </c>
      <c r="Y160" s="24">
        <v>420</v>
      </c>
      <c r="Z160" s="15" t="s">
        <v>190</v>
      </c>
      <c r="AA160" s="16">
        <v>75239392</v>
      </c>
      <c r="AB160" t="s">
        <v>90</v>
      </c>
    </row>
    <row r="161" spans="21:28">
      <c r="U161" s="1">
        <v>2</v>
      </c>
      <c r="V161" s="1" t="s">
        <v>246</v>
      </c>
      <c r="W161" s="1" t="s">
        <v>78</v>
      </c>
      <c r="X161" s="32">
        <v>22162</v>
      </c>
      <c r="Y161" s="27"/>
      <c r="Z161" s="13" t="s">
        <v>191</v>
      </c>
      <c r="AA161" s="14">
        <v>302000000</v>
      </c>
    </row>
    <row r="162" spans="21:28">
      <c r="U162" s="1">
        <v>2</v>
      </c>
      <c r="V162" s="18" t="s">
        <v>247</v>
      </c>
      <c r="W162" s="1" t="s">
        <v>79</v>
      </c>
      <c r="X162" s="33">
        <v>221621</v>
      </c>
      <c r="Y162" s="24">
        <v>110</v>
      </c>
      <c r="Z162" s="15" t="s">
        <v>192</v>
      </c>
      <c r="AA162" s="16">
        <v>211400000</v>
      </c>
      <c r="AB162" t="s">
        <v>81</v>
      </c>
    </row>
    <row r="163" spans="21:28">
      <c r="U163" s="1">
        <v>2</v>
      </c>
      <c r="V163" s="18" t="s">
        <v>247</v>
      </c>
      <c r="W163" s="1" t="s">
        <v>79</v>
      </c>
      <c r="X163" s="33">
        <v>221622</v>
      </c>
      <c r="Y163" s="24">
        <v>110</v>
      </c>
      <c r="Z163" s="15" t="s">
        <v>193</v>
      </c>
      <c r="AA163" s="16">
        <v>90600000</v>
      </c>
      <c r="AB163" t="s">
        <v>81</v>
      </c>
    </row>
    <row r="164" spans="21:28">
      <c r="U164" s="1">
        <v>2</v>
      </c>
      <c r="V164" s="1" t="s">
        <v>246</v>
      </c>
      <c r="W164" s="1" t="s">
        <v>78</v>
      </c>
      <c r="X164" s="32">
        <v>22163</v>
      </c>
      <c r="Y164" s="25"/>
      <c r="Z164" s="13" t="s">
        <v>194</v>
      </c>
      <c r="AA164" s="14">
        <v>30000000</v>
      </c>
    </row>
    <row r="165" spans="21:28">
      <c r="U165" s="1">
        <v>2</v>
      </c>
      <c r="V165" s="18" t="s">
        <v>247</v>
      </c>
      <c r="W165" s="1" t="s">
        <v>79</v>
      </c>
      <c r="X165" s="33">
        <v>221631</v>
      </c>
      <c r="Y165" s="24">
        <v>420</v>
      </c>
      <c r="Z165" s="15" t="s">
        <v>195</v>
      </c>
      <c r="AA165" s="16">
        <v>30000000</v>
      </c>
      <c r="AB165" t="s">
        <v>90</v>
      </c>
    </row>
    <row r="166" spans="21:28">
      <c r="U166" s="1">
        <v>2</v>
      </c>
      <c r="V166" s="1" t="s">
        <v>246</v>
      </c>
      <c r="W166" s="1" t="s">
        <v>78</v>
      </c>
      <c r="X166" s="32">
        <v>22164</v>
      </c>
      <c r="Y166" s="25"/>
      <c r="Z166" s="13" t="s">
        <v>196</v>
      </c>
      <c r="AA166" s="14">
        <v>35000000</v>
      </c>
    </row>
    <row r="167" spans="21:28">
      <c r="U167" s="1">
        <v>2</v>
      </c>
      <c r="V167" s="18" t="s">
        <v>247</v>
      </c>
      <c r="W167" s="1" t="s">
        <v>79</v>
      </c>
      <c r="X167" s="33">
        <v>221641</v>
      </c>
      <c r="Y167" s="24">
        <v>420</v>
      </c>
      <c r="Z167" s="15" t="s">
        <v>197</v>
      </c>
      <c r="AA167" s="16">
        <v>35000000</v>
      </c>
      <c r="AB167" t="s">
        <v>90</v>
      </c>
    </row>
    <row r="168" spans="21:28">
      <c r="U168" s="1">
        <v>2</v>
      </c>
      <c r="V168" s="1" t="s">
        <v>246</v>
      </c>
      <c r="W168" s="1" t="s">
        <v>78</v>
      </c>
      <c r="X168" s="32">
        <v>22165</v>
      </c>
      <c r="Y168" s="25"/>
      <c r="Z168" s="13" t="s">
        <v>198</v>
      </c>
      <c r="AA168" s="14">
        <v>62000000</v>
      </c>
    </row>
    <row r="169" spans="21:28">
      <c r="U169" s="1">
        <v>2</v>
      </c>
      <c r="V169" s="18" t="s">
        <v>247</v>
      </c>
      <c r="W169" s="1" t="s">
        <v>79</v>
      </c>
      <c r="X169" s="33">
        <v>221651</v>
      </c>
      <c r="Y169" s="24">
        <v>420</v>
      </c>
      <c r="Z169" s="15" t="s">
        <v>199</v>
      </c>
      <c r="AA169" s="16">
        <v>40000000</v>
      </c>
      <c r="AB169" t="s">
        <v>90</v>
      </c>
    </row>
    <row r="170" spans="21:28">
      <c r="U170" s="1">
        <v>2</v>
      </c>
      <c r="V170" s="18" t="s">
        <v>247</v>
      </c>
      <c r="W170" s="1" t="s">
        <v>79</v>
      </c>
      <c r="X170" s="33">
        <v>221652</v>
      </c>
      <c r="Y170" s="24">
        <v>100</v>
      </c>
      <c r="Z170" s="15" t="s">
        <v>199</v>
      </c>
      <c r="AA170" s="16">
        <v>6000000</v>
      </c>
      <c r="AB170" t="s">
        <v>80</v>
      </c>
    </row>
    <row r="171" spans="21:28">
      <c r="U171" s="1">
        <v>2</v>
      </c>
      <c r="V171" s="18" t="s">
        <v>247</v>
      </c>
      <c r="W171" s="1" t="s">
        <v>79</v>
      </c>
      <c r="X171" s="33">
        <v>221653</v>
      </c>
      <c r="Y171" s="24">
        <v>100</v>
      </c>
      <c r="Z171" s="15" t="s">
        <v>200</v>
      </c>
      <c r="AA171" s="16">
        <v>8000000</v>
      </c>
      <c r="AB171" t="s">
        <v>80</v>
      </c>
    </row>
    <row r="172" spans="21:28">
      <c r="U172" s="1">
        <v>2</v>
      </c>
      <c r="V172" s="18" t="s">
        <v>247</v>
      </c>
      <c r="W172" s="1" t="s">
        <v>79</v>
      </c>
      <c r="X172" s="33">
        <v>221654</v>
      </c>
      <c r="Y172" s="24">
        <v>100</v>
      </c>
      <c r="Z172" s="15" t="s">
        <v>201</v>
      </c>
      <c r="AA172" s="16">
        <v>8000000</v>
      </c>
      <c r="AB172" t="s">
        <v>80</v>
      </c>
    </row>
    <row r="173" spans="21:28">
      <c r="U173" s="1">
        <v>2</v>
      </c>
      <c r="V173" s="1" t="s">
        <v>244</v>
      </c>
      <c r="W173" s="1" t="s">
        <v>78</v>
      </c>
      <c r="X173" s="32">
        <v>222</v>
      </c>
      <c r="Y173" s="24"/>
      <c r="Z173" s="13" t="s">
        <v>202</v>
      </c>
      <c r="AA173" s="14">
        <v>2020627181</v>
      </c>
    </row>
    <row r="174" spans="21:28">
      <c r="U174" s="1">
        <v>2</v>
      </c>
      <c r="V174" s="1" t="s">
        <v>245</v>
      </c>
      <c r="W174" s="1" t="s">
        <v>78</v>
      </c>
      <c r="X174" s="32">
        <v>2221</v>
      </c>
      <c r="Y174" s="25"/>
      <c r="Z174" s="13" t="s">
        <v>203</v>
      </c>
      <c r="AA174" s="14">
        <v>1118627181</v>
      </c>
    </row>
    <row r="175" spans="21:28">
      <c r="U175" s="1">
        <v>2</v>
      </c>
      <c r="V175" s="1" t="s">
        <v>246</v>
      </c>
      <c r="W175" s="1" t="s">
        <v>78</v>
      </c>
      <c r="X175" s="32">
        <v>22211</v>
      </c>
      <c r="Y175" s="25"/>
      <c r="Z175" s="13" t="s">
        <v>204</v>
      </c>
      <c r="AA175" s="14">
        <v>1118627181</v>
      </c>
    </row>
    <row r="176" spans="21:28">
      <c r="U176" s="1">
        <v>2</v>
      </c>
      <c r="V176" s="18" t="s">
        <v>247</v>
      </c>
      <c r="W176" s="1" t="s">
        <v>79</v>
      </c>
      <c r="X176" s="33">
        <v>222111</v>
      </c>
      <c r="Y176" s="24">
        <v>650</v>
      </c>
      <c r="Z176" s="15" t="s">
        <v>205</v>
      </c>
      <c r="AA176" s="16">
        <v>1050000000</v>
      </c>
      <c r="AB176" t="s">
        <v>83</v>
      </c>
    </row>
    <row r="177" spans="21:28">
      <c r="U177" s="1">
        <v>2</v>
      </c>
      <c r="V177" s="18" t="s">
        <v>247</v>
      </c>
      <c r="W177" s="1" t="s">
        <v>79</v>
      </c>
      <c r="X177" s="33">
        <v>222112</v>
      </c>
      <c r="Y177" s="24">
        <v>110</v>
      </c>
      <c r="Z177" s="15" t="s">
        <v>206</v>
      </c>
      <c r="AA177" s="16">
        <v>68627181</v>
      </c>
      <c r="AB177" t="s">
        <v>81</v>
      </c>
    </row>
    <row r="178" spans="21:28">
      <c r="U178" s="1">
        <v>2</v>
      </c>
      <c r="V178" s="1" t="s">
        <v>245</v>
      </c>
      <c r="W178" s="1" t="s">
        <v>78</v>
      </c>
      <c r="X178" s="32">
        <v>2222</v>
      </c>
      <c r="Y178" s="25"/>
      <c r="Z178" s="13" t="s">
        <v>207</v>
      </c>
      <c r="AA178" s="14">
        <v>222000000</v>
      </c>
    </row>
    <row r="179" spans="21:28">
      <c r="U179" s="1">
        <v>2</v>
      </c>
      <c r="V179" s="1" t="s">
        <v>246</v>
      </c>
      <c r="W179" s="1" t="s">
        <v>78</v>
      </c>
      <c r="X179" s="32">
        <v>22221</v>
      </c>
      <c r="Y179" s="25"/>
      <c r="Z179" s="13" t="s">
        <v>208</v>
      </c>
      <c r="AA179" s="14">
        <v>222000000</v>
      </c>
    </row>
    <row r="180" spans="21:28">
      <c r="U180" s="1">
        <v>2</v>
      </c>
      <c r="V180" s="18" t="s">
        <v>247</v>
      </c>
      <c r="W180" s="1" t="s">
        <v>79</v>
      </c>
      <c r="X180" s="33">
        <v>222211</v>
      </c>
      <c r="Y180" s="24">
        <v>650</v>
      </c>
      <c r="Z180" s="15" t="s">
        <v>209</v>
      </c>
      <c r="AA180" s="16">
        <v>150000000</v>
      </c>
      <c r="AB180" t="s">
        <v>83</v>
      </c>
    </row>
    <row r="181" spans="21:28">
      <c r="U181" s="1">
        <v>2</v>
      </c>
      <c r="V181" s="18" t="s">
        <v>247</v>
      </c>
      <c r="W181" s="1" t="s">
        <v>79</v>
      </c>
      <c r="X181" s="33">
        <v>222212</v>
      </c>
      <c r="Y181" s="24">
        <v>420</v>
      </c>
      <c r="Z181" s="15" t="s">
        <v>210</v>
      </c>
      <c r="AA181" s="16">
        <v>22000000</v>
      </c>
      <c r="AB181" t="s">
        <v>90</v>
      </c>
    </row>
    <row r="182" spans="21:28">
      <c r="U182" s="1">
        <v>2</v>
      </c>
      <c r="V182" s="18" t="s">
        <v>247</v>
      </c>
      <c r="W182" s="1" t="s">
        <v>79</v>
      </c>
      <c r="X182" s="33">
        <v>222213</v>
      </c>
      <c r="Y182" s="24">
        <v>420</v>
      </c>
      <c r="Z182" s="15" t="s">
        <v>211</v>
      </c>
      <c r="AA182" s="16">
        <v>50000000</v>
      </c>
      <c r="AB182" t="s">
        <v>90</v>
      </c>
    </row>
    <row r="183" spans="21:28">
      <c r="U183" s="1">
        <v>2</v>
      </c>
      <c r="V183" s="1" t="s">
        <v>245</v>
      </c>
      <c r="W183" s="1" t="s">
        <v>78</v>
      </c>
      <c r="X183" s="32">
        <v>2223</v>
      </c>
      <c r="Y183" s="25"/>
      <c r="Z183" s="13" t="s">
        <v>212</v>
      </c>
      <c r="AA183" s="14">
        <v>300000000</v>
      </c>
    </row>
    <row r="184" spans="21:28">
      <c r="U184" s="1">
        <v>2</v>
      </c>
      <c r="V184" s="1" t="s">
        <v>246</v>
      </c>
      <c r="W184" s="1" t="s">
        <v>78</v>
      </c>
      <c r="X184" s="32">
        <v>22231</v>
      </c>
      <c r="Y184" s="24"/>
      <c r="Z184" s="13" t="s">
        <v>213</v>
      </c>
      <c r="AA184" s="14">
        <v>300000000</v>
      </c>
    </row>
    <row r="185" spans="21:28">
      <c r="U185" s="1">
        <v>2</v>
      </c>
      <c r="V185" s="18" t="s">
        <v>247</v>
      </c>
      <c r="W185" s="1" t="s">
        <v>79</v>
      </c>
      <c r="X185" s="33">
        <v>222311</v>
      </c>
      <c r="Y185" s="24">
        <v>420</v>
      </c>
      <c r="Z185" s="15" t="s">
        <v>214</v>
      </c>
      <c r="AA185" s="16">
        <v>170000000</v>
      </c>
      <c r="AB185" t="s">
        <v>90</v>
      </c>
    </row>
    <row r="186" spans="21:28">
      <c r="U186" s="1">
        <v>2</v>
      </c>
      <c r="V186" s="18" t="s">
        <v>247</v>
      </c>
      <c r="W186" s="1" t="s">
        <v>79</v>
      </c>
      <c r="X186" s="33">
        <v>222312</v>
      </c>
      <c r="Y186" s="24">
        <v>100</v>
      </c>
      <c r="Z186" s="15" t="s">
        <v>214</v>
      </c>
      <c r="AA186" s="16">
        <v>130000000</v>
      </c>
      <c r="AB186" t="s">
        <v>80</v>
      </c>
    </row>
    <row r="187" spans="21:28">
      <c r="U187" s="1">
        <v>2</v>
      </c>
      <c r="V187" s="1" t="s">
        <v>245</v>
      </c>
      <c r="W187" s="1" t="s">
        <v>78</v>
      </c>
      <c r="X187" s="32">
        <v>2224</v>
      </c>
      <c r="Y187" s="25"/>
      <c r="Z187" s="13" t="s">
        <v>215</v>
      </c>
      <c r="AA187" s="14">
        <v>380000000</v>
      </c>
    </row>
    <row r="188" spans="21:28">
      <c r="U188" s="1">
        <v>2</v>
      </c>
      <c r="V188" s="1" t="s">
        <v>246</v>
      </c>
      <c r="W188" s="1" t="s">
        <v>78</v>
      </c>
      <c r="X188" s="32">
        <v>22241</v>
      </c>
      <c r="Y188" s="25"/>
      <c r="Z188" s="13" t="s">
        <v>216</v>
      </c>
      <c r="AA188" s="14">
        <v>380000000</v>
      </c>
    </row>
    <row r="189" spans="21:28">
      <c r="U189" s="1">
        <v>2</v>
      </c>
      <c r="V189" s="18" t="s">
        <v>247</v>
      </c>
      <c r="W189" s="1" t="s">
        <v>79</v>
      </c>
      <c r="X189" s="33">
        <v>222411</v>
      </c>
      <c r="Y189" s="24">
        <v>420</v>
      </c>
      <c r="Z189" s="15" t="s">
        <v>217</v>
      </c>
      <c r="AA189" s="16">
        <v>380000000</v>
      </c>
      <c r="AB189" t="s">
        <v>90</v>
      </c>
    </row>
    <row r="190" spans="21:28">
      <c r="U190" s="1">
        <v>2</v>
      </c>
      <c r="V190" s="1" t="s">
        <v>244</v>
      </c>
      <c r="W190" s="1" t="s">
        <v>78</v>
      </c>
      <c r="X190" s="32">
        <v>223</v>
      </c>
      <c r="Y190" s="24"/>
      <c r="Z190" s="13" t="s">
        <v>218</v>
      </c>
      <c r="AA190" s="14">
        <v>691029581</v>
      </c>
    </row>
    <row r="191" spans="21:28">
      <c r="U191" s="1">
        <v>2</v>
      </c>
      <c r="V191" s="1" t="s">
        <v>245</v>
      </c>
      <c r="W191" s="1" t="s">
        <v>78</v>
      </c>
      <c r="X191" s="32">
        <v>2231</v>
      </c>
      <c r="Y191" s="25"/>
      <c r="Z191" s="13" t="s">
        <v>219</v>
      </c>
      <c r="AA191" s="14">
        <v>300000000</v>
      </c>
    </row>
    <row r="192" spans="21:28">
      <c r="U192" s="1">
        <v>2</v>
      </c>
      <c r="V192" s="1" t="s">
        <v>246</v>
      </c>
      <c r="W192" s="1" t="s">
        <v>78</v>
      </c>
      <c r="X192" s="32">
        <v>22311</v>
      </c>
      <c r="Y192" s="25"/>
      <c r="Z192" s="13" t="s">
        <v>220</v>
      </c>
      <c r="AA192" s="14">
        <v>300000000</v>
      </c>
    </row>
    <row r="193" spans="21:28">
      <c r="U193" s="1">
        <v>2</v>
      </c>
      <c r="V193" s="18" t="s">
        <v>247</v>
      </c>
      <c r="W193" s="1" t="s">
        <v>79</v>
      </c>
      <c r="X193" s="33">
        <v>223111</v>
      </c>
      <c r="Y193" s="24">
        <v>420</v>
      </c>
      <c r="Z193" s="15" t="s">
        <v>221</v>
      </c>
      <c r="AA193" s="16">
        <v>100000000</v>
      </c>
      <c r="AB193" t="s">
        <v>90</v>
      </c>
    </row>
    <row r="194" spans="21:28">
      <c r="U194" s="1">
        <v>2</v>
      </c>
      <c r="V194" s="18" t="s">
        <v>247</v>
      </c>
      <c r="W194" s="1" t="s">
        <v>79</v>
      </c>
      <c r="X194" s="33">
        <v>223112</v>
      </c>
      <c r="Y194" s="24">
        <v>420</v>
      </c>
      <c r="Z194" s="15" t="s">
        <v>222</v>
      </c>
      <c r="AA194" s="16">
        <v>200000000</v>
      </c>
      <c r="AB194" t="s">
        <v>90</v>
      </c>
    </row>
    <row r="195" spans="21:28">
      <c r="U195" s="1">
        <v>2</v>
      </c>
      <c r="V195" s="1" t="s">
        <v>245</v>
      </c>
      <c r="W195" s="1" t="s">
        <v>78</v>
      </c>
      <c r="X195" s="32">
        <v>2232</v>
      </c>
      <c r="Y195" s="25"/>
      <c r="Z195" s="13" t="s">
        <v>223</v>
      </c>
      <c r="AA195" s="14">
        <v>13000000</v>
      </c>
    </row>
    <row r="196" spans="21:28">
      <c r="U196" s="1">
        <v>2</v>
      </c>
      <c r="V196" s="1" t="s">
        <v>246</v>
      </c>
      <c r="W196" s="1" t="s">
        <v>78</v>
      </c>
      <c r="X196" s="32">
        <v>22321</v>
      </c>
      <c r="Y196" s="25"/>
      <c r="Z196" s="13" t="s">
        <v>224</v>
      </c>
      <c r="AA196" s="14">
        <v>13000000</v>
      </c>
    </row>
    <row r="197" spans="21:28">
      <c r="U197" s="1">
        <v>2</v>
      </c>
      <c r="V197" s="18" t="s">
        <v>247</v>
      </c>
      <c r="W197" s="1" t="s">
        <v>79</v>
      </c>
      <c r="X197" s="33">
        <v>223211</v>
      </c>
      <c r="Y197" s="24">
        <v>420</v>
      </c>
      <c r="Z197" s="15" t="s">
        <v>225</v>
      </c>
      <c r="AA197" s="16">
        <v>9000000</v>
      </c>
      <c r="AB197" t="s">
        <v>90</v>
      </c>
    </row>
    <row r="198" spans="21:28">
      <c r="U198" s="1">
        <v>2</v>
      </c>
      <c r="V198" s="18" t="s">
        <v>247</v>
      </c>
      <c r="W198" s="1" t="s">
        <v>79</v>
      </c>
      <c r="X198" s="33">
        <v>223212</v>
      </c>
      <c r="Y198" s="24">
        <v>100</v>
      </c>
      <c r="Z198" s="15" t="s">
        <v>225</v>
      </c>
      <c r="AA198" s="16">
        <v>4000000</v>
      </c>
      <c r="AB198" t="s">
        <v>80</v>
      </c>
    </row>
    <row r="199" spans="21:28">
      <c r="U199" s="1">
        <v>2</v>
      </c>
      <c r="V199" s="1" t="s">
        <v>245</v>
      </c>
      <c r="W199" s="1" t="s">
        <v>78</v>
      </c>
      <c r="X199" s="32">
        <v>2233</v>
      </c>
      <c r="Y199" s="25"/>
      <c r="Z199" s="13" t="s">
        <v>226</v>
      </c>
      <c r="AA199" s="14">
        <v>378029581</v>
      </c>
    </row>
    <row r="200" spans="21:28">
      <c r="U200" s="1">
        <v>2</v>
      </c>
      <c r="V200" s="1" t="s">
        <v>246</v>
      </c>
      <c r="W200" s="1" t="s">
        <v>78</v>
      </c>
      <c r="X200" s="32">
        <v>22331</v>
      </c>
      <c r="Y200" s="25"/>
      <c r="Z200" s="13" t="s">
        <v>227</v>
      </c>
      <c r="AA200" s="14">
        <v>378029581</v>
      </c>
    </row>
    <row r="201" spans="21:28">
      <c r="U201" s="1">
        <v>2</v>
      </c>
      <c r="V201" s="18" t="s">
        <v>247</v>
      </c>
      <c r="W201" s="1" t="s">
        <v>79</v>
      </c>
      <c r="X201" s="33">
        <v>223311</v>
      </c>
      <c r="Y201" s="24">
        <v>420</v>
      </c>
      <c r="Z201" s="15" t="s">
        <v>228</v>
      </c>
      <c r="AA201" s="16">
        <v>114432066</v>
      </c>
      <c r="AB201" t="s">
        <v>90</v>
      </c>
    </row>
    <row r="202" spans="21:28">
      <c r="U202" s="1">
        <v>2</v>
      </c>
      <c r="V202" s="18" t="s">
        <v>247</v>
      </c>
      <c r="W202" s="1" t="s">
        <v>79</v>
      </c>
      <c r="X202" s="33">
        <v>223312</v>
      </c>
      <c r="Y202" s="24">
        <v>420</v>
      </c>
      <c r="Z202" s="15" t="s">
        <v>229</v>
      </c>
      <c r="AA202" s="16">
        <v>129148290</v>
      </c>
      <c r="AB202" t="s">
        <v>90</v>
      </c>
    </row>
    <row r="203" spans="21:28">
      <c r="U203" s="1">
        <v>2</v>
      </c>
      <c r="V203" s="18" t="s">
        <v>247</v>
      </c>
      <c r="W203" s="1" t="s">
        <v>79</v>
      </c>
      <c r="X203" s="33">
        <v>223313</v>
      </c>
      <c r="Y203" s="24">
        <v>420</v>
      </c>
      <c r="Z203" s="15" t="s">
        <v>230</v>
      </c>
      <c r="AA203" s="16">
        <v>32000000</v>
      </c>
      <c r="AB203" t="s">
        <v>90</v>
      </c>
    </row>
    <row r="204" spans="21:28">
      <c r="U204" s="1">
        <v>2</v>
      </c>
      <c r="V204" s="18" t="s">
        <v>247</v>
      </c>
      <c r="W204" s="1" t="s">
        <v>79</v>
      </c>
      <c r="X204" s="33">
        <v>223314</v>
      </c>
      <c r="Y204" s="24">
        <v>676</v>
      </c>
      <c r="Z204" s="15" t="s">
        <v>231</v>
      </c>
      <c r="AA204" s="16">
        <v>102449225</v>
      </c>
      <c r="AB204" s="1" t="s">
        <v>82</v>
      </c>
    </row>
    <row r="205" spans="21:28">
      <c r="U205" s="1">
        <v>2</v>
      </c>
      <c r="V205" s="1" t="s">
        <v>244</v>
      </c>
      <c r="W205" s="1" t="s">
        <v>78</v>
      </c>
      <c r="X205" s="32">
        <v>224</v>
      </c>
      <c r="Y205" s="24"/>
      <c r="Z205" s="13" t="s">
        <v>232</v>
      </c>
      <c r="AA205" s="14">
        <v>211404729</v>
      </c>
    </row>
    <row r="206" spans="21:28">
      <c r="U206" s="1">
        <v>2</v>
      </c>
      <c r="V206" s="1" t="s">
        <v>245</v>
      </c>
      <c r="W206" s="1" t="s">
        <v>78</v>
      </c>
      <c r="X206" s="32">
        <v>2241</v>
      </c>
      <c r="Y206" s="25"/>
      <c r="Z206" s="13" t="s">
        <v>233</v>
      </c>
      <c r="AA206" s="14">
        <v>50000000</v>
      </c>
    </row>
    <row r="207" spans="21:28">
      <c r="U207" s="1">
        <v>2</v>
      </c>
      <c r="V207" s="1" t="s">
        <v>246</v>
      </c>
      <c r="W207" s="1" t="s">
        <v>78</v>
      </c>
      <c r="X207" s="32">
        <v>22411</v>
      </c>
      <c r="Y207" s="25"/>
      <c r="Z207" s="13" t="s">
        <v>234</v>
      </c>
      <c r="AA207" s="14">
        <v>50000000</v>
      </c>
    </row>
    <row r="208" spans="21:28">
      <c r="U208" s="1">
        <v>2</v>
      </c>
      <c r="V208" s="18" t="s">
        <v>247</v>
      </c>
      <c r="W208" s="1" t="s">
        <v>79</v>
      </c>
      <c r="X208" s="33">
        <v>224111</v>
      </c>
      <c r="Y208" s="24">
        <v>420</v>
      </c>
      <c r="Z208" s="15" t="s">
        <v>235</v>
      </c>
      <c r="AA208" s="16">
        <v>50000000</v>
      </c>
      <c r="AB208" t="s">
        <v>90</v>
      </c>
    </row>
    <row r="209" spans="21:28">
      <c r="U209" s="1">
        <v>2</v>
      </c>
      <c r="V209" s="1" t="s">
        <v>245</v>
      </c>
      <c r="W209" s="1" t="s">
        <v>78</v>
      </c>
      <c r="X209" s="32">
        <v>2242</v>
      </c>
      <c r="Y209" s="25"/>
      <c r="Z209" s="13" t="s">
        <v>236</v>
      </c>
      <c r="AA209" s="14">
        <v>161404729</v>
      </c>
    </row>
    <row r="210" spans="21:28">
      <c r="U210" s="1">
        <v>2</v>
      </c>
      <c r="V210" s="1" t="s">
        <v>246</v>
      </c>
      <c r="W210" s="1" t="s">
        <v>78</v>
      </c>
      <c r="X210" s="32">
        <v>22421</v>
      </c>
      <c r="Y210" s="25"/>
      <c r="Z210" s="13" t="s">
        <v>237</v>
      </c>
      <c r="AA210" s="14">
        <v>161404729</v>
      </c>
    </row>
    <row r="211" spans="21:28">
      <c r="U211" s="1">
        <v>2</v>
      </c>
      <c r="V211" s="18" t="s">
        <v>247</v>
      </c>
      <c r="W211" s="1" t="s">
        <v>79</v>
      </c>
      <c r="X211" s="33">
        <v>224211</v>
      </c>
      <c r="Y211" s="24">
        <v>110</v>
      </c>
      <c r="Z211" s="15" t="s">
        <v>238</v>
      </c>
      <c r="AA211" s="16">
        <v>9504729</v>
      </c>
      <c r="AB211" t="s">
        <v>81</v>
      </c>
    </row>
    <row r="212" spans="21:28">
      <c r="U212" s="1">
        <v>2</v>
      </c>
      <c r="V212" s="18" t="s">
        <v>247</v>
      </c>
      <c r="W212" s="1" t="s">
        <v>79</v>
      </c>
      <c r="X212" s="33">
        <v>224212</v>
      </c>
      <c r="Y212" s="24">
        <v>420</v>
      </c>
      <c r="Z212" s="15" t="s">
        <v>238</v>
      </c>
      <c r="AA212" s="16">
        <v>100000000</v>
      </c>
      <c r="AB212" t="s">
        <v>90</v>
      </c>
    </row>
    <row r="213" spans="21:28">
      <c r="U213" s="1">
        <v>2</v>
      </c>
      <c r="V213" s="18" t="s">
        <v>247</v>
      </c>
      <c r="W213" s="1" t="s">
        <v>79</v>
      </c>
      <c r="X213" s="33">
        <v>224213</v>
      </c>
      <c r="Y213" s="24">
        <v>420</v>
      </c>
      <c r="Z213" s="15" t="s">
        <v>200</v>
      </c>
      <c r="AA213" s="16">
        <v>20000000</v>
      </c>
      <c r="AB213" t="s">
        <v>90</v>
      </c>
    </row>
    <row r="214" spans="21:28">
      <c r="U214" s="1">
        <v>2</v>
      </c>
      <c r="V214" s="18" t="s">
        <v>247</v>
      </c>
      <c r="W214" s="1" t="s">
        <v>79</v>
      </c>
      <c r="X214" s="33">
        <v>224214</v>
      </c>
      <c r="Y214" s="24">
        <v>420</v>
      </c>
      <c r="Z214" s="15" t="s">
        <v>239</v>
      </c>
      <c r="AA214" s="16">
        <v>31900000</v>
      </c>
      <c r="AB214" t="s">
        <v>90</v>
      </c>
    </row>
  </sheetData>
  <mergeCells count="3">
    <mergeCell ref="A1:J1"/>
    <mergeCell ref="K1:Q1"/>
    <mergeCell ref="U1:AA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Sisoft Soluciones</cp:lastModifiedBy>
  <dcterms:created xsi:type="dcterms:W3CDTF">2017-06-16T14:10:32Z</dcterms:created>
  <dcterms:modified xsi:type="dcterms:W3CDTF">2019-02-11T23:13:50Z</dcterms:modified>
</cp:coreProperties>
</file>