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autoCompressPictures="0"/>
  <bookViews>
    <workbookView xWindow="0" yWindow="0" windowWidth="20730" windowHeight="11760" tabRatio="500"/>
  </bookViews>
  <sheets>
    <sheet name="Hoja1" sheetId="1" r:id="rId1"/>
    <sheet name="Hoja2" sheetId="2" r:id="rId2"/>
  </sheets>
  <definedNames>
    <definedName name="_xlnm._FilterDatabase" localSheetId="0" hidden="1">Hoja1!$A$2:$AA$553</definedName>
    <definedName name="_xlnm._FilterDatabase" localSheetId="1" hidden="1">Hoja2!$U$2:$AA$247</definedName>
  </definedNames>
  <calcPr calcId="144525"/>
  <extLst>
    <ext xmlns:mx="http://schemas.microsoft.com/office/mac/excel/2008/main" uri="{7523E5D3-25F3-A5E0-1632-64F254C22452}">
      <mx:ArchID Flags="2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A654" i="1" l="1"/>
  <c r="AA652" i="1"/>
  <c r="AA650" i="1"/>
  <c r="AA648" i="1"/>
  <c r="AA646" i="1"/>
  <c r="AA645" i="1" s="1"/>
  <c r="AA642" i="1" s="1"/>
  <c r="AA103" i="2" l="1"/>
  <c r="AA101" i="2"/>
  <c r="AA99" i="2"/>
  <c r="AA97" i="2"/>
  <c r="AA95" i="2"/>
  <c r="AA94" i="2"/>
  <c r="AA91" i="2" s="1"/>
  <c r="AB549" i="1"/>
</calcChain>
</file>

<file path=xl/sharedStrings.xml><?xml version="1.0" encoding="utf-8"?>
<sst xmlns="http://schemas.openxmlformats.org/spreadsheetml/2006/main" count="3837" uniqueCount="887">
  <si>
    <t>CGR PRESUPUESTAL</t>
  </si>
  <si>
    <t>FUT</t>
  </si>
  <si>
    <t>SIRECI ANUAL</t>
  </si>
  <si>
    <t>FLS</t>
  </si>
  <si>
    <t>SIA</t>
  </si>
  <si>
    <t>PLAN INTERNO ENTIDAD</t>
  </si>
  <si>
    <t>CODIGO</t>
  </si>
  <si>
    <t>VIGENCIA</t>
  </si>
  <si>
    <t>DEPENDENCIA</t>
  </si>
  <si>
    <t>CLASE DE RECURSO</t>
  </si>
  <si>
    <t>ORIGEN ESPECIFICO INGRESOS</t>
  </si>
  <si>
    <t>DESTINO</t>
  </si>
  <si>
    <t>FINALIDAD</t>
  </si>
  <si>
    <t>FONDOS</t>
  </si>
  <si>
    <t>ACTO ADMINISTRATIVO</t>
  </si>
  <si>
    <t>RECIPROCA</t>
  </si>
  <si>
    <t>FUENTE</t>
  </si>
  <si>
    <t>TIPO DE DEUDA</t>
  </si>
  <si>
    <t>MOV DEUDA</t>
  </si>
  <si>
    <t>CODIGO FLS</t>
  </si>
  <si>
    <t>FUENTE FLS</t>
  </si>
  <si>
    <t>LIBRO</t>
  </si>
  <si>
    <t>NIVEL</t>
  </si>
  <si>
    <t>MOVIMIENTO</t>
  </si>
  <si>
    <t>NOMBRE</t>
  </si>
  <si>
    <t>INICIAL</t>
  </si>
  <si>
    <t>N</t>
  </si>
  <si>
    <t>GASTOS</t>
  </si>
  <si>
    <t>PRESUPUESTO DE GASTOS ADMINISTRACION CENTRAL</t>
  </si>
  <si>
    <t>ORGANOS DE CONTROL DEL NIVEL MUNICIPAL</t>
  </si>
  <si>
    <t>GASTOS DEL CONCEJO MUNICIPAL</t>
  </si>
  <si>
    <t>S</t>
  </si>
  <si>
    <t>Funcionamiento Concejo</t>
  </si>
  <si>
    <t>GASTOS DE LA PERSONERIA</t>
  </si>
  <si>
    <t>Funcionamiento Personeria</t>
  </si>
  <si>
    <t>GASTOS ALCALDIA MUNICIPAL</t>
  </si>
  <si>
    <t>FUNCIONAMIENTO</t>
  </si>
  <si>
    <t>GASTOS DE PERSONAL</t>
  </si>
  <si>
    <t>SERVICIOS PERSONALES ASOCIADOS A LA NOMINA</t>
  </si>
  <si>
    <t>Sueldos de Personal</t>
  </si>
  <si>
    <t>FACTORES SALARIALES</t>
  </si>
  <si>
    <t>Auxilio De Transporte</t>
  </si>
  <si>
    <t>Subsidio De Alimentacion</t>
  </si>
  <si>
    <t>Prima De Servicios</t>
  </si>
  <si>
    <t>Bonificacion Por Servicios Prestados</t>
  </si>
  <si>
    <t>Horas Extras Y Dias Festivos</t>
  </si>
  <si>
    <t>PRESTACIONES SOCIALES</t>
  </si>
  <si>
    <t>Vacaciones</t>
  </si>
  <si>
    <t>Prima De Vacaciones</t>
  </si>
  <si>
    <t>Bonificacion Especial De Recreacion</t>
  </si>
  <si>
    <t>Prima De Navidad</t>
  </si>
  <si>
    <t>Cesantias Sector Privado</t>
  </si>
  <si>
    <t>Intereses Sobre Cesantias</t>
  </si>
  <si>
    <t>Auxilio Funerario</t>
  </si>
  <si>
    <t>OTROS SERVICIOS PERSONALES ASOCIADOS A LA NOMINA</t>
  </si>
  <si>
    <t>BONIFICACION COMPENSACION PRIMA</t>
  </si>
  <si>
    <t>Bonificacion Especial Por Direccion</t>
  </si>
  <si>
    <t>Compensacion E Indeminizacion Por Vacaciones</t>
  </si>
  <si>
    <t>Prima Escalafon Secretarias</t>
  </si>
  <si>
    <t>Prima De Antiguedad (Convencion)</t>
  </si>
  <si>
    <t>Prima De Grado (Convencion)</t>
  </si>
  <si>
    <t>Bonificación de segunda Categoría Decreto 1390 de junio 28 de 2013</t>
  </si>
  <si>
    <t>REMUNERACION POR SERVICIOS PERSONALES</t>
  </si>
  <si>
    <t>Remuneracion Por Servicios Personales Secretaria De Hacienda</t>
  </si>
  <si>
    <t>Remuneracion Por Servicios Personales</t>
  </si>
  <si>
    <t>SERVICIOS PERSONALES INDIRECTOS</t>
  </si>
  <si>
    <t>REMUNERACION POR SERVICIOS TECNICOS</t>
  </si>
  <si>
    <t>Remuneracion Por Servicios Tecnicos  Secretaria De Hacienda</t>
  </si>
  <si>
    <t>Remuneracion Por Servicios Tecnicos</t>
  </si>
  <si>
    <t>Oferta publica de empleo publico</t>
  </si>
  <si>
    <t>Personal Temporal</t>
  </si>
  <si>
    <t>Aprendices Sena</t>
  </si>
  <si>
    <t xml:space="preserve">Honorarios </t>
  </si>
  <si>
    <t>Sistema de estimulos (dto 1567/98 y 1227 de 2005)</t>
  </si>
  <si>
    <t>Sindicato</t>
  </si>
  <si>
    <t xml:space="preserve">Dotacion de Servidores Publicos </t>
  </si>
  <si>
    <t>Capacitacion</t>
  </si>
  <si>
    <t>CONTRIBUCIONES INHERENTES A LA NOMINA</t>
  </si>
  <si>
    <t>CONTRIBUCIONES INHERENTES AL SECTOR PRIVADO(GASTOS DE PERSONAL)</t>
  </si>
  <si>
    <t>CAJA DE COMPENSACION FAMILIAR</t>
  </si>
  <si>
    <t>Caja De Compensacion Familiar</t>
  </si>
  <si>
    <t>E.P.S SERVICIOS MEDICOS</t>
  </si>
  <si>
    <t>E.P.S Servicios Medicos</t>
  </si>
  <si>
    <t>REGIMEN PENSIONES</t>
  </si>
  <si>
    <t>Pensiones</t>
  </si>
  <si>
    <t>CONSTRIBUCIONES INHERENTES AL SECTOR PUBLICO</t>
  </si>
  <si>
    <t>Instituto Colombiano de Bienestar Familiar ICBF</t>
  </si>
  <si>
    <t>Institutos Tecnicos y Escuelas Industriales</t>
  </si>
  <si>
    <t>E.S.A.P.</t>
  </si>
  <si>
    <t>Servicio Nacional de Aprendizaje SENA</t>
  </si>
  <si>
    <t>Nueva E.P.S. Servicios medicos y entidades de salud publicas</t>
  </si>
  <si>
    <t>Seguro Social Pensiones</t>
  </si>
  <si>
    <t>ARL RIESGOS LABORALES</t>
  </si>
  <si>
    <t>ARL Riesgos Laborales</t>
  </si>
  <si>
    <t>Seguridad Social Ediles del Municipio de Yopal (Salud y ARL)</t>
  </si>
  <si>
    <t>GASTOS GENERALES</t>
  </si>
  <si>
    <t>ADQUISICION DE BIENES</t>
  </si>
  <si>
    <t>Compra De Equipo</t>
  </si>
  <si>
    <t>Materiales Y Suministros</t>
  </si>
  <si>
    <t>Materiales Y Suministros Secretaria de Hacienda</t>
  </si>
  <si>
    <t>ADQUISICION DE SERVICIOS</t>
  </si>
  <si>
    <t>SERVICIOS PUBLICOS</t>
  </si>
  <si>
    <t>Servicio De Luz</t>
  </si>
  <si>
    <t>Servicio De Telefono,Internet Y Valor Agregado</t>
  </si>
  <si>
    <t>Servicio De Agua,Alcantarillado Y Aseo</t>
  </si>
  <si>
    <t>Servicio De Gas</t>
  </si>
  <si>
    <t>SEGUROS GENERALES</t>
  </si>
  <si>
    <t>Seguros Generales</t>
  </si>
  <si>
    <t>Seguros Generales   Ediles  Ley 1551 De 2012</t>
  </si>
  <si>
    <t>OTROS SERVICIOS</t>
  </si>
  <si>
    <t>Arrendamientos</t>
  </si>
  <si>
    <t>Viaticos Y Gastos De Viaje</t>
  </si>
  <si>
    <t>Impresos, Publicaciones Y Suscripciones</t>
  </si>
  <si>
    <t>Publicidad</t>
  </si>
  <si>
    <t>Mantenimiento</t>
  </si>
  <si>
    <t>Vigilancia</t>
  </si>
  <si>
    <t>Polizas De Manejo</t>
  </si>
  <si>
    <t>Comunicaciones Y Transporte</t>
  </si>
  <si>
    <t>Fotocopias</t>
  </si>
  <si>
    <t>Alquiler De Vehiculo</t>
  </si>
  <si>
    <t>OTROS GASTOS GENERALES</t>
  </si>
  <si>
    <t>Sentencias Y Conciliaciones</t>
  </si>
  <si>
    <t>Federacion Colombiana De Municipios</t>
  </si>
  <si>
    <t>Devoluciones De Impuestos,Tasas,Contribuciones Y Otros</t>
  </si>
  <si>
    <t>Coso Municipal</t>
  </si>
  <si>
    <t>Asociación Colombiana de Ciudades Capitales</t>
  </si>
  <si>
    <t>INPEC - LEY 65 DE 1993</t>
  </si>
  <si>
    <t>IMPUESTOS Y MULTAS</t>
  </si>
  <si>
    <t>-</t>
  </si>
  <si>
    <t>Tasas Contribuciones Derechos Y Gastos Legales</t>
  </si>
  <si>
    <t>FINANCIACION  DEFICIT FUNCIONAMIENTO</t>
  </si>
  <si>
    <t>DEFICIT FUNCIONAMIENTO</t>
  </si>
  <si>
    <t>Deficit gastos Funcionamiento</t>
  </si>
  <si>
    <t>TRANSFERENCIAS CORRIENTES</t>
  </si>
  <si>
    <t>TRANSFERENCIAS CORRIENTES A ESTABLECIMIENTOS</t>
  </si>
  <si>
    <t>I.D.R.Y</t>
  </si>
  <si>
    <t>I.D.U.R.Y</t>
  </si>
  <si>
    <t>TRANSFERENCIAS PENSIONALES</t>
  </si>
  <si>
    <t>Cuotas Partes Pensionales De Jubilicion</t>
  </si>
  <si>
    <t>Pension De Jubilacion (Sustitutiva)</t>
  </si>
  <si>
    <t>Bonos Pensionales</t>
  </si>
  <si>
    <t xml:space="preserve"> OTRAS TRANSFERENCIAS DESTINACION ESPECIFICA </t>
  </si>
  <si>
    <t xml:space="preserve"> FONPET </t>
  </si>
  <si>
    <t xml:space="preserve"> Fondo De Pensiones - Cultura </t>
  </si>
  <si>
    <t xml:space="preserve"> GESTOR CULTURAL </t>
  </si>
  <si>
    <t xml:space="preserve"> Seguridad Social Del Creador Y Gestor Cultural </t>
  </si>
  <si>
    <t xml:space="preserve"> TRANSFERENCIA CON DESTINO A CORPORINOQUIA </t>
  </si>
  <si>
    <t xml:space="preserve"> Proteccion Del Medio Ambiente - Corporinoquia </t>
  </si>
  <si>
    <t xml:space="preserve"> TRANSFERENCIA CON DESTINO A BOMBEROS </t>
  </si>
  <si>
    <t xml:space="preserve"> Transferencia Con Destino A Bomberos </t>
  </si>
  <si>
    <t xml:space="preserve"> TRANSFERENCIA CON DESTINO A LA POLICIA </t>
  </si>
  <si>
    <t xml:space="preserve"> Transferencia con destino a la Policia Ley  1801/2016 </t>
  </si>
  <si>
    <t xml:space="preserve"> OTRAS TRANSFERENCIA CON DESTINO AL IDRY </t>
  </si>
  <si>
    <t xml:space="preserve"> Arrendamiento parque las Aguas </t>
  </si>
  <si>
    <t>GASTOS FUNCIONAMIENTO CEIBA ACUERDO 010</t>
  </si>
  <si>
    <t xml:space="preserve"> Terminal de Transporte -CEIBA            </t>
  </si>
  <si>
    <t xml:space="preserve"> Cementerio -CEIBA                        </t>
  </si>
  <si>
    <t xml:space="preserve"> Planta Beneficio Animal-CEIBA            </t>
  </si>
  <si>
    <t xml:space="preserve"> Rendimientos Fros Alumb.Publico-CEIBA    </t>
  </si>
  <si>
    <t xml:space="preserve"> Rendimientos Fros Term.Transpote-CEIBA   </t>
  </si>
  <si>
    <t xml:space="preserve"> Rendimienos Fros Cementerio-CEIBA        </t>
  </si>
  <si>
    <t xml:space="preserve"> Rendimientos Fros Planta Benef.Anim-CEIB </t>
  </si>
  <si>
    <t xml:space="preserve">Imp. Servicio Alumbrado PúbliCO CSF     </t>
  </si>
  <si>
    <t>SERVICIO DE LA DEUDA</t>
  </si>
  <si>
    <t>SECTOR TRANSPORTE</t>
  </si>
  <si>
    <t>Intereses</t>
  </si>
  <si>
    <t>Amortizacion A Capital</t>
  </si>
  <si>
    <t>SECTOR VIVIENDA</t>
  </si>
  <si>
    <t>SECTOR AGUA POTABLE Y SANEAMIENTO BASICO</t>
  </si>
  <si>
    <t>GASTOS DE INVERSION</t>
  </si>
  <si>
    <t xml:space="preserve"> SECTOR INSTITUCIONAL</t>
  </si>
  <si>
    <t>EL PRIMER PASO PARA AVANZAR ES LA PLANEACION ESTRATEGICA</t>
  </si>
  <si>
    <t>YOPAL AVANZA EN PLANEACION ESTRATEGICA Y PRODUCE MEJORES RESULTADOS</t>
  </si>
  <si>
    <t>Fortalecimiento de la planeacion estrategica en el Municipio de Yopal, Casanare</t>
  </si>
  <si>
    <t>YOPAL AVANZA EN LA GESTIOS INSTITUCIONAL PARA GENERAR CONFIANZA</t>
  </si>
  <si>
    <t>YOPAL A TRABAJAR POR LA EFICIENCIA INSTITUCIONAL PARA RECUPERAR LA CONFIANZA</t>
  </si>
  <si>
    <t>Mejoramiento Institucional para la eficiencia y eficacia administrativa en el municipio de Yopal, Casanare, Orinoquía</t>
  </si>
  <si>
    <t>YOPAL AVANZA DE LA MANO DE LAS TECNOLOGIAS DE LA INFORMACION Y LAS COMUNICACIONES</t>
  </si>
  <si>
    <t>YOPAL TRABAJA EN EL FORTALECIENTO DE LAS TICS</t>
  </si>
  <si>
    <t>Fortalecimiento de la infraestructura tecnológica, en cumplimiento de la política de gobierno digital Yopal, Casanare, Orinoquía</t>
  </si>
  <si>
    <t>YOPAL AVANZA COMUNICANDO E INFORMANDO A SUS CIUDADANOS</t>
  </si>
  <si>
    <t>A TRABAJAR POR UNA CIUDADANIA MEJOR INFORMADA</t>
  </si>
  <si>
    <t>Difusión de la información para recuperar la confianza en el municipio de Yopal, Casanare, Orinoquía</t>
  </si>
  <si>
    <t>YOPAL EL PRIMER PASO ES ASEGURAR LA TRANSPARENCIA EN EL MANEJO DE LO RECURSOS PUBLICOS</t>
  </si>
  <si>
    <t>YOPAL A TRABAJAR POR MEJORES INGRESOS Y MAYOR INVERSION</t>
  </si>
  <si>
    <t>Implementacion de estrategias para la eficiencia en el recaudo de los tributos municipales Yopal, Casanare.</t>
  </si>
  <si>
    <t>SECTOR CULTURA</t>
  </si>
  <si>
    <t>EL PRIMER PASO ES CULTURA</t>
  </si>
  <si>
    <t>A TRABAJAR POR EL PATRIMONIO CULTURAL  Y LA TRDICION LLANERA</t>
  </si>
  <si>
    <t>Formación difusión, promoción y afianzamiento de la identidad cultural llanera, el patrimonio y la multiculturalidad del municipio Yopal, Casanare, Orinoquía</t>
  </si>
  <si>
    <t>Formacion, difusion, promocion y afianzamiento de la identidad cultural llanera, el patrimonio y la multiculturalidad en  el municipio de Yopal.</t>
  </si>
  <si>
    <t>SECTOR DEPORTE Y RECREACION</t>
  </si>
  <si>
    <t>YOPAL AVANZA POR EL FOMENTO DEL DEPORTE Y LA RECREACION</t>
  </si>
  <si>
    <t>A TRABAJAR POR EL MEJORAMIENTO DE ESCENARIOS DEPORTIVOS Y EL FOMENTO DEL DEPORTE</t>
  </si>
  <si>
    <t xml:space="preserve">Mejoramiento de la cobertura de escenarios deportivos y programas de recreación del municipio de Yopal, Casanare, Orinoquia  </t>
  </si>
  <si>
    <t>SECTOR ATENCION A GRUPOS VULNERABLES</t>
  </si>
  <si>
    <t>YOPAL AVANZA EN LA PROTECCION DE LA POBLACION VULNEABLE</t>
  </si>
  <si>
    <t>A TRABAJAR POR LA ATENCION Y APOYO A LA MUJER</t>
  </si>
  <si>
    <t>Fortalecimiento a la atención y apoyo a la mujer del municipio de Yopal, Casanare, Orinoquía</t>
  </si>
  <si>
    <t>A TRABAJAR EN ARTICULACION DE LAS POLITICAS NACIONALES</t>
  </si>
  <si>
    <t>Apoyo a la articulación de las políticas nacionales en el municipio de Yopal, Casanare, Orinoquía</t>
  </si>
  <si>
    <t>A TRABAJAR POR LA PRIMERA INFANCIA Y LA ADOLESCENCIA</t>
  </si>
  <si>
    <t>Protección integral a la primera infancia, infancia y adolescencia del municipio de Yopal, Casanare, Orinoquía</t>
  </si>
  <si>
    <t>La primera infancia estrategia 0 a siempre</t>
  </si>
  <si>
    <t>A TRABAJAR POR LOS JOVENES DE YOPAL</t>
  </si>
  <si>
    <t>Implementación de acciones integrales, por los jóvenes de Yopal, Casanare, Orinoquía</t>
  </si>
  <si>
    <t>A TRABAJAR POR LA ATENCION Y APOYO AL ADULTO MAYOR</t>
  </si>
  <si>
    <t>Mejoramiento de la atención integral y apoyo al adulto mayor del municipio de Yopal, Casanare, Orinoquía</t>
  </si>
  <si>
    <t>A TRABAJAR POR LA ATENCION A POBLACION CON DISCAPACIDAD</t>
  </si>
  <si>
    <t>Optimización de la atención integral a la población con discapacidad del municipio de Yopal, Casanare, Orinoquía</t>
  </si>
  <si>
    <t>A TRABAJAR POR LAS VICTIMAS Y LOS REINCORPORADOS</t>
  </si>
  <si>
    <t>Apoyo a los procesos de reconciliación con población en proceso de reincorporacion y normalizacion en el municipio de Yopal, Casanare, Orinoquía</t>
  </si>
  <si>
    <t>Asistencia y atencion de poblacion victima del conflicto armado en el Municipio de Yopal, Casanare, Orinoquía</t>
  </si>
  <si>
    <t>A TRABAJAR POR LOS GRUPOS DIVERSOS Y LA INCLUSION SOCIAL</t>
  </si>
  <si>
    <t>Fortalecimiento de las acciones por los grupos diversos en el municipio de Yopal.</t>
  </si>
  <si>
    <t>A TRABAJAR DE LA MANO CON LOS GRUPOS ETNICOS</t>
  </si>
  <si>
    <t>Fortalecimiento a los procesos de participacion e inclusion de la poblacion afro e indigena en el municipio de Yopal. </t>
  </si>
  <si>
    <t>EL PRIMER PASO ES ASEGURAR LA OPTIMA PRESTACION DE LOS SERVICIOS PUBLICOS</t>
  </si>
  <si>
    <t>YOPAL A TRABAJAR POR EL AGUA POTABLE Y EL SANEAMIENTO BASICO</t>
  </si>
  <si>
    <t>Mejoramiento de los sistemas de acueducto, alcantarillado y aseo del municipio de Yopal, Casanare, Orinoquía</t>
  </si>
  <si>
    <t>Mejoramiento y optimizacion de los sistemas de acueducto, alcantarillado y aseo en el municipio de Yopal.</t>
  </si>
  <si>
    <t>SUBSIDOS ACUEDUCTO</t>
  </si>
  <si>
    <t>Subsidios de Acueducto</t>
  </si>
  <si>
    <t>SUBSIDOS ALCANTARILLADO</t>
  </si>
  <si>
    <t>Subsidios de Alcantarillado</t>
  </si>
  <si>
    <t>SUBSIDOS ASEO</t>
  </si>
  <si>
    <t>Subsidios de Aseo</t>
  </si>
  <si>
    <t>YOPAL DA EL PRIMER PASO HACIA LA VIVIENDA DIGNA</t>
  </si>
  <si>
    <t>YOPAL A TRABAJAR POR UNA VIVIENDA DIGNA</t>
  </si>
  <si>
    <t>Construcción y Mejoramiento de Vivienda  de interes social y prioritaria en el municipio de Yopal, Casanare, Orinoquía</t>
  </si>
  <si>
    <t>SECTOR ORDENAMIENTO TERRITORIAL</t>
  </si>
  <si>
    <t>EL PRIMER PASO PARA LOGRAR UN ORDENAMIENTO TERRITORIAL</t>
  </si>
  <si>
    <t>YOPAL A TRABAJAR POR UN TERRITORIO PLANIFICADO  Y ORGANIZADO</t>
  </si>
  <si>
    <t>Fortalecimiento a la gestión  territorial en el municipio de Yopal,  Casanare</t>
  </si>
  <si>
    <t>SECTOR MEDIO AMBIENTE Y GESTION DEL RIESGO</t>
  </si>
  <si>
    <t>YOPAL AVANZA  HACIA UN TERRITORIO SOSTENIBLE COMPROMETIDO CON LA CONSERVACION DEL MEDIO AMBIENTE</t>
  </si>
  <si>
    <t>YOPAL A TRABAJAR POR NUESTROS RECURSOS NATURALES</t>
  </si>
  <si>
    <t>Aprovechamiento sostenible de los recursos naturales en el municipio de Yopal.</t>
  </si>
  <si>
    <t>YOPAL AVANZA EN EL FORTALECIMIENTO DE LA GESTION DEL RIESGO</t>
  </si>
  <si>
    <t>A TRABAJAR POR FORTALECER EL SISTEMA INTEGRAL DE GESTION DEL RIESGO</t>
  </si>
  <si>
    <t>Fortalecimiento del sistema integral de gestion del riesgo  en el municipio de Yopal</t>
  </si>
  <si>
    <t>SECTOR VIAS, TRANSPORTE Y MOVILIDAD</t>
  </si>
  <si>
    <t>YOPAL ABRE Y MEJORA VIAS PARA AVANZAR</t>
  </si>
  <si>
    <t>YOPAL A TRABAJAR POR LAS VIAS QUE PERMITEN  AVANZAR</t>
  </si>
  <si>
    <t>Mejoramiento de la infraestructura vial del Municipio de Yopal, Casanare, Orinoquía</t>
  </si>
  <si>
    <t>EL PRIMER PASO PARA AVANZAR HACIA UNA MOVILIDAD SEGURA</t>
  </si>
  <si>
    <t>YOPAL AVANZA EN SEGURIDAD Y MOVILIDAD VIAL</t>
  </si>
  <si>
    <t>Fortalecer la seguridad y movilidad vial del municipio de Yopal</t>
  </si>
  <si>
    <t>SECTOR INFRAESTRUCTURA</t>
  </si>
  <si>
    <t>YOPAL AVANZA LLEVANDO ENERGIA ALUMBRADO PUBLICO Y GAS A SUS HOGARES</t>
  </si>
  <si>
    <t>YOPAL A TRABAJAR POR EL SERVICIO DE ENERGIA Y ALUMBRADO PUBLICO</t>
  </si>
  <si>
    <t>Extensión de redes para el servicio de energia eléctrica y alumbrado público en el municipio de Yopal, Casanare, Orinoquía</t>
  </si>
  <si>
    <t>YOPAL AVANZA EN LA COBERTURA DE GAS</t>
  </si>
  <si>
    <t>YOPAL A TRABAJAR EN LA AMPLIACION DE COBERTURA DE GAS PARA AVANZA EN CALIDAD DE VIDA,</t>
  </si>
  <si>
    <t>Ampliación del servicio de gas natural en el municipio de Yopal, Casanare, Orinoquía</t>
  </si>
  <si>
    <t>SECTOR EQUIPAMENTO</t>
  </si>
  <si>
    <t>YOPAL AVANZA EN LA CONSOLIDACION ESCENARIOS DE ENCUENTRO PARA LA CIUDADANIA</t>
  </si>
  <si>
    <t>A TRABAJAR EN EL MEJORAMIENTO DE LOS ESCENARIOS COMUNES PARA LOS CIUDADAMOS</t>
  </si>
  <si>
    <t>Mejoramiento de la infraestructura del equipamiento y bienes de uso público del Municipio de Yopal, Casanare, Orinoquía</t>
  </si>
  <si>
    <t>EL PRIMER PASO HACIA UN ESPACIO PUBLICO DE CALIDAD</t>
  </si>
  <si>
    <t>A TRABAJAR POR UN ESPACIO PÚBLICO EN EL QUE SE RESPETE LOS DERECHOS COLECTIVOS Y SE GARANTICE LA CALIDAD DE LA VIDA URBANA.</t>
  </si>
  <si>
    <t>Recuperación y mejoramiento del espacio público en el municipio de Yopal, Casanare, Orinoquía</t>
  </si>
  <si>
    <t>SECTOR JUSTICIA, DERECHOS HUMANOS, CONVIVENCIA Y SEGURIDAD</t>
  </si>
  <si>
    <t>LA SEGURIDAD ES EL PRIMER PASO PARA AVANZAR</t>
  </si>
  <si>
    <t>YOPAL  A TRABAJAR POR LA SEGURIDAD Y LA CONVIVENCIA CIUDADANA</t>
  </si>
  <si>
    <t>Mejoramiento a los indices de seguridad y la convivencia ciudadana en el municipio de Yopal, Casanare, Orinoquía</t>
  </si>
  <si>
    <t>Fondo de Seguridad</t>
  </si>
  <si>
    <t>YOPAL  A TRABAJAR POR EL ACCESO A LA JUSTICIA</t>
  </si>
  <si>
    <t>Asistencia a casos de conflictos familiares y sociales en el Municipio de Yopal, Casanare, Orinoquía</t>
  </si>
  <si>
    <t>YOPAL A TRABAJAR POR LOS NINOS QUE DISFRUTAN SU NINEZ Y LOS JOVENES QUE ASUMEN LA RESPONSABILIDAD DE SUS ACCIONES</t>
  </si>
  <si>
    <t>asistencia de  ninos, ninas y adolescentes contraventores, en conflicto con la ley y en estado de vulnerabilidad en el municipio de Yopal.</t>
  </si>
  <si>
    <t>SECTOR DESARROLLO COMUNITARIO</t>
  </si>
  <si>
    <t>YOPAL AVANZA EN LA CONSTRUCCION DEL TEJIDO SOCIAL CON TRANSPARENCIA Y PARTICIPACION CIUDADANA,</t>
  </si>
  <si>
    <t>A TRABAJAR POR LA CONSTRUCCION COLECTIVA DEL TERRITORIO</t>
  </si>
  <si>
    <t>Mejorar los niveles de participacion ciudadana en el municipio de Yopal.</t>
  </si>
  <si>
    <t>SECTOR AGROPECUARIO</t>
  </si>
  <si>
    <t>YOPAL AVANZA POR UN CAMPO EN PAZ COMPETITIVO Y SOSTENIBLE</t>
  </si>
  <si>
    <t>A TRABAJAR POR EL FORTALECIMIENTO DE LAS CAPACIDADES DEL SECTOR AGRICOLA</t>
  </si>
  <si>
    <t>Desarrollo de acciones en pro del fortalecimiento y mejoramiento del sector agrícola, como pilar fundamental para la productividad Yopal, Casanare, Orinoquía</t>
  </si>
  <si>
    <t>A TRABAJAR POR EL FORTALECIMIENTO DE LAS CAPACIDADES DEL SECTOR PECUARIO</t>
  </si>
  <si>
    <t>Fortalecimiento del sector pecuario con transferencia de tecnología en procesos productivos y competitivos de productores rurales Yopal, Casanare, Orinoquía</t>
  </si>
  <si>
    <t>SECTOR PROMOCION DEL DESARROLLO  EMPRESARIAL</t>
  </si>
  <si>
    <t>EL PRIMER PASO, FORTALECER EL TEJIDO EMPRESARIAL</t>
  </si>
  <si>
    <t>A TRABAJAR POR EL FORTALECIMIENTO DE LAS CAPACIDADES EMPRESARIALES</t>
  </si>
  <si>
    <t>Consolidación del tejido empresarial y apoyo al emprendimiento en formalización, promoción y diversificación de la economía Yopal, Casanare, Orinoquía</t>
  </si>
  <si>
    <t>SECTOR PROMOCION DEL DESARROLLO TURISTICO</t>
  </si>
  <si>
    <t xml:space="preserve"> YOPAL TURISTICA, PUERTA DE ENTRADA AL CORAZON DEL LLANO</t>
  </si>
  <si>
    <t>YOPAL  DESTINO TURISTICO CON CORAZON LLANERO</t>
  </si>
  <si>
    <t>Consolidación el municipio como destino turístico Yopal corazón llanero Yopal, Casanare, Orinoquía</t>
  </si>
  <si>
    <t>SECTOR CIENCIA, TECNOLOGIA E INNOVACION</t>
  </si>
  <si>
    <t>YOPAL EL PRIMER PASO EN INNOVACION , CIENCIA Y TECNOLOGIA</t>
  </si>
  <si>
    <t>YOPAL A TRABAJAR POR LA INNOVACION, CIENCIA  Y TECNOLOGIA</t>
  </si>
  <si>
    <t>Consolidacin del sistema de Ciencia Tecnologa e Innovacin en el  Municipio de Yopal, Casanare</t>
  </si>
  <si>
    <t>SECTOR DEFICIT</t>
  </si>
  <si>
    <t>DEFICIT</t>
  </si>
  <si>
    <t>SECTOR SALUD</t>
  </si>
  <si>
    <t>YOPAL AVANZA EN EL FORTALECIMIENTO DE LA GESTION EN SALUD,</t>
  </si>
  <si>
    <t>A TRABAJAR POR EL ASEGURAMIENTO EN SALUD</t>
  </si>
  <si>
    <t>Administracion del aseguramiento en salud, el primer paso para avanzar en el  municipio de  Yopal Casanare.</t>
  </si>
  <si>
    <t>A TRABAJAR POR LA SALUD PUBLICA</t>
  </si>
  <si>
    <t>DIMENSION SALUD AMBIENTAL</t>
  </si>
  <si>
    <t>proteccion de la  salud publica, el primer  paso  para avanzar en el municipio de Yopal Casanare.</t>
  </si>
  <si>
    <t>DIMENSION VIDA SALUDABLE Y CONDICIONES NO TRANSMISIBLES</t>
  </si>
  <si>
    <t>proteccion de la  salud publica, el primer  paso  para avanzar en el municipio de Yopal Casanare. PIC</t>
  </si>
  <si>
    <t>DIMENSION CONVIVENCIA SOCIAL Y SALUD MENTAL</t>
  </si>
  <si>
    <t>proteccin de la  salud pblica, el primer  paso  para avanzar en el municipio de Yopal Casanare. PIC</t>
  </si>
  <si>
    <t>DIMENSION SEGURIDAD ALIMENTARIA Y NUTRICIONAL</t>
  </si>
  <si>
    <t>proteccin de la  salud pblica, el primer  paso  para avanzar en el municipio de Yopal Casanare.  PIC</t>
  </si>
  <si>
    <t>DIMENSION SEXUALIDAD DERECHOS SEXUALES Y REPRODUCTIVOS.</t>
  </si>
  <si>
    <t>proteccion de la  salud publica, el primer  paso  para avanzar en el municipio de Yopal Casanare.PIC</t>
  </si>
  <si>
    <t>DIMENSION VIDA SALUDABLE Y ENFERMEDADES TRANSMISIBLES</t>
  </si>
  <si>
    <t>SALUD PUBLICA EN EMERGENCIAS Y DESASTRES</t>
  </si>
  <si>
    <t>DIMENSION SALUD Y AMBITO LABORAL</t>
  </si>
  <si>
    <t>DIMENSION GESTION DIFERENCIAL POBLACION VULNERABLE</t>
  </si>
  <si>
    <t>DIMENSION FORTALECIMIENTO DE LA AUTORIDAD SANITARIA</t>
  </si>
  <si>
    <t>OTROS GASTOS EN SALUD</t>
  </si>
  <si>
    <t>SECTOR EDUCACION</t>
  </si>
  <si>
    <t>EL PRIMER PASO ES AVANZAR</t>
  </si>
  <si>
    <t>YOPAL AVANZA EN COBERTURA EDUCATIVA</t>
  </si>
  <si>
    <t>A TRABAJAR POR LA COBERTURA EN EDUCACION</t>
  </si>
  <si>
    <t>GASTOS ADMINISTRACION DEL SERVICIO EDUCATIVO</t>
  </si>
  <si>
    <t>SUELDOS DE PERSONAL DE NOMINA - ADMINISTRATIVOS SEM</t>
  </si>
  <si>
    <t>Sueldo</t>
  </si>
  <si>
    <t>OTROS GASTOS POR SERVICIOS PERSONALES-ADMINISTRATIVOS</t>
  </si>
  <si>
    <t>Prima de Servicios</t>
  </si>
  <si>
    <t>Prima de Vacaciones</t>
  </si>
  <si>
    <t>Prima de Navidad</t>
  </si>
  <si>
    <t>Bonificacion especial de recreacion</t>
  </si>
  <si>
    <t>Bonificacion por servicios prestados</t>
  </si>
  <si>
    <t>Subsidio de Alimentacion</t>
  </si>
  <si>
    <t>Honorarios</t>
  </si>
  <si>
    <t>CONTRIBUCIONES INHERENTES A LA NOMINA DEL SECTOR PRIVADO</t>
  </si>
  <si>
    <t>Caja de Compensacion Familiar</t>
  </si>
  <si>
    <t>Aportes de Cesantias  Administrativo</t>
  </si>
  <si>
    <t>Aportes de Salud  Administrativo</t>
  </si>
  <si>
    <t>Aportes de Pension Administrativos</t>
  </si>
  <si>
    <t>Aportes de ARP  Administrativo</t>
  </si>
  <si>
    <t>CONTRIBUCIONES INHERENTES A LA NoMINA DEL SECTOR PBLICO</t>
  </si>
  <si>
    <t>Servicio Nacional de Aprendizaje</t>
  </si>
  <si>
    <t>Instituto Colombiano de Bienestar Familiar</t>
  </si>
  <si>
    <t>Escuelas Industriales e Institutos Tecnicos</t>
  </si>
  <si>
    <t>Escuela Superior de administracin Pblica</t>
  </si>
  <si>
    <t>Aportes Cesantias Publicos</t>
  </si>
  <si>
    <t>Intereses a la Cesantia Sector Publico administrativos de nivel central</t>
  </si>
  <si>
    <t>ADQUISICION   DE SERVICIOS</t>
  </si>
  <si>
    <t>Viaticos  y Gastos de Viaje - SEM</t>
  </si>
  <si>
    <t>Capacitacion, Bienestar Social y estimulos- SEM</t>
  </si>
  <si>
    <t>Otros Gastos Menores</t>
  </si>
  <si>
    <t>GASTOS PERSONAL ADMINISTRATIVO    COLEGIOS</t>
  </si>
  <si>
    <t>SUELDOS DE PERSONAL DE NMINA PERSONAL ADMINISTRATIVO</t>
  </si>
  <si>
    <t>Horas Extras y Dias festivos</t>
  </si>
  <si>
    <t>Indemnizacion por vacaciones</t>
  </si>
  <si>
    <t>Prima Tecnica</t>
  </si>
  <si>
    <t>OTROS GASTOS POR SERVICIOS PERSONALES</t>
  </si>
  <si>
    <t>Subsidio o Prima de Alimentacin</t>
  </si>
  <si>
    <t>Auxilio de Transporte</t>
  </si>
  <si>
    <t>Bonificacion especial de Recreacion</t>
  </si>
  <si>
    <t>CONTRIBUCIONES INHERENTES A LA NMINA DEL SECTOR PRIVADO</t>
  </si>
  <si>
    <t>Aportes de Cesantias  Privados</t>
  </si>
  <si>
    <t>Aportes de Salud Privados</t>
  </si>
  <si>
    <t>Aportes de Pension Privados</t>
  </si>
  <si>
    <t>Aportes de ARP</t>
  </si>
  <si>
    <t>CONTRIBUCIONES INHERENTES A LA NMINA DEL SECTOR PBLICO</t>
  </si>
  <si>
    <t>Escuelas Industriales e Institutos Tcnicos</t>
  </si>
  <si>
    <t>Escuela Superior de administracion Publica</t>
  </si>
  <si>
    <t>Intereses a la Cesantia Sector Publico administrativos de nivel decentralozado</t>
  </si>
  <si>
    <t>CapacitaciOn, Bienestar Social y estimulos- ADMON</t>
  </si>
  <si>
    <t>CapacitaciOn, Bienestar Social y estimulos - ADMON</t>
  </si>
  <si>
    <t>Provision Cesantias retroactivas Personal Administrativo Sector Educacion</t>
  </si>
  <si>
    <t>GASTOS PERSONAL DOCENTE</t>
  </si>
  <si>
    <t>SUELDOS DE PERSONAL DE NOMINA NOMINA PERSONAL DOCENTE</t>
  </si>
  <si>
    <t>Sueldo - Con situacion de Fondos</t>
  </si>
  <si>
    <t>Sobresueldos - Con situacion de Fondos</t>
  </si>
  <si>
    <t>Aporte empleado salud- SSF</t>
  </si>
  <si>
    <t>Aporte empleado pension- SSF</t>
  </si>
  <si>
    <t>Horas Extras y Dias Festivos</t>
  </si>
  <si>
    <t>Subsidio o Prima de Alimentacion</t>
  </si>
  <si>
    <t>Prima de Servicios docentes</t>
  </si>
  <si>
    <t>Auxilio de Movilizacion</t>
  </si>
  <si>
    <t>Bonificacion  Zona de Dificil Acceso</t>
  </si>
  <si>
    <t>Bonificacion Mensual Docente</t>
  </si>
  <si>
    <t>Bonificacion G14  Doc.Activos D2565/2015 No FacSal</t>
  </si>
  <si>
    <t>Bonificacion G14  Doc.Retirados D2565/2015 No FacSal</t>
  </si>
  <si>
    <t>Aportes Cesantias Sin Situacion de Fondos</t>
  </si>
  <si>
    <t>Prevision Social Sin Situacion de Fondos  Pension  patron</t>
  </si>
  <si>
    <t>Prevision Social Sin Situacin de Fondos - Salud patron</t>
  </si>
  <si>
    <t>Dotacion y Ley 70/88</t>
  </si>
  <si>
    <t>Viaticos y Gastos de Viaje -  DOCENTES</t>
  </si>
  <si>
    <t>Capacitacion, Bienestar Social y estimulos- DOCENTES</t>
  </si>
  <si>
    <t>Derechos Lista de Elegibles CNSC</t>
  </si>
  <si>
    <t>GASTOS PERSONAL DIRECTIVO DOCENTE</t>
  </si>
  <si>
    <t>SUELDOS DE PERSONAL DE NMINA - PERSONAL DIRECTIVO DOCENTE</t>
  </si>
  <si>
    <t>Aporte empleado pension -SSF</t>
  </si>
  <si>
    <t>OTROS GASTOS POR SERVICIOS PERSONALE</t>
  </si>
  <si>
    <t>Prima de Servicios Directivos Docentes</t>
  </si>
  <si>
    <t>Auxilio de Alimentacion</t>
  </si>
  <si>
    <t>Bonificacion Zona Dificil Acceso</t>
  </si>
  <si>
    <t>Bonificacion Mensual Directivos Docentes</t>
  </si>
  <si>
    <t>Bonificacion G14 Dir. Doc.Activos D2565/2015 No FacSal</t>
  </si>
  <si>
    <t>CONTRIBUCIONES INHERENTES A LA NOMINA DEL SECTOR PUBLICO</t>
  </si>
  <si>
    <t>Prevision Social SSF - Pension patron</t>
  </si>
  <si>
    <t>Prevision Social SSF - Salud patron</t>
  </si>
  <si>
    <t>Capacitacion, Bienestar Social y estimulos</t>
  </si>
  <si>
    <t>Capacitacion, Bienestar Social y estimulos- DIRECTIVOS</t>
  </si>
  <si>
    <t>Jornada pedagogica interdocente</t>
  </si>
  <si>
    <t>SERVICIO DE ASEO DE ADMINISTRATIVOS Y VIGILANCIA</t>
  </si>
  <si>
    <t>Servicio de Aseo y de administrativos</t>
  </si>
  <si>
    <t>Servicio de Vigilancia</t>
  </si>
  <si>
    <t>AMPLIACIONA POBLACION SISTEMA DE RESPONSABILIDAD PENAL</t>
  </si>
  <si>
    <t>Ampliacion a poblacion Sistema a Poblacion de Responsabilidad Penal Adolecente (SRPA)</t>
  </si>
  <si>
    <t>INTERNADOS</t>
  </si>
  <si>
    <t>Alimentacion Escolar - INTERNADOS</t>
  </si>
  <si>
    <t>Arrendamientos -INTERNADO</t>
  </si>
  <si>
    <t>NECESIDADES EDUCATIVAS ESPECIALES (NEE)</t>
  </si>
  <si>
    <t>Servicio Personal de Apoyo</t>
  </si>
  <si>
    <t>TRANSPORTE ESCOLAR</t>
  </si>
  <si>
    <t>Prestacion del Servicio de Transporte Escolar</t>
  </si>
  <si>
    <t>ALIMENTACION ESCOLAR</t>
  </si>
  <si>
    <t>Contratacion  servicios de alimentacion Escolar</t>
  </si>
  <si>
    <t>Monitoria y seguimiento - PAE Regular</t>
  </si>
  <si>
    <t>CONSTRUCCION ADQUISICION DOTACION MEJORAMIENTO Y MANTENIMIENTO DE INFRAESTRUCTURA PROPIA DEL SECTOR EDUCATIVOS</t>
  </si>
  <si>
    <t>Construccion adquisicion dotacion mejoramiento y mantenimiento de la infraestructura propia del Sector Educativo</t>
  </si>
  <si>
    <t>YOPAL AVANZA EN LA CALIDAD EDUCATIVA</t>
  </si>
  <si>
    <t>A TRABAJAR POR LA CALIDAD EDUCATIVA</t>
  </si>
  <si>
    <t>DIVULGACION, ASISTENCIA TECNICA Y CAPACITACION</t>
  </si>
  <si>
    <t>Acciones de Mejoramiento de las Gestiones Academicas enmarcadas en planes de mejoramiento,</t>
  </si>
  <si>
    <t>Formacion docente y Directivo docente</t>
  </si>
  <si>
    <t>Foros y Eventos</t>
  </si>
  <si>
    <t>Servicios publicos IE</t>
  </si>
  <si>
    <t>CALIDAD GRATUIDAD</t>
  </si>
  <si>
    <t>Calidad gratuidad sin situacion de fondos</t>
  </si>
  <si>
    <t>OTROS GASTOS EN EDUCACION NO INCLUIDOS EN LOS CONCEPTOS ANTERIORES</t>
  </si>
  <si>
    <t>Ampliacion de Proyectos Educativos Transversales</t>
  </si>
  <si>
    <t>Honorarios - Personal</t>
  </si>
  <si>
    <t>Conectividad</t>
  </si>
  <si>
    <t>NIVEL1</t>
  </si>
  <si>
    <t>NIVEL2</t>
  </si>
  <si>
    <t>NIVEL3</t>
  </si>
  <si>
    <t>NIVEL4</t>
  </si>
  <si>
    <t>NIVEL5</t>
  </si>
  <si>
    <t>NIVEL6</t>
  </si>
  <si>
    <t>NIVEL7</t>
  </si>
  <si>
    <t>NIVEL8</t>
  </si>
  <si>
    <t>NIVEL9</t>
  </si>
  <si>
    <t>NIVEL10</t>
  </si>
  <si>
    <t>NIVEL11</t>
  </si>
  <si>
    <t>NIVEL12</t>
  </si>
  <si>
    <t>NIVEL13</t>
  </si>
  <si>
    <t>NIVEL14</t>
  </si>
  <si>
    <t>NIVEL15</t>
  </si>
  <si>
    <t>12</t>
  </si>
  <si>
    <t>1</t>
  </si>
  <si>
    <t>INGRESOS TOTALES</t>
  </si>
  <si>
    <t>11</t>
  </si>
  <si>
    <t>INGRESOS CORRIENTES</t>
  </si>
  <si>
    <t>111</t>
  </si>
  <si>
    <t>TRIBUTARIOS</t>
  </si>
  <si>
    <t>11101</t>
  </si>
  <si>
    <t>IMPUESTO DE CIRCULACION Y TRANSITO SOBRE VEHICULOS DEL SERVICIO PUBLICO</t>
  </si>
  <si>
    <t>111011</t>
  </si>
  <si>
    <t>Impuesto De Circulacion Y Transito Sobre Vehiculos De Servicio Publico De Vigencia Actual</t>
  </si>
  <si>
    <t>0101</t>
  </si>
  <si>
    <t xml:space="preserve">I.C.L.D                                 </t>
  </si>
  <si>
    <t>11102</t>
  </si>
  <si>
    <t>IMPUESTO PREDIAL UNIFICADO</t>
  </si>
  <si>
    <t>111021</t>
  </si>
  <si>
    <t>IMPUESTO PREDIAL UNIFICADO VIGENCIA ACTUAL</t>
  </si>
  <si>
    <t>1110211</t>
  </si>
  <si>
    <t>Impuesto Predial Unificado  Vigencia Actual</t>
  </si>
  <si>
    <t>111022</t>
  </si>
  <si>
    <t>IMPUESTO PREDIAL UNIFICADO VIGENCIA ANTERIOR</t>
  </si>
  <si>
    <t>1110221</t>
  </si>
  <si>
    <t>Impuesto Predial Unificadovigencia Anterior</t>
  </si>
  <si>
    <t>11103</t>
  </si>
  <si>
    <t>SOBRETASA AMBIENTAL</t>
  </si>
  <si>
    <t>111031</t>
  </si>
  <si>
    <t>SOBRETASA AMBIENTAL VIGENCIA ACTUAL</t>
  </si>
  <si>
    <t>1110311</t>
  </si>
  <si>
    <t>Sobretasa Ambiental Vigencia Actual</t>
  </si>
  <si>
    <t>0201</t>
  </si>
  <si>
    <t xml:space="preserve">Sobretasa Ambiental                     </t>
  </si>
  <si>
    <t>111032</t>
  </si>
  <si>
    <t>SOBRETASA AMBIENTAL VIGENCIA ANTERIOR</t>
  </si>
  <si>
    <t>1110321</t>
  </si>
  <si>
    <t>Sobretasa Ambiental Vigencia Anterior</t>
  </si>
  <si>
    <t>0261</t>
  </si>
  <si>
    <t xml:space="preserve">V.A sobre tasa ambiental                </t>
  </si>
  <si>
    <t>11104</t>
  </si>
  <si>
    <t>IMPUESTO DE INDUSTRIA Y COMERCIO</t>
  </si>
  <si>
    <t>111041</t>
  </si>
  <si>
    <t>Impuesto De Industria Y Comercio De La Vigencia Actual</t>
  </si>
  <si>
    <t>111042</t>
  </si>
  <si>
    <t>Impuesto De Industria Y Comercio De La Vigencia Anterior</t>
  </si>
  <si>
    <t>11105</t>
  </si>
  <si>
    <t>AVISOS Y TABLEROS</t>
  </si>
  <si>
    <t>111051</t>
  </si>
  <si>
    <t>Avisos Y Tableros Vigencia Actual</t>
  </si>
  <si>
    <t>111052</t>
  </si>
  <si>
    <t>Avisos Y Tableros Vigencias Anteriores</t>
  </si>
  <si>
    <t>11106</t>
  </si>
  <si>
    <t>IMPUESTO DE DELINEACION</t>
  </si>
  <si>
    <t>111061</t>
  </si>
  <si>
    <t>Impuesto De Delineacion</t>
  </si>
  <si>
    <t>11107</t>
  </si>
  <si>
    <t>IMPUESTO DE ESPECTACULOS PUBLICOS NACIONAL CON DESTINO AL DEPORTE</t>
  </si>
  <si>
    <t>111071</t>
  </si>
  <si>
    <t>Espectaculos Publicos Para El Deporte</t>
  </si>
  <si>
    <t>0203</t>
  </si>
  <si>
    <t xml:space="preserve">Espectaculos Publicos para el deporte   </t>
  </si>
  <si>
    <t>11109</t>
  </si>
  <si>
    <t>DEGUELLO DE GANADO MENOR</t>
  </si>
  <si>
    <t>111091</t>
  </si>
  <si>
    <t>Deguello De Ganado Menor</t>
  </si>
  <si>
    <t>11110</t>
  </si>
  <si>
    <t>SOBRETASA BOMBERIL</t>
  </si>
  <si>
    <t>111101</t>
  </si>
  <si>
    <t>Sobretasa Bomberil</t>
  </si>
  <si>
    <t>0204</t>
  </si>
  <si>
    <t xml:space="preserve">Sobretasa bomberil                      </t>
  </si>
  <si>
    <t>11111</t>
  </si>
  <si>
    <t>SOBRETASA A LA GASOLINA</t>
  </si>
  <si>
    <t>111111</t>
  </si>
  <si>
    <t>Sobretasa A La Gasolina</t>
  </si>
  <si>
    <t>11112</t>
  </si>
  <si>
    <t>ESTAMPILLAS</t>
  </si>
  <si>
    <t>111121</t>
  </si>
  <si>
    <t>Estampilla Para El Bienestar Del Adulto Mayor</t>
  </si>
  <si>
    <t>0225</t>
  </si>
  <si>
    <t xml:space="preserve">Estampilla Proadulto Mayor              </t>
  </si>
  <si>
    <t>111122</t>
  </si>
  <si>
    <t>Estampilla Pro Cultura</t>
  </si>
  <si>
    <t>0202</t>
  </si>
  <si>
    <t>Estampilla procultura  70%</t>
  </si>
  <si>
    <t>0207</t>
  </si>
  <si>
    <t>Estampilla Pro-Cultura Gestor Social    10%</t>
  </si>
  <si>
    <t>0208</t>
  </si>
  <si>
    <t>Estampilla Pro-Cultuta Fondo Pensiones   20%</t>
  </si>
  <si>
    <t>111123</t>
  </si>
  <si>
    <t>Otras Estampillas</t>
  </si>
  <si>
    <t>0226</t>
  </si>
  <si>
    <t xml:space="preserve">Estampillas Pro-Deporte </t>
  </si>
  <si>
    <t>11113</t>
  </si>
  <si>
    <t>IMPUESTO SOBRE EL SERVICIO DE ALUMBRADO PUBLICO</t>
  </si>
  <si>
    <t>111131</t>
  </si>
  <si>
    <t>Impuesto Servicio Alumbrado Publico V. Actual</t>
  </si>
  <si>
    <t>0295</t>
  </si>
  <si>
    <t>112</t>
  </si>
  <si>
    <t>NO TRIBUTARIOS</t>
  </si>
  <si>
    <t>1121</t>
  </si>
  <si>
    <t>TASAS Y DERECHOS</t>
  </si>
  <si>
    <t>11211</t>
  </si>
  <si>
    <t>Expedicion De Formularios, Certificados</t>
  </si>
  <si>
    <t>1122</t>
  </si>
  <si>
    <t>MULTAS Y SANCIONES</t>
  </si>
  <si>
    <t>11221</t>
  </si>
  <si>
    <t>TRANSITO Y TRANSPORTE</t>
  </si>
  <si>
    <t>112211</t>
  </si>
  <si>
    <t>Comparendos - Csf</t>
  </si>
  <si>
    <t>0206</t>
  </si>
  <si>
    <t xml:space="preserve">Transito y Transporte                   </t>
  </si>
  <si>
    <t>112212</t>
  </si>
  <si>
    <t>Gruas Y Parqueaderos - Csf - (De Transito)</t>
  </si>
  <si>
    <t>112213</t>
  </si>
  <si>
    <t xml:space="preserve">Comparendos  Transito y Transporte      </t>
  </si>
  <si>
    <t>11222</t>
  </si>
  <si>
    <t>MULTAS DE GOBIERNO</t>
  </si>
  <si>
    <t>112223</t>
  </si>
  <si>
    <t>Multas Por Violencia Intrafamiliar</t>
  </si>
  <si>
    <t>0299</t>
  </si>
  <si>
    <t xml:space="preserve">Multas por Violencia Intrafamiliar      </t>
  </si>
  <si>
    <t>112224</t>
  </si>
  <si>
    <t>Multas Ley 1801 2016 Codigo de Policia</t>
  </si>
  <si>
    <t>0245</t>
  </si>
  <si>
    <t>Multas Ley 1801 2016 Codigo de Policia 85%</t>
  </si>
  <si>
    <t>0255</t>
  </si>
  <si>
    <t>Multas Ley 1801 2016 Codigo de Policia 15%</t>
  </si>
  <si>
    <t>11223</t>
  </si>
  <si>
    <t>INTERESES MORATORIOS</t>
  </si>
  <si>
    <t>112231</t>
  </si>
  <si>
    <t>Intereses de Predial</t>
  </si>
  <si>
    <t>112232</t>
  </si>
  <si>
    <t>Intereses de Industria Y Comercio</t>
  </si>
  <si>
    <t>11224</t>
  </si>
  <si>
    <t>SANCIONES TRIBUTARIAS</t>
  </si>
  <si>
    <t>112241</t>
  </si>
  <si>
    <t>Industria Y Comercio</t>
  </si>
  <si>
    <t>1124</t>
  </si>
  <si>
    <t>VENTA DE BIENES Y SERVICIOS</t>
  </si>
  <si>
    <t>11242</t>
  </si>
  <si>
    <t>SERVICIO DE TRANSITO Y TRANSPORTE - TRAMITES</t>
  </si>
  <si>
    <t>112421</t>
  </si>
  <si>
    <t>Servicio De Transito Y Transporte - Tramites</t>
  </si>
  <si>
    <t>1125</t>
  </si>
  <si>
    <t>RENTAS CONTRACTUALES</t>
  </si>
  <si>
    <t>11251</t>
  </si>
  <si>
    <t>ARRENDAMIENTOS</t>
  </si>
  <si>
    <t>112513</t>
  </si>
  <si>
    <t>Arrendamiento Parque La Herradura</t>
  </si>
  <si>
    <t>112514</t>
  </si>
  <si>
    <t>ARRENDAMIENTOS CEIBA</t>
  </si>
  <si>
    <t>1125141</t>
  </si>
  <si>
    <t>Terminal Transporte Ceiba</t>
  </si>
  <si>
    <t>0108</t>
  </si>
  <si>
    <t xml:space="preserve">Terminal de Transporte -CEIBA           </t>
  </si>
  <si>
    <t>1125142</t>
  </si>
  <si>
    <t>Cementerio-Ceiba</t>
  </si>
  <si>
    <t>0110</t>
  </si>
  <si>
    <t xml:space="preserve">Cementerio -CEIBA                       </t>
  </si>
  <si>
    <t>1125143</t>
  </si>
  <si>
    <t>Planta Beneficio Animal CEIBA</t>
  </si>
  <si>
    <t>0116</t>
  </si>
  <si>
    <t xml:space="preserve">Planta Beneficio Animal-CEIBA           </t>
  </si>
  <si>
    <t>1125144</t>
  </si>
  <si>
    <t>Gastos Funcionamiento CEB</t>
  </si>
  <si>
    <t>0121</t>
  </si>
  <si>
    <t xml:space="preserve">Gastos Funcionamieto Ceiba Acuerdo 010  </t>
  </si>
  <si>
    <t>112515</t>
  </si>
  <si>
    <t>Arrendamientos Parque las aguas</t>
  </si>
  <si>
    <t>0123</t>
  </si>
  <si>
    <t>Arrendamiento parque las Aguas</t>
  </si>
  <si>
    <t>1126</t>
  </si>
  <si>
    <t>TRANSFERENCIAS</t>
  </si>
  <si>
    <t>11261</t>
  </si>
  <si>
    <t>TRANSFERENCIAS DE LIBRE DESTINACION</t>
  </si>
  <si>
    <t>112611</t>
  </si>
  <si>
    <t>DEL NIVEL NACIONAL</t>
  </si>
  <si>
    <t>1126111</t>
  </si>
  <si>
    <t>COLJUEGOS (MAXIMO EL 25% EN LOS TERMINOS DEL ART. 60 DE LEY 715)</t>
  </si>
  <si>
    <t>11261111</t>
  </si>
  <si>
    <t>Coljuegos Csf - Regimen Subsidiado</t>
  </si>
  <si>
    <t>0601</t>
  </si>
  <si>
    <t xml:space="preserve">COLJUEGOS CSF                           </t>
  </si>
  <si>
    <t>11261112</t>
  </si>
  <si>
    <t>Coljuegos Csf - Salud Publico</t>
  </si>
  <si>
    <t>112612</t>
  </si>
  <si>
    <t>DEL NIVEL DEPARTAMENTAL</t>
  </si>
  <si>
    <t>1126121</t>
  </si>
  <si>
    <t>De Vehiculos Automotores</t>
  </si>
  <si>
    <t>1126122</t>
  </si>
  <si>
    <t>Deguello Ganado Mayor (En Los Terminos Que Lo Defina La Ordenanza 60%)</t>
  </si>
  <si>
    <t>0218</t>
  </si>
  <si>
    <t xml:space="preserve">Deguello Ganado Mayor                   </t>
  </si>
  <si>
    <t>11262</t>
  </si>
  <si>
    <t>TRANSFERENCIAS PARA INVERSION</t>
  </si>
  <si>
    <t>112621</t>
  </si>
  <si>
    <t>1126211</t>
  </si>
  <si>
    <t>SISTEMA GENERAL DE PARTICIPACIONES</t>
  </si>
  <si>
    <t>11262111</t>
  </si>
  <si>
    <t>SISTEMA GENERAL DE PARTICIPACIONES - EDUCACION</t>
  </si>
  <si>
    <t>112621111</t>
  </si>
  <si>
    <t>S.G.P. EDUCACION - PRESTACION DE SERVICIOS</t>
  </si>
  <si>
    <t>1126211111</t>
  </si>
  <si>
    <t>S.G.P. Educacion - Prestacion De Servicios</t>
  </si>
  <si>
    <t>0415</t>
  </si>
  <si>
    <t xml:space="preserve">S.G.P. Prestación de Servicios          </t>
  </si>
  <si>
    <t>1126211112</t>
  </si>
  <si>
    <t>S.G.P. Educacion - Prestacion De Servicios - Ssf</t>
  </si>
  <si>
    <t>1126211113</t>
  </si>
  <si>
    <t>S.G.P. Educacion - Prestacion De Servicios - Conectividad</t>
  </si>
  <si>
    <t>0417</t>
  </si>
  <si>
    <t xml:space="preserve">S.G.P. P.S.E. Conectividad              </t>
  </si>
  <si>
    <t>112621112</t>
  </si>
  <si>
    <t>S.G.P. EDUCACION - RECURSOS DE CALIDAD</t>
  </si>
  <si>
    <t>1126211121</t>
  </si>
  <si>
    <t>Calidad Por Matricula Oficial</t>
  </si>
  <si>
    <t>0402</t>
  </si>
  <si>
    <t xml:space="preserve">S.G.P Calidad por Matricula Educacion   </t>
  </si>
  <si>
    <t>1126211122</t>
  </si>
  <si>
    <t>Calidad Por Gratuidad (Sin Situacion De Fondos)</t>
  </si>
  <si>
    <t>0410</t>
  </si>
  <si>
    <t xml:space="preserve">S.G.P Calidad por Gratuidad ( Matricula </t>
  </si>
  <si>
    <t>11262112</t>
  </si>
  <si>
    <t>SISTEMA GENERAL DE PARTICIPACIONES - SALUD -</t>
  </si>
  <si>
    <t>112621121</t>
  </si>
  <si>
    <t>S.G.P. SALUD - REGIMEN SUBSIDIADO</t>
  </si>
  <si>
    <t>1126211211</t>
  </si>
  <si>
    <t>S.G.P. Salud - Regimen Subsidiado Continuidad</t>
  </si>
  <si>
    <t>0401</t>
  </si>
  <si>
    <t xml:space="preserve">S.G.P SALUD Reg. Sub. Continuidad SSF   </t>
  </si>
  <si>
    <t>1126211212</t>
  </si>
  <si>
    <t>S.G.P. Salud - Saud Publica</t>
  </si>
  <si>
    <t>0407</t>
  </si>
  <si>
    <t xml:space="preserve">S.G.P Salud Publica                     </t>
  </si>
  <si>
    <t>11262113</t>
  </si>
  <si>
    <t>SISTEMA GENERAL DE PARTICIPACIONES ALIMENTACION ESCOLAR</t>
  </si>
  <si>
    <t>112621131</t>
  </si>
  <si>
    <t>S.G.P. Alimentacion Escolar</t>
  </si>
  <si>
    <t>0404</t>
  </si>
  <si>
    <t xml:space="preserve">S.G.P Alimentacion Escolar              </t>
  </si>
  <si>
    <t>3294</t>
  </si>
  <si>
    <t xml:space="preserve">Programa Alimentacion Escolar - PAE     </t>
  </si>
  <si>
    <t>11262114</t>
  </si>
  <si>
    <t>S.G.P. AGUA POTABLE Y SANEAMIENTO BASICO</t>
  </si>
  <si>
    <t>112621141</t>
  </si>
  <si>
    <t>S.G.P. Agua Potable Y Saneamiento Basico</t>
  </si>
  <si>
    <t>0405</t>
  </si>
  <si>
    <t xml:space="preserve">S.G.P Agua Potable y Saneamiento Básico </t>
  </si>
  <si>
    <t>11262115</t>
  </si>
  <si>
    <t>S.G.P. PARA ATENCION INTEGRAL PRIMERA INFANCIA</t>
  </si>
  <si>
    <t>112621151</t>
  </si>
  <si>
    <t>Primera Infancia</t>
  </si>
  <si>
    <t>0419</t>
  </si>
  <si>
    <t>S.G.P. Atención Integral Primera Infanci</t>
  </si>
  <si>
    <t>11262116</t>
  </si>
  <si>
    <t>SISTEMA GENERAL FORZOSA INVERSION DE PARTICIPACION PROPOSITO GRAL</t>
  </si>
  <si>
    <t>112621161</t>
  </si>
  <si>
    <t>Deporte Y Recreacion</t>
  </si>
  <si>
    <t>0413</t>
  </si>
  <si>
    <t xml:space="preserve">S.G.P Recreación y Deporte              </t>
  </si>
  <si>
    <t>112621162</t>
  </si>
  <si>
    <t>Cultura</t>
  </si>
  <si>
    <t>0414</t>
  </si>
  <si>
    <t xml:space="preserve">S.G.P Cultura                           </t>
  </si>
  <si>
    <t>112621163</t>
  </si>
  <si>
    <t>Libre Inversion (Incluye Recursos De Libre Inversion Mpios Menores De 25000 Habitantes)</t>
  </si>
  <si>
    <t>0403</t>
  </si>
  <si>
    <t xml:space="preserve">S.G.P Proposito General                 </t>
  </si>
  <si>
    <t>1126212</t>
  </si>
  <si>
    <t>OTRAS TRANSFERENCIAS DEL NIVEL NACIONAL</t>
  </si>
  <si>
    <t>11262121</t>
  </si>
  <si>
    <t>SALUD -REGIMEN SUBSIDIADO</t>
  </si>
  <si>
    <t>112621211</t>
  </si>
  <si>
    <t>Fosyga S.S.F.</t>
  </si>
  <si>
    <t>0766</t>
  </si>
  <si>
    <t xml:space="preserve">FOSYGA S.S.F.                           </t>
  </si>
  <si>
    <t>112621212</t>
  </si>
  <si>
    <t>Fosyga S.S.F. Cuota Supersalud</t>
  </si>
  <si>
    <t>0767</t>
  </si>
  <si>
    <t xml:space="preserve">FOSYGA S.S.F.CUOTA SUPERSALUD           </t>
  </si>
  <si>
    <t>1126213</t>
  </si>
  <si>
    <t>OTRAS TRANSFERENCIAS DEL NIVEL NACIONAL PARA INVERSION</t>
  </si>
  <si>
    <t>11262131</t>
  </si>
  <si>
    <t>EN EDUCACION</t>
  </si>
  <si>
    <t>112621312</t>
  </si>
  <si>
    <t>Compensacion Alimentacion Escolar</t>
  </si>
  <si>
    <t>3198</t>
  </si>
  <si>
    <t xml:space="preserve">Compensacion Alimentación Escolar       </t>
  </si>
  <si>
    <t>112621313</t>
  </si>
  <si>
    <t>Alimentacion Escolar Jornada Unica</t>
  </si>
  <si>
    <t>2003</t>
  </si>
  <si>
    <t xml:space="preserve">Alimentación Escolar Jornada Unica      </t>
  </si>
  <si>
    <t>11262132</t>
  </si>
  <si>
    <t>EN SALUD</t>
  </si>
  <si>
    <t>112621322</t>
  </si>
  <si>
    <t>COLJUEGOS S.S.F.</t>
  </si>
  <si>
    <t>1126213221</t>
  </si>
  <si>
    <t>Coljuegos S.S.F.</t>
  </si>
  <si>
    <t>0604</t>
  </si>
  <si>
    <t xml:space="preserve">Coljuegos S.S.F.                        </t>
  </si>
  <si>
    <t>1126213222</t>
  </si>
  <si>
    <t>Coljuegos Dpto S.S.F.</t>
  </si>
  <si>
    <t>0605</t>
  </si>
  <si>
    <t xml:space="preserve">Coljuegos Dpto SSF                      </t>
  </si>
  <si>
    <t>11262133</t>
  </si>
  <si>
    <t>PLANEACION</t>
  </si>
  <si>
    <t>112621331</t>
  </si>
  <si>
    <t>Desahorro Recursos del FAEP</t>
  </si>
  <si>
    <t>112621332</t>
  </si>
  <si>
    <t>3118</t>
  </si>
  <si>
    <t>CULTURA</t>
  </si>
  <si>
    <t xml:space="preserve"> Contribucion para fiscal de espectaculos publicos-Cultural</t>
  </si>
  <si>
    <t>1126214</t>
  </si>
  <si>
    <t>OTRAS TRANSFERENCIAS DEL NIVEL DEPARTAMENTAL</t>
  </si>
  <si>
    <t>11262141</t>
  </si>
  <si>
    <t>Resolución  Departamento Esfuerzo propio-SSF</t>
  </si>
  <si>
    <t>Resolución  Departamento Esfuerzo propio-CSF</t>
  </si>
  <si>
    <t>112623</t>
  </si>
  <si>
    <t>DEL NIVEL MUNICIPAL</t>
  </si>
  <si>
    <t>1126231</t>
  </si>
  <si>
    <t>Empresas De Orden Municipal</t>
  </si>
  <si>
    <t>0210</t>
  </si>
  <si>
    <t xml:space="preserve">Empresas del Orden Municipal-TermoYopa  </t>
  </si>
  <si>
    <t>FONDOS ESPECIALES</t>
  </si>
  <si>
    <t>121</t>
  </si>
  <si>
    <t>CONTRIBUCION SOBRE CONTRATOS DE OBRAS PUBLICAS</t>
  </si>
  <si>
    <t>1211</t>
  </si>
  <si>
    <t>Contribucion Sobre Contratos De Obras Publicas</t>
  </si>
  <si>
    <t>0217</t>
  </si>
  <si>
    <t xml:space="preserve">Contribucion Ctos de Obra Publica       </t>
  </si>
  <si>
    <t>122</t>
  </si>
  <si>
    <t>ALQUILER DE MAQUINARIA Y EQUIPOS</t>
  </si>
  <si>
    <t>1221</t>
  </si>
  <si>
    <t>Fondo Agropecuario</t>
  </si>
  <si>
    <t>0205</t>
  </si>
  <si>
    <t xml:space="preserve">Alquiler de Maquinaria y Equipo         </t>
  </si>
  <si>
    <t>13</t>
  </si>
  <si>
    <t>INGRESOS DE CAPITAL</t>
  </si>
  <si>
    <t>Desahorro FONPET Resol 192 de 27/01/2017 Excedentes Salud SSF</t>
  </si>
  <si>
    <t>0606</t>
  </si>
  <si>
    <t xml:space="preserve">Desahorro FONPET Municipio SSF          </t>
  </si>
  <si>
    <t>0607</t>
  </si>
  <si>
    <t xml:space="preserve">Desahorro FONPET Departamento SSF       </t>
  </si>
  <si>
    <t>131</t>
  </si>
  <si>
    <t>RENDIMIENTOS POR OPERACIONES FINANCIERAS</t>
  </si>
  <si>
    <t>1311</t>
  </si>
  <si>
    <t>PROVENIENTES DE RECURSOS LIBRE DESTINACION</t>
  </si>
  <si>
    <t>13111</t>
  </si>
  <si>
    <t>INGRESOS CORRIENTES DE LIBRE DESTINACION DIFERENTES A PARTICIPACION DE LIBRE DESTINACION PROPOSITO G</t>
  </si>
  <si>
    <t>131111</t>
  </si>
  <si>
    <t>Rendimientos I.C.L.D</t>
  </si>
  <si>
    <t>0102</t>
  </si>
  <si>
    <t xml:space="preserve">Rendimientos I.C.L.D                    </t>
  </si>
  <si>
    <t>1312</t>
  </si>
  <si>
    <t>PROVENIENTE RECURSOS SGP CON DESTINACION ESPECIFICA</t>
  </si>
  <si>
    <t>13121</t>
  </si>
  <si>
    <t>EDUCACION</t>
  </si>
  <si>
    <t>131211</t>
  </si>
  <si>
    <t>Sgp Educacion Prestacion De Servicio</t>
  </si>
  <si>
    <t>0514</t>
  </si>
  <si>
    <t xml:space="preserve">R.S.G.P.prestacion de Servicios Educaci </t>
  </si>
  <si>
    <t>131212</t>
  </si>
  <si>
    <t>S.G.P. Educacion Calidad Matricula</t>
  </si>
  <si>
    <t>0507</t>
  </si>
  <si>
    <t xml:space="preserve">Rend S.G.P Calidad Educacion            </t>
  </si>
  <si>
    <t>13122</t>
  </si>
  <si>
    <t>SALUD</t>
  </si>
  <si>
    <t>131221</t>
  </si>
  <si>
    <t>Provenientes De Recursos Sgp Con Destinacon Especifica - Salud: Regimen Subsidiado</t>
  </si>
  <si>
    <t>1005</t>
  </si>
  <si>
    <t>Ren.Financ.Cta maestra Reg. Subsidiado-F</t>
  </si>
  <si>
    <t>131222</t>
  </si>
  <si>
    <t>Provenientes De Recursos Sgp Con Destinacion Especifica - Salud Publica</t>
  </si>
  <si>
    <t>1006</t>
  </si>
  <si>
    <t>Ren.Financ.S.G.P-Salud Publica-Fondo Loc</t>
  </si>
  <si>
    <t>13123</t>
  </si>
  <si>
    <t>AGUA POTABLE Y SANEAMIENTO BASICO</t>
  </si>
  <si>
    <t>131231</t>
  </si>
  <si>
    <t>0509</t>
  </si>
  <si>
    <t xml:space="preserve">Rend.S.G.P agua potable y Saneamiento B </t>
  </si>
  <si>
    <t>13124</t>
  </si>
  <si>
    <t>PROPOSITO GENERAL</t>
  </si>
  <si>
    <t>131241</t>
  </si>
  <si>
    <t>Sistema General Forzosa Inversion De Participacion Proposito General</t>
  </si>
  <si>
    <t>0506</t>
  </si>
  <si>
    <t xml:space="preserve">Rend. S.G.P Prop. General               </t>
  </si>
  <si>
    <t>1313</t>
  </si>
  <si>
    <t>PROVENIENTES DE OTROS RECURSOS CON DESTINACION ESPECIFICA DIFERENTES AL S.G.P.</t>
  </si>
  <si>
    <t>13131</t>
  </si>
  <si>
    <t>Rend. Financieros Violencia Intrafamiliar</t>
  </si>
  <si>
    <t>0240</t>
  </si>
  <si>
    <t>Rend. Financieros Violencia Intrafamilia</t>
  </si>
  <si>
    <t>13132</t>
  </si>
  <si>
    <t>Rend. Financieros Comparendo Ambiental</t>
  </si>
  <si>
    <t>0241</t>
  </si>
  <si>
    <t xml:space="preserve">Rend. Financieros Comparendo Ambiental  </t>
  </si>
  <si>
    <t>13133</t>
  </si>
  <si>
    <t xml:space="preserve"> Rendimientos Financieros Estampilla Prodeporte</t>
  </si>
  <si>
    <t>0214</t>
  </si>
  <si>
    <t xml:space="preserve">Rendim. Contribución Prodeporte         </t>
  </si>
  <si>
    <t>13134</t>
  </si>
  <si>
    <t xml:space="preserve"> Rendimientos Financieros Estampilla Proadulto Mayor</t>
  </si>
  <si>
    <t>0229</t>
  </si>
  <si>
    <t xml:space="preserve">Rendim. Proadulto Mayor                 </t>
  </si>
  <si>
    <t>13135</t>
  </si>
  <si>
    <t xml:space="preserve"> Rendimientos Financieros Transito</t>
  </si>
  <si>
    <t>0237</t>
  </si>
  <si>
    <t>Rendimientos Financieos Vig. Ant Transit</t>
  </si>
  <si>
    <t>13136</t>
  </si>
  <si>
    <t xml:space="preserve"> Rendimientos Financieros Estampilla Procultura</t>
  </si>
  <si>
    <t>0296</t>
  </si>
  <si>
    <t xml:space="preserve">Redim.Financieros Estamp Procultura     </t>
  </si>
  <si>
    <t>13137</t>
  </si>
  <si>
    <t>Rendimientos finnacieros -Multas Ley 1801/16 Cod. Policia</t>
  </si>
  <si>
    <t>0250</t>
  </si>
  <si>
    <t>Rendimientos finacieros Multas Ley 1801/16 Cod. Policia</t>
  </si>
  <si>
    <t>13138</t>
  </si>
  <si>
    <t>Rendimietnos Financieros   Contribucion para fiscal de espectaculos publicos-Cultural</t>
  </si>
  <si>
    <t>Rend financieros   Contribucion para fiscal de espectaculos publicos-Cultural</t>
  </si>
  <si>
    <t>1314</t>
  </si>
  <si>
    <t>RENDIMIENTOS  FUNCIONAMIENTO- SERVICIO PUB-CEIBA</t>
  </si>
  <si>
    <t>13141</t>
  </si>
  <si>
    <t>Rendimientos Fros Alumbrado Pub.CEIBA</t>
  </si>
  <si>
    <t>0117</t>
  </si>
  <si>
    <t xml:space="preserve">Rendimientos Fros Alumb.Publico-CEIBA   </t>
  </si>
  <si>
    <t>13142</t>
  </si>
  <si>
    <t>Rendimienos Fros Terminal Transp CEIBA</t>
  </si>
  <si>
    <t>0118</t>
  </si>
  <si>
    <t xml:space="preserve">Rendimientos Fros Term.Transpote-CEIBA  </t>
  </si>
  <si>
    <t>13143</t>
  </si>
  <si>
    <t>Rendimientos Financieros Cementerio-</t>
  </si>
  <si>
    <t>0119</t>
  </si>
  <si>
    <t xml:space="preserve">Rendimienos Fros Cementerio-CEIBA       </t>
  </si>
  <si>
    <t>13144</t>
  </si>
  <si>
    <t>Rendimientos Fros Planta Beneficio A</t>
  </si>
  <si>
    <t>0120</t>
  </si>
  <si>
    <t>Rendimientos Fros Planta Benef.Anim-CEIB</t>
  </si>
  <si>
    <t>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</si>
</sst>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[$$-240A]#,##0.00;[Red]\([$$-240A]#,##0.00\)"/>
  </numFmts>
  <fonts count="13">
    <font>
      <sz val="11"/>
      <color rgb="FF000000"/>
      <name val="Calibri"/>
      <family val="2"/>
      <charset val="1"/>
    </font>
    <font>
      <sz val="10"/>
      <name val="Arial"/>
    </font>
    <font>
      <b/>
      <sz val="11"/>
      <color rgb="FF000000"/>
      <name val="Calibri"/>
      <family val="2"/>
      <charset val="1"/>
    </font>
    <font>
      <u/>
      <sz val="11"/>
      <color theme="10"/>
      <name val="Calibri"/>
      <family val="2"/>
      <charset val="1"/>
    </font>
    <font>
      <u/>
      <sz val="11"/>
      <color theme="11"/>
      <name val="Calibri"/>
      <family val="2"/>
      <charset val="1"/>
    </font>
    <font>
      <b/>
      <sz val="9"/>
      <color theme="1"/>
      <name val="Arial"/>
      <family val="2"/>
    </font>
    <font>
      <b/>
      <sz val="10"/>
      <name val="Arial"/>
      <family val="2"/>
    </font>
    <font>
      <sz val="11"/>
      <color rgb="FFFF0000"/>
      <name val="Calibri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8"/>
      <name val="Century Gothic"/>
      <family val="2"/>
    </font>
  </fonts>
  <fills count="8">
    <fill>
      <patternFill patternType="none"/>
    </fill>
    <fill>
      <patternFill patternType="gray125"/>
    </fill>
    <fill>
      <patternFill patternType="solid">
        <fgColor rgb="FFFFF2CC"/>
        <bgColor rgb="FFE2F0D9"/>
      </patternFill>
    </fill>
    <fill>
      <patternFill patternType="solid">
        <fgColor rgb="FFE2F0D9"/>
        <bgColor rgb="FFDEEBF7"/>
      </patternFill>
    </fill>
    <fill>
      <patternFill patternType="solid">
        <fgColor rgb="FFDEEBF7"/>
        <bgColor rgb="FFE2F0D9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</borders>
  <cellStyleXfs count="142">
    <xf numFmtId="0" fontId="0" fillId="0" borderId="0"/>
    <xf numFmtId="43" fontId="1" fillId="0" borderId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62">
    <xf numFmtId="0" fontId="0" fillId="0" borderId="0" xfId="0"/>
    <xf numFmtId="1" fontId="0" fillId="0" borderId="0" xfId="0" applyNumberFormat="1" applyBorder="1"/>
    <xf numFmtId="1" fontId="0" fillId="0" borderId="0" xfId="0" applyNumberFormat="1" applyBorder="1" applyAlignment="1">
      <alignment horizontal="center"/>
    </xf>
    <xf numFmtId="1" fontId="0" fillId="2" borderId="0" xfId="0" applyNumberFormat="1" applyFont="1" applyFill="1" applyBorder="1" applyAlignment="1">
      <alignment horizontal="center"/>
    </xf>
    <xf numFmtId="1" fontId="0" fillId="3" borderId="0" xfId="0" applyNumberFormat="1" applyFont="1" applyFill="1" applyBorder="1" applyAlignment="1">
      <alignment horizontal="center"/>
    </xf>
    <xf numFmtId="1" fontId="0" fillId="4" borderId="0" xfId="0" applyNumberFormat="1" applyFont="1" applyFill="1" applyBorder="1" applyAlignment="1">
      <alignment horizontal="center"/>
    </xf>
    <xf numFmtId="1" fontId="0" fillId="0" borderId="0" xfId="0" applyNumberFormat="1" applyFont="1" applyBorder="1"/>
    <xf numFmtId="1" fontId="0" fillId="0" borderId="0" xfId="0" applyNumberFormat="1" applyFont="1" applyBorder="1" applyAlignment="1">
      <alignment horizontal="center"/>
    </xf>
    <xf numFmtId="1" fontId="2" fillId="0" borderId="0" xfId="0" applyNumberFormat="1" applyFont="1" applyBorder="1"/>
    <xf numFmtId="164" fontId="0" fillId="0" borderId="0" xfId="0" applyNumberFormat="1" applyBorder="1"/>
    <xf numFmtId="1" fontId="0" fillId="5" borderId="0" xfId="0" applyNumberFormat="1" applyFill="1" applyBorder="1"/>
    <xf numFmtId="1" fontId="0" fillId="5" borderId="0" xfId="0" applyNumberFormat="1" applyFill="1" applyBorder="1" applyAlignment="1">
      <alignment horizontal="center"/>
    </xf>
    <xf numFmtId="164" fontId="0" fillId="5" borderId="0" xfId="0" applyNumberFormat="1" applyFill="1" applyBorder="1"/>
    <xf numFmtId="0" fontId="0" fillId="5" borderId="0" xfId="0" applyFill="1"/>
    <xf numFmtId="49" fontId="6" fillId="0" borderId="1" xfId="0" applyNumberFormat="1" applyFont="1" applyFill="1" applyBorder="1" applyAlignment="1">
      <alignment vertical="top"/>
    </xf>
    <xf numFmtId="1" fontId="7" fillId="0" borderId="0" xfId="0" applyNumberFormat="1" applyFont="1" applyBorder="1"/>
    <xf numFmtId="1" fontId="7" fillId="0" borderId="0" xfId="0" applyNumberFormat="1" applyFont="1" applyBorder="1" applyAlignment="1">
      <alignment horizontal="center"/>
    </xf>
    <xf numFmtId="164" fontId="7" fillId="0" borderId="0" xfId="0" applyNumberFormat="1" applyFont="1" applyBorder="1"/>
    <xf numFmtId="0" fontId="7" fillId="0" borderId="0" xfId="0" applyFont="1"/>
    <xf numFmtId="49" fontId="8" fillId="0" borderId="1" xfId="0" applyNumberFormat="1" applyFont="1" applyFill="1" applyBorder="1" applyAlignment="1">
      <alignment vertical="top"/>
    </xf>
    <xf numFmtId="0" fontId="8" fillId="0" borderId="1" xfId="0" applyFont="1" applyFill="1" applyBorder="1" applyAlignment="1">
      <alignment vertical="top"/>
    </xf>
    <xf numFmtId="49" fontId="8" fillId="0" borderId="1" xfId="0" applyNumberFormat="1" applyFont="1" applyFill="1" applyBorder="1" applyAlignment="1">
      <alignment vertical="top" wrapText="1"/>
    </xf>
    <xf numFmtId="4" fontId="8" fillId="0" borderId="1" xfId="0" applyNumberFormat="1" applyFont="1" applyFill="1" applyBorder="1" applyAlignment="1">
      <alignment vertical="top"/>
    </xf>
    <xf numFmtId="49" fontId="9" fillId="0" borderId="1" xfId="0" applyNumberFormat="1" applyFont="1" applyFill="1" applyBorder="1" applyAlignment="1">
      <alignment vertical="top"/>
    </xf>
    <xf numFmtId="0" fontId="9" fillId="0" borderId="1" xfId="0" applyFont="1" applyFill="1" applyBorder="1" applyAlignment="1">
      <alignment vertical="top"/>
    </xf>
    <xf numFmtId="49" fontId="9" fillId="0" borderId="1" xfId="0" applyNumberFormat="1" applyFont="1" applyFill="1" applyBorder="1" applyAlignment="1">
      <alignment vertical="top" wrapText="1"/>
    </xf>
    <xf numFmtId="4" fontId="9" fillId="0" borderId="1" xfId="0" applyNumberFormat="1" applyFont="1" applyFill="1" applyBorder="1" applyAlignment="1">
      <alignment vertical="top"/>
    </xf>
    <xf numFmtId="49" fontId="10" fillId="0" borderId="1" xfId="0" applyNumberFormat="1" applyFont="1" applyFill="1" applyBorder="1" applyAlignment="1">
      <alignment vertical="top"/>
    </xf>
    <xf numFmtId="0" fontId="10" fillId="0" borderId="1" xfId="0" applyFont="1" applyFill="1" applyBorder="1" applyAlignment="1">
      <alignment vertical="top"/>
    </xf>
    <xf numFmtId="49" fontId="11" fillId="0" borderId="1" xfId="0" applyNumberFormat="1" applyFont="1" applyFill="1" applyBorder="1" applyAlignment="1">
      <alignment vertical="top" wrapText="1"/>
    </xf>
    <xf numFmtId="4" fontId="11" fillId="0" borderId="1" xfId="0" applyNumberFormat="1" applyFont="1" applyFill="1" applyBorder="1" applyAlignment="1">
      <alignment vertical="top"/>
    </xf>
    <xf numFmtId="49" fontId="10" fillId="0" borderId="1" xfId="0" applyNumberFormat="1" applyFont="1" applyFill="1" applyBorder="1" applyAlignment="1">
      <alignment vertical="top" wrapText="1"/>
    </xf>
    <xf numFmtId="4" fontId="10" fillId="0" borderId="1" xfId="0" applyNumberFormat="1" applyFont="1" applyFill="1" applyBorder="1" applyAlignment="1">
      <alignment vertical="top"/>
    </xf>
    <xf numFmtId="49" fontId="9" fillId="0" borderId="2" xfId="0" applyNumberFormat="1" applyFont="1" applyBorder="1" applyAlignment="1">
      <alignment vertical="top"/>
    </xf>
    <xf numFmtId="49" fontId="11" fillId="0" borderId="1" xfId="0" applyNumberFormat="1" applyFont="1" applyFill="1" applyBorder="1" applyAlignment="1">
      <alignment vertical="top"/>
    </xf>
    <xf numFmtId="4" fontId="11" fillId="6" borderId="1" xfId="0" applyNumberFormat="1" applyFont="1" applyFill="1" applyBorder="1" applyAlignment="1">
      <alignment vertical="top"/>
    </xf>
    <xf numFmtId="0" fontId="6" fillId="0" borderId="1" xfId="0" applyFont="1" applyFill="1" applyBorder="1" applyAlignment="1">
      <alignment vertical="top"/>
    </xf>
    <xf numFmtId="49" fontId="6" fillId="0" borderId="1" xfId="0" applyNumberFormat="1" applyFont="1" applyFill="1" applyBorder="1" applyAlignment="1">
      <alignment vertical="top" wrapText="1"/>
    </xf>
    <xf numFmtId="4" fontId="6" fillId="0" borderId="1" xfId="0" applyNumberFormat="1" applyFont="1" applyFill="1" applyBorder="1" applyAlignment="1">
      <alignment vertical="top"/>
    </xf>
    <xf numFmtId="0" fontId="8" fillId="0" borderId="1" xfId="0" applyFont="1" applyFill="1" applyBorder="1"/>
    <xf numFmtId="49" fontId="5" fillId="0" borderId="3" xfId="0" applyNumberFormat="1" applyFont="1" applyFill="1" applyBorder="1" applyAlignment="1">
      <alignment vertical="top" wrapText="1"/>
    </xf>
    <xf numFmtId="0" fontId="8" fillId="0" borderId="1" xfId="0" applyFont="1" applyFill="1" applyBorder="1" applyAlignment="1">
      <alignment wrapText="1"/>
    </xf>
    <xf numFmtId="4" fontId="8" fillId="0" borderId="1" xfId="0" applyNumberFormat="1" applyFont="1" applyFill="1" applyBorder="1"/>
    <xf numFmtId="0" fontId="9" fillId="0" borderId="1" xfId="0" applyFont="1" applyFill="1" applyBorder="1"/>
    <xf numFmtId="39" fontId="12" fillId="0" borderId="1" xfId="1" applyNumberFormat="1" applyFont="1" applyFill="1" applyBorder="1" applyAlignment="1">
      <alignment vertical="center" wrapText="1"/>
    </xf>
    <xf numFmtId="0" fontId="9" fillId="0" borderId="1" xfId="0" applyFont="1" applyFill="1" applyBorder="1" applyAlignment="1">
      <alignment wrapText="1"/>
    </xf>
    <xf numFmtId="4" fontId="9" fillId="0" borderId="1" xfId="0" applyNumberFormat="1" applyFont="1" applyFill="1" applyBorder="1"/>
    <xf numFmtId="1" fontId="0" fillId="0" borderId="0" xfId="0" applyNumberForma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0" fillId="7" borderId="0" xfId="0" applyFill="1"/>
    <xf numFmtId="49" fontId="8" fillId="7" borderId="1" xfId="0" applyNumberFormat="1" applyFont="1" applyFill="1" applyBorder="1" applyAlignment="1">
      <alignment vertical="top"/>
    </xf>
    <xf numFmtId="49" fontId="8" fillId="7" borderId="1" xfId="0" applyNumberFormat="1" applyFont="1" applyFill="1" applyBorder="1" applyAlignment="1">
      <alignment vertical="top" wrapText="1"/>
    </xf>
    <xf numFmtId="4" fontId="8" fillId="7" borderId="1" xfId="0" applyNumberFormat="1" applyFont="1" applyFill="1" applyBorder="1" applyAlignment="1">
      <alignment vertical="top"/>
    </xf>
    <xf numFmtId="1" fontId="0" fillId="7" borderId="0" xfId="0" applyNumberFormat="1" applyFill="1" applyAlignment="1">
      <alignment horizontal="center"/>
    </xf>
    <xf numFmtId="0" fontId="8" fillId="7" borderId="1" xfId="0" applyFont="1" applyFill="1" applyBorder="1" applyAlignment="1">
      <alignment vertical="top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7" borderId="0" xfId="0" applyFill="1" applyAlignment="1">
      <alignment horizontal="center"/>
    </xf>
    <xf numFmtId="4" fontId="0" fillId="0" borderId="0" xfId="0" applyNumberFormat="1"/>
    <xf numFmtId="1" fontId="0" fillId="2" borderId="0" xfId="0" applyNumberFormat="1" applyFont="1" applyFill="1" applyBorder="1" applyAlignment="1">
      <alignment horizontal="center"/>
    </xf>
    <xf numFmtId="1" fontId="0" fillId="3" borderId="0" xfId="0" applyNumberFormat="1" applyFont="1" applyFill="1" applyBorder="1" applyAlignment="1">
      <alignment horizontal="center"/>
    </xf>
    <xf numFmtId="1" fontId="0" fillId="4" borderId="0" xfId="0" applyNumberFormat="1" applyFont="1" applyFill="1" applyBorder="1" applyAlignment="1">
      <alignment horizontal="center"/>
    </xf>
  </cellXfs>
  <cellStyles count="142">
    <cellStyle name="Hipervínculo" xfId="2" builtinId="8" hidden="1"/>
    <cellStyle name="Hipervínculo" xfId="4" builtinId="8" hidden="1"/>
    <cellStyle name="Hipervínculo" xfId="6" builtinId="8" hidden="1"/>
    <cellStyle name="Hipervínculo" xfId="8" builtinId="8" hidden="1"/>
    <cellStyle name="Hipervínculo" xfId="10" builtinId="8" hidden="1"/>
    <cellStyle name="Hipervínculo" xfId="12" builtinId="8" hidden="1"/>
    <cellStyle name="Hipervínculo" xfId="14" builtinId="8" hidden="1"/>
    <cellStyle name="Hipervínculo" xfId="16" builtinId="8" hidden="1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" xfId="38" builtinId="8" hidden="1"/>
    <cellStyle name="Hipervínculo" xfId="40" builtinId="8" hidden="1"/>
    <cellStyle name="Hipervínculo" xfId="42" builtinId="8" hidden="1"/>
    <cellStyle name="Hipervínculo" xfId="44" builtinId="8" hidden="1"/>
    <cellStyle name="Hipervínculo" xfId="46" builtinId="8" hidden="1"/>
    <cellStyle name="Hipervínculo" xfId="48" builtinId="8" hidden="1"/>
    <cellStyle name="Hipervínculo" xfId="50" builtinId="8" hidden="1"/>
    <cellStyle name="Hipervínculo" xfId="52" builtinId="8" hidden="1"/>
    <cellStyle name="Hipervínculo" xfId="54" builtinId="8" hidden="1"/>
    <cellStyle name="Hipervínculo" xfId="56" builtinId="8" hidden="1"/>
    <cellStyle name="Hipervínculo" xfId="58" builtinId="8" hidden="1"/>
    <cellStyle name="Hipervínculo" xfId="60" builtinId="8" hidden="1"/>
    <cellStyle name="Hipervínculo" xfId="62" builtinId="8" hidden="1"/>
    <cellStyle name="Hipervínculo" xfId="64" builtinId="8" hidden="1"/>
    <cellStyle name="Hipervínculo" xfId="66" builtinId="8" hidden="1"/>
    <cellStyle name="Hipervínculo" xfId="68" builtinId="8" hidden="1"/>
    <cellStyle name="Hipervínculo" xfId="70" builtinId="8" hidden="1"/>
    <cellStyle name="Hipervínculo" xfId="72" builtinId="8" hidden="1"/>
    <cellStyle name="Hipervínculo" xfId="74" builtinId="8" hidden="1"/>
    <cellStyle name="Hipervínculo" xfId="76" builtinId="8" hidden="1"/>
    <cellStyle name="Hipervínculo" xfId="78" builtinId="8" hidden="1"/>
    <cellStyle name="Hipervínculo" xfId="80" builtinId="8" hidden="1"/>
    <cellStyle name="Hipervínculo" xfId="82" builtinId="8" hidden="1"/>
    <cellStyle name="Hipervínculo" xfId="84" builtinId="8" hidden="1"/>
    <cellStyle name="Hipervínculo" xfId="86" builtinId="8" hidden="1"/>
    <cellStyle name="Hipervínculo" xfId="88" builtinId="8" hidden="1"/>
    <cellStyle name="Hipervínculo" xfId="90" builtinId="8" hidden="1"/>
    <cellStyle name="Hipervínculo" xfId="92" builtinId="8" hidden="1"/>
    <cellStyle name="Hipervínculo" xfId="94" builtinId="8" hidden="1"/>
    <cellStyle name="Hipervínculo" xfId="96" builtinId="8" hidden="1"/>
    <cellStyle name="Hipervínculo" xfId="98" builtinId="8" hidden="1"/>
    <cellStyle name="Hipervínculo" xfId="100" builtinId="8" hidden="1"/>
    <cellStyle name="Hipervínculo" xfId="102" builtinId="8" hidden="1"/>
    <cellStyle name="Hipervínculo" xfId="104" builtinId="8" hidden="1"/>
    <cellStyle name="Hipervínculo" xfId="106" builtinId="8" hidden="1"/>
    <cellStyle name="Hipervínculo" xfId="108" builtinId="8" hidden="1"/>
    <cellStyle name="Hipervínculo" xfId="110" builtinId="8" hidden="1"/>
    <cellStyle name="Hipervínculo" xfId="112" builtinId="8" hidden="1"/>
    <cellStyle name="Hipervínculo" xfId="114" builtinId="8" hidden="1"/>
    <cellStyle name="Hipervínculo" xfId="116" builtinId="8" hidden="1"/>
    <cellStyle name="Hipervínculo" xfId="118" builtinId="8" hidden="1"/>
    <cellStyle name="Hipervínculo" xfId="120" builtinId="8" hidden="1"/>
    <cellStyle name="Hipervínculo" xfId="122" builtinId="8" hidden="1"/>
    <cellStyle name="Hipervínculo" xfId="124" builtinId="8" hidden="1"/>
    <cellStyle name="Hipervínculo" xfId="126" builtinId="8" hidden="1"/>
    <cellStyle name="Hipervínculo" xfId="128" builtinId="8" hidden="1"/>
    <cellStyle name="Hipervínculo" xfId="130" builtinId="8" hidden="1"/>
    <cellStyle name="Hipervínculo" xfId="132" builtinId="8" hidden="1"/>
    <cellStyle name="Hipervínculo" xfId="134" builtinId="8" hidden="1"/>
    <cellStyle name="Hipervínculo" xfId="136" builtinId="8" hidden="1"/>
    <cellStyle name="Hipervínculo" xfId="138" builtinId="8" hidden="1"/>
    <cellStyle name="Hipervínculo" xfId="140" builtinId="8" hidden="1"/>
    <cellStyle name="Hipervínculo visitado" xfId="3" builtinId="9" hidden="1"/>
    <cellStyle name="Hipervínculo visitado" xfId="5" builtinId="9" hidden="1"/>
    <cellStyle name="Hipervínculo visitado" xfId="7" builtinId="9" hidden="1"/>
    <cellStyle name="Hipervínculo visitado" xfId="9" builtinId="9" hidden="1"/>
    <cellStyle name="Hipervínculo visitado" xfId="11" builtinId="9" hidden="1"/>
    <cellStyle name="Hipervínculo visitado" xfId="13" builtinId="9" hidden="1"/>
    <cellStyle name="Hipervínculo visitado" xfId="15" builtinId="9" hidden="1"/>
    <cellStyle name="Hipervínculo visitado" xfId="17" builtinId="9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Hipervínculo visitado" xfId="39" builtinId="9" hidden="1"/>
    <cellStyle name="Hipervínculo visitado" xfId="41" builtinId="9" hidden="1"/>
    <cellStyle name="Hipervínculo visitado" xfId="43" builtinId="9" hidden="1"/>
    <cellStyle name="Hipervínculo visitado" xfId="45" builtinId="9" hidden="1"/>
    <cellStyle name="Hipervínculo visitado" xfId="47" builtinId="9" hidden="1"/>
    <cellStyle name="Hipervínculo visitado" xfId="49" builtinId="9" hidden="1"/>
    <cellStyle name="Hipervínculo visitado" xfId="51" builtinId="9" hidden="1"/>
    <cellStyle name="Hipervínculo visitado" xfId="53" builtinId="9" hidden="1"/>
    <cellStyle name="Hipervínculo visitado" xfId="55" builtinId="9" hidden="1"/>
    <cellStyle name="Hipervínculo visitado" xfId="57" builtinId="9" hidden="1"/>
    <cellStyle name="Hipervínculo visitado" xfId="59" builtinId="9" hidden="1"/>
    <cellStyle name="Hipervínculo visitado" xfId="61" builtinId="9" hidden="1"/>
    <cellStyle name="Hipervínculo visitado" xfId="63" builtinId="9" hidden="1"/>
    <cellStyle name="Hipervínculo visitado" xfId="65" builtinId="9" hidden="1"/>
    <cellStyle name="Hipervínculo visitado" xfId="67" builtinId="9" hidden="1"/>
    <cellStyle name="Hipervínculo visitado" xfId="69" builtinId="9" hidden="1"/>
    <cellStyle name="Hipervínculo visitado" xfId="71" builtinId="9" hidden="1"/>
    <cellStyle name="Hipervínculo visitado" xfId="73" builtinId="9" hidden="1"/>
    <cellStyle name="Hipervínculo visitado" xfId="75" builtinId="9" hidden="1"/>
    <cellStyle name="Hipervínculo visitado" xfId="77" builtinId="9" hidden="1"/>
    <cellStyle name="Hipervínculo visitado" xfId="79" builtinId="9" hidden="1"/>
    <cellStyle name="Hipervínculo visitado" xfId="81" builtinId="9" hidden="1"/>
    <cellStyle name="Hipervínculo visitado" xfId="83" builtinId="9" hidden="1"/>
    <cellStyle name="Hipervínculo visitado" xfId="85" builtinId="9" hidden="1"/>
    <cellStyle name="Hipervínculo visitado" xfId="87" builtinId="9" hidden="1"/>
    <cellStyle name="Hipervínculo visitado" xfId="89" builtinId="9" hidden="1"/>
    <cellStyle name="Hipervínculo visitado" xfId="91" builtinId="9" hidden="1"/>
    <cellStyle name="Hipervínculo visitado" xfId="93" builtinId="9" hidden="1"/>
    <cellStyle name="Hipervínculo visitado" xfId="95" builtinId="9" hidden="1"/>
    <cellStyle name="Hipervínculo visitado" xfId="97" builtinId="9" hidden="1"/>
    <cellStyle name="Hipervínculo visitado" xfId="99" builtinId="9" hidden="1"/>
    <cellStyle name="Hipervínculo visitado" xfId="101" builtinId="9" hidden="1"/>
    <cellStyle name="Hipervínculo visitado" xfId="103" builtinId="9" hidden="1"/>
    <cellStyle name="Hipervínculo visitado" xfId="105" builtinId="9" hidden="1"/>
    <cellStyle name="Hipervínculo visitado" xfId="107" builtinId="9" hidden="1"/>
    <cellStyle name="Hipervínculo visitado" xfId="109" builtinId="9" hidden="1"/>
    <cellStyle name="Hipervínculo visitado" xfId="111" builtinId="9" hidden="1"/>
    <cellStyle name="Hipervínculo visitado" xfId="113" builtinId="9" hidden="1"/>
    <cellStyle name="Hipervínculo visitado" xfId="115" builtinId="9" hidden="1"/>
    <cellStyle name="Hipervínculo visitado" xfId="117" builtinId="9" hidden="1"/>
    <cellStyle name="Hipervínculo visitado" xfId="119" builtinId="9" hidden="1"/>
    <cellStyle name="Hipervínculo visitado" xfId="121" builtinId="9" hidden="1"/>
    <cellStyle name="Hipervínculo visitado" xfId="123" builtinId="9" hidden="1"/>
    <cellStyle name="Hipervínculo visitado" xfId="125" builtinId="9" hidden="1"/>
    <cellStyle name="Hipervínculo visitado" xfId="127" builtinId="9" hidden="1"/>
    <cellStyle name="Hipervínculo visitado" xfId="129" builtinId="9" hidden="1"/>
    <cellStyle name="Hipervínculo visitado" xfId="131" builtinId="9" hidden="1"/>
    <cellStyle name="Hipervínculo visitado" xfId="133" builtinId="9" hidden="1"/>
    <cellStyle name="Hipervínculo visitado" xfId="135" builtinId="9" hidden="1"/>
    <cellStyle name="Hipervínculo visitado" xfId="137" builtinId="9" hidden="1"/>
    <cellStyle name="Hipervínculo visitado" xfId="139" builtinId="9" hidden="1"/>
    <cellStyle name="Hipervínculo visitado" xfId="141" builtinId="9" hidden="1"/>
    <cellStyle name="Millares" xfId="1" builtinId="3"/>
    <cellStyle name="Normal" xfId="0" builtinId="0"/>
  </cellStyles>
  <dxfs count="0"/>
  <tableStyles count="0" defaultTableStyle="TableStyleMedium9" defaultPivotStyle="PivotStyleMedium4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DEEBF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798"/>
  <sheetViews>
    <sheetView tabSelected="1" topLeftCell="T553" workbookViewId="0">
      <selection activeCell="X561" sqref="X561"/>
    </sheetView>
  </sheetViews>
  <sheetFormatPr baseColWidth="10" defaultColWidth="8.85546875" defaultRowHeight="15"/>
  <cols>
    <col min="1" max="2" width="10.85546875" style="1" hidden="1" customWidth="1"/>
    <col min="3" max="3" width="13.42578125" style="1" hidden="1" customWidth="1"/>
    <col min="4" max="4" width="13.140625" style="1" hidden="1" customWidth="1"/>
    <col min="5" max="8" width="10.85546875" style="1" hidden="1" customWidth="1"/>
    <col min="9" max="10" width="22.140625" style="1" hidden="1" customWidth="1"/>
    <col min="11" max="11" width="10.85546875" style="1" hidden="1" customWidth="1"/>
    <col min="12" max="12" width="28.28515625" style="1" hidden="1" customWidth="1"/>
    <col min="13" max="13" width="10.85546875" style="1" hidden="1" customWidth="1"/>
    <col min="14" max="14" width="14.42578125" style="1" hidden="1" customWidth="1"/>
    <col min="15" max="15" width="12" style="1" hidden="1" customWidth="1"/>
    <col min="16" max="17" width="28" style="1" hidden="1" customWidth="1"/>
    <col min="18" max="19" width="12" style="1" hidden="1" customWidth="1"/>
    <col min="20" max="20" width="12" style="1" customWidth="1"/>
    <col min="21" max="21" width="10.85546875" style="2" customWidth="1"/>
    <col min="22" max="22" width="11" style="2" customWidth="1"/>
    <col min="23" max="23" width="6.42578125" style="2" customWidth="1"/>
    <col min="24" max="24" width="25.28515625" style="2" customWidth="1"/>
    <col min="25" max="25" width="7.7109375" style="2" customWidth="1"/>
    <col min="26" max="26" width="55.42578125" style="1" customWidth="1"/>
    <col min="27" max="27" width="20" style="1" customWidth="1"/>
    <col min="28" max="28" width="24.42578125" style="1" customWidth="1"/>
    <col min="29" max="1025" width="10.85546875" style="1" customWidth="1"/>
  </cols>
  <sheetData>
    <row r="1" spans="1:27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60" t="s">
        <v>1</v>
      </c>
      <c r="L1" s="60"/>
      <c r="M1" s="60"/>
      <c r="N1" s="60"/>
      <c r="O1" s="60"/>
      <c r="P1" s="60"/>
      <c r="Q1" s="60"/>
      <c r="R1" s="5" t="s">
        <v>2</v>
      </c>
      <c r="S1" s="3" t="s">
        <v>3</v>
      </c>
      <c r="T1" s="4" t="s">
        <v>4</v>
      </c>
      <c r="U1" s="61" t="s">
        <v>5</v>
      </c>
      <c r="V1" s="61"/>
      <c r="W1" s="61"/>
      <c r="X1" s="61"/>
      <c r="Y1" s="61"/>
      <c r="Z1" s="61"/>
      <c r="AA1" s="61"/>
    </row>
    <row r="2" spans="1:27" ht="12.95" customHeight="1">
      <c r="A2" s="6" t="s">
        <v>6</v>
      </c>
      <c r="B2" s="6" t="s">
        <v>7</v>
      </c>
      <c r="C2" s="6" t="s">
        <v>8</v>
      </c>
      <c r="D2" s="6" t="s">
        <v>9</v>
      </c>
      <c r="E2" s="6" t="s">
        <v>10</v>
      </c>
      <c r="F2" s="6" t="s">
        <v>11</v>
      </c>
      <c r="G2" s="6" t="s">
        <v>12</v>
      </c>
      <c r="H2" s="6" t="s">
        <v>13</v>
      </c>
      <c r="I2" s="6" t="s">
        <v>14</v>
      </c>
      <c r="J2" s="6" t="s">
        <v>15</v>
      </c>
      <c r="K2" s="6" t="s">
        <v>6</v>
      </c>
      <c r="L2" s="6" t="s">
        <v>8</v>
      </c>
      <c r="M2" s="6" t="s">
        <v>16</v>
      </c>
      <c r="N2" s="6" t="s">
        <v>17</v>
      </c>
      <c r="O2" s="6" t="s">
        <v>18</v>
      </c>
      <c r="P2" s="6" t="s">
        <v>19</v>
      </c>
      <c r="Q2" s="6" t="s">
        <v>20</v>
      </c>
      <c r="R2" s="6" t="s">
        <v>6</v>
      </c>
      <c r="S2" s="6" t="s">
        <v>19</v>
      </c>
      <c r="T2" s="6" t="s">
        <v>6</v>
      </c>
      <c r="U2" s="7" t="s">
        <v>21</v>
      </c>
      <c r="V2" s="7" t="s">
        <v>22</v>
      </c>
      <c r="W2" s="7" t="s">
        <v>23</v>
      </c>
      <c r="X2" s="7" t="s">
        <v>6</v>
      </c>
      <c r="Y2" s="7" t="s">
        <v>16</v>
      </c>
      <c r="Z2" s="6" t="s">
        <v>24</v>
      </c>
      <c r="AA2" s="6" t="s">
        <v>25</v>
      </c>
    </row>
    <row r="3" spans="1:27">
      <c r="P3" s="8"/>
      <c r="U3" s="2">
        <v>2</v>
      </c>
      <c r="V3" s="2" t="s">
        <v>435</v>
      </c>
      <c r="W3" s="2" t="s">
        <v>26</v>
      </c>
      <c r="X3" s="2">
        <v>2340901</v>
      </c>
      <c r="Z3" s="1" t="s">
        <v>27</v>
      </c>
      <c r="AA3" s="9">
        <v>242784718519.53</v>
      </c>
    </row>
    <row r="4" spans="1:27">
      <c r="U4" s="2">
        <v>2</v>
      </c>
      <c r="V4" s="2" t="s">
        <v>436</v>
      </c>
      <c r="W4" s="2" t="s">
        <v>26</v>
      </c>
      <c r="X4" s="2">
        <v>2</v>
      </c>
      <c r="Z4" s="1" t="s">
        <v>28</v>
      </c>
      <c r="AA4" s="9">
        <v>242784718519.53</v>
      </c>
    </row>
    <row r="5" spans="1:27">
      <c r="U5" s="2">
        <v>2</v>
      </c>
      <c r="V5" s="2" t="s">
        <v>437</v>
      </c>
      <c r="W5" s="2" t="s">
        <v>26</v>
      </c>
      <c r="X5" s="2">
        <v>21</v>
      </c>
      <c r="Z5" s="1" t="s">
        <v>28</v>
      </c>
      <c r="AA5" s="9">
        <v>71851755168.039993</v>
      </c>
    </row>
    <row r="6" spans="1:27">
      <c r="U6" s="2">
        <v>2</v>
      </c>
      <c r="V6" s="2" t="s">
        <v>438</v>
      </c>
      <c r="W6" s="2" t="s">
        <v>26</v>
      </c>
      <c r="X6" s="2">
        <v>211</v>
      </c>
      <c r="Z6" s="1" t="s">
        <v>29</v>
      </c>
      <c r="AA6" s="9">
        <v>3665171156.6399999</v>
      </c>
    </row>
    <row r="7" spans="1:27" ht="14.1" customHeight="1">
      <c r="U7" s="2">
        <v>2</v>
      </c>
      <c r="V7" s="2" t="s">
        <v>439</v>
      </c>
      <c r="W7" s="2" t="s">
        <v>26</v>
      </c>
      <c r="X7" s="2">
        <v>2111</v>
      </c>
      <c r="Z7" s="1" t="s">
        <v>30</v>
      </c>
      <c r="AA7" s="9">
        <v>2234800567.8699999</v>
      </c>
    </row>
    <row r="8" spans="1:27">
      <c r="U8" s="2">
        <v>2</v>
      </c>
      <c r="V8" s="2" t="s">
        <v>440</v>
      </c>
      <c r="W8" s="2" t="s">
        <v>31</v>
      </c>
      <c r="X8" s="2">
        <v>21111</v>
      </c>
      <c r="Y8" s="2">
        <v>101</v>
      </c>
      <c r="Z8" s="1" t="s">
        <v>32</v>
      </c>
      <c r="AA8" s="9">
        <v>2234800567.8699999</v>
      </c>
    </row>
    <row r="9" spans="1:27">
      <c r="U9" s="2">
        <v>2</v>
      </c>
      <c r="V9" s="2" t="s">
        <v>439</v>
      </c>
      <c r="W9" s="2" t="s">
        <v>26</v>
      </c>
      <c r="X9" s="2">
        <v>2112</v>
      </c>
      <c r="Z9" s="1" t="s">
        <v>33</v>
      </c>
      <c r="AA9" s="9">
        <v>1430370588.77</v>
      </c>
    </row>
    <row r="10" spans="1:27">
      <c r="U10" s="2">
        <v>2</v>
      </c>
      <c r="V10" s="2" t="s">
        <v>440</v>
      </c>
      <c r="W10" s="2" t="s">
        <v>31</v>
      </c>
      <c r="X10" s="2">
        <v>21121</v>
      </c>
      <c r="Y10" s="2">
        <v>101</v>
      </c>
      <c r="Z10" s="1" t="s">
        <v>34</v>
      </c>
      <c r="AA10" s="9">
        <v>1430370588.77</v>
      </c>
    </row>
    <row r="11" spans="1:27">
      <c r="U11" s="2">
        <v>2</v>
      </c>
      <c r="V11" s="2" t="s">
        <v>438</v>
      </c>
      <c r="W11" s="2" t="s">
        <v>26</v>
      </c>
      <c r="X11" s="2">
        <v>212</v>
      </c>
      <c r="Z11" s="1" t="s">
        <v>35</v>
      </c>
      <c r="AA11" s="9">
        <v>61008582129.400002</v>
      </c>
    </row>
    <row r="12" spans="1:27">
      <c r="U12" s="2">
        <v>2</v>
      </c>
      <c r="V12" s="2" t="s">
        <v>439</v>
      </c>
      <c r="W12" s="2" t="s">
        <v>26</v>
      </c>
      <c r="X12" s="2">
        <v>2121</v>
      </c>
      <c r="Z12" s="1" t="s">
        <v>36</v>
      </c>
      <c r="AA12" s="9">
        <v>38038414912.470001</v>
      </c>
    </row>
    <row r="13" spans="1:27">
      <c r="U13" s="2">
        <v>2</v>
      </c>
      <c r="V13" s="2" t="s">
        <v>440</v>
      </c>
      <c r="W13" s="2" t="s">
        <v>26</v>
      </c>
      <c r="X13" s="2">
        <v>21211</v>
      </c>
      <c r="Z13" s="1" t="s">
        <v>37</v>
      </c>
      <c r="AA13" s="9">
        <v>31716936759.470001</v>
      </c>
    </row>
    <row r="14" spans="1:27">
      <c r="U14" s="2">
        <v>2</v>
      </c>
      <c r="V14" s="2" t="s">
        <v>441</v>
      </c>
      <c r="W14" s="2" t="s">
        <v>26</v>
      </c>
      <c r="X14" s="2">
        <v>212111</v>
      </c>
      <c r="Z14" s="1" t="s">
        <v>38</v>
      </c>
      <c r="AA14" s="9">
        <v>14929335566</v>
      </c>
    </row>
    <row r="15" spans="1:27">
      <c r="U15" s="2">
        <v>2</v>
      </c>
      <c r="V15" s="2" t="s">
        <v>442</v>
      </c>
      <c r="W15" s="2" t="s">
        <v>31</v>
      </c>
      <c r="X15" s="2">
        <v>2121111</v>
      </c>
      <c r="Y15" s="2">
        <v>101</v>
      </c>
      <c r="Z15" s="1" t="s">
        <v>39</v>
      </c>
      <c r="AA15" s="9">
        <v>14929335566</v>
      </c>
    </row>
    <row r="16" spans="1:27">
      <c r="U16" s="2">
        <v>2</v>
      </c>
      <c r="V16" s="2" t="s">
        <v>441</v>
      </c>
      <c r="W16" s="2" t="s">
        <v>26</v>
      </c>
      <c r="X16" s="2">
        <v>212112</v>
      </c>
      <c r="Z16" s="1" t="s">
        <v>40</v>
      </c>
      <c r="AA16" s="9">
        <v>1888957225</v>
      </c>
    </row>
    <row r="17" spans="21:27">
      <c r="U17" s="2">
        <v>2</v>
      </c>
      <c r="V17" s="2" t="s">
        <v>442</v>
      </c>
      <c r="W17" s="2" t="s">
        <v>31</v>
      </c>
      <c r="X17" s="2">
        <v>2121121</v>
      </c>
      <c r="Y17" s="2">
        <v>101</v>
      </c>
      <c r="Z17" s="1" t="s">
        <v>41</v>
      </c>
      <c r="AA17" s="9">
        <v>223943438</v>
      </c>
    </row>
    <row r="18" spans="21:27">
      <c r="U18" s="2">
        <v>2</v>
      </c>
      <c r="V18" s="2" t="s">
        <v>442</v>
      </c>
      <c r="W18" s="2" t="s">
        <v>31</v>
      </c>
      <c r="X18" s="2">
        <v>2121122</v>
      </c>
      <c r="Y18" s="2">
        <v>101</v>
      </c>
      <c r="Z18" s="1" t="s">
        <v>42</v>
      </c>
      <c r="AA18" s="9">
        <v>237275300</v>
      </c>
    </row>
    <row r="19" spans="21:27">
      <c r="U19" s="2">
        <v>2</v>
      </c>
      <c r="V19" s="2" t="s">
        <v>442</v>
      </c>
      <c r="W19" s="2" t="s">
        <v>31</v>
      </c>
      <c r="X19" s="2">
        <v>2121123</v>
      </c>
      <c r="Y19" s="2">
        <v>101</v>
      </c>
      <c r="Z19" s="1" t="s">
        <v>43</v>
      </c>
      <c r="AA19" s="9">
        <v>807958471</v>
      </c>
    </row>
    <row r="20" spans="21:27">
      <c r="U20" s="2">
        <v>2</v>
      </c>
      <c r="V20" s="2" t="s">
        <v>442</v>
      </c>
      <c r="W20" s="2" t="s">
        <v>31</v>
      </c>
      <c r="X20" s="2">
        <v>2121124</v>
      </c>
      <c r="Y20" s="2">
        <v>101</v>
      </c>
      <c r="Z20" s="1" t="s">
        <v>44</v>
      </c>
      <c r="AA20" s="9">
        <v>462413072</v>
      </c>
    </row>
    <row r="21" spans="21:27">
      <c r="U21" s="2">
        <v>2</v>
      </c>
      <c r="V21" s="2" t="s">
        <v>442</v>
      </c>
      <c r="W21" s="2" t="s">
        <v>31</v>
      </c>
      <c r="X21" s="2">
        <v>2121125</v>
      </c>
      <c r="Y21" s="2">
        <v>101</v>
      </c>
      <c r="Z21" s="1" t="s">
        <v>45</v>
      </c>
      <c r="AA21" s="9">
        <v>157366944</v>
      </c>
    </row>
    <row r="22" spans="21:27">
      <c r="U22" s="2">
        <v>2</v>
      </c>
      <c r="V22" s="2" t="s">
        <v>441</v>
      </c>
      <c r="W22" s="2" t="s">
        <v>26</v>
      </c>
      <c r="X22" s="2">
        <v>212113</v>
      </c>
      <c r="Z22" s="1" t="s">
        <v>46</v>
      </c>
      <c r="AA22" s="9">
        <v>5770341341</v>
      </c>
    </row>
    <row r="23" spans="21:27">
      <c r="U23" s="2">
        <v>2</v>
      </c>
      <c r="V23" s="2" t="s">
        <v>442</v>
      </c>
      <c r="W23" s="2" t="s">
        <v>31</v>
      </c>
      <c r="X23" s="2">
        <v>2121131</v>
      </c>
      <c r="Y23" s="2">
        <v>101</v>
      </c>
      <c r="Z23" s="1" t="s">
        <v>47</v>
      </c>
      <c r="AA23" s="9">
        <v>1125359523</v>
      </c>
    </row>
    <row r="24" spans="21:27">
      <c r="U24" s="2">
        <v>2</v>
      </c>
      <c r="V24" s="2" t="s">
        <v>442</v>
      </c>
      <c r="W24" s="2" t="s">
        <v>31</v>
      </c>
      <c r="X24" s="2">
        <v>2121132</v>
      </c>
      <c r="Y24" s="2">
        <v>101</v>
      </c>
      <c r="Z24" s="1" t="s">
        <v>48</v>
      </c>
      <c r="AA24" s="9">
        <v>782167747</v>
      </c>
    </row>
    <row r="25" spans="21:27">
      <c r="U25" s="2">
        <v>2</v>
      </c>
      <c r="V25" s="2" t="s">
        <v>442</v>
      </c>
      <c r="W25" s="2" t="s">
        <v>31</v>
      </c>
      <c r="X25" s="2">
        <v>2121133</v>
      </c>
      <c r="Y25" s="2">
        <v>101</v>
      </c>
      <c r="Z25" s="1" t="s">
        <v>49</v>
      </c>
      <c r="AA25" s="9">
        <v>88078664</v>
      </c>
    </row>
    <row r="26" spans="21:27">
      <c r="U26" s="2">
        <v>2</v>
      </c>
      <c r="V26" s="2" t="s">
        <v>442</v>
      </c>
      <c r="W26" s="2" t="s">
        <v>31</v>
      </c>
      <c r="X26" s="2">
        <v>2121134</v>
      </c>
      <c r="Y26" s="2">
        <v>101</v>
      </c>
      <c r="Z26" s="1" t="s">
        <v>50</v>
      </c>
      <c r="AA26" s="9">
        <v>1533237773</v>
      </c>
    </row>
    <row r="27" spans="21:27">
      <c r="U27" s="2">
        <v>2</v>
      </c>
      <c r="V27" s="2" t="s">
        <v>442</v>
      </c>
      <c r="W27" s="2" t="s">
        <v>31</v>
      </c>
      <c r="X27" s="2">
        <v>2121135</v>
      </c>
      <c r="Y27" s="2">
        <v>101</v>
      </c>
      <c r="Z27" s="1" t="s">
        <v>51</v>
      </c>
      <c r="AA27" s="9">
        <v>2056693551</v>
      </c>
    </row>
    <row r="28" spans="21:27">
      <c r="U28" s="2">
        <v>2</v>
      </c>
      <c r="V28" s="2" t="s">
        <v>442</v>
      </c>
      <c r="W28" s="2" t="s">
        <v>31</v>
      </c>
      <c r="X28" s="2">
        <v>2121136</v>
      </c>
      <c r="Y28" s="2">
        <v>101</v>
      </c>
      <c r="Z28" s="1" t="s">
        <v>52</v>
      </c>
      <c r="AA28" s="9">
        <v>178804083</v>
      </c>
    </row>
    <row r="29" spans="21:27">
      <c r="U29" s="2">
        <v>2</v>
      </c>
      <c r="V29" s="2" t="s">
        <v>442</v>
      </c>
      <c r="W29" s="2" t="s">
        <v>31</v>
      </c>
      <c r="X29" s="2">
        <v>2121137</v>
      </c>
      <c r="Y29" s="2">
        <v>101</v>
      </c>
      <c r="Z29" s="1" t="s">
        <v>53</v>
      </c>
      <c r="AA29" s="9">
        <v>6000000</v>
      </c>
    </row>
    <row r="30" spans="21:27">
      <c r="U30" s="2">
        <v>2</v>
      </c>
      <c r="V30" s="2" t="s">
        <v>441</v>
      </c>
      <c r="W30" s="2" t="s">
        <v>26</v>
      </c>
      <c r="X30" s="2">
        <v>212114</v>
      </c>
      <c r="Z30" s="1" t="s">
        <v>54</v>
      </c>
      <c r="AA30" s="9">
        <v>333372020</v>
      </c>
    </row>
    <row r="31" spans="21:27">
      <c r="U31" s="2">
        <v>2</v>
      </c>
      <c r="V31" s="2" t="s">
        <v>442</v>
      </c>
      <c r="W31" s="2" t="s">
        <v>26</v>
      </c>
      <c r="X31" s="2">
        <v>2121141</v>
      </c>
      <c r="Z31" s="1" t="s">
        <v>55</v>
      </c>
      <c r="AA31" s="9">
        <v>153372020</v>
      </c>
    </row>
    <row r="32" spans="21:27">
      <c r="U32" s="2">
        <v>2</v>
      </c>
      <c r="V32" s="2" t="s">
        <v>443</v>
      </c>
      <c r="W32" s="2" t="s">
        <v>31</v>
      </c>
      <c r="X32" s="2">
        <v>21211411</v>
      </c>
      <c r="Y32" s="2">
        <v>101</v>
      </c>
      <c r="Z32" s="1" t="s">
        <v>56</v>
      </c>
      <c r="AA32" s="9">
        <v>57108852</v>
      </c>
    </row>
    <row r="33" spans="21:27">
      <c r="U33" s="2">
        <v>2</v>
      </c>
      <c r="V33" s="2" t="s">
        <v>443</v>
      </c>
      <c r="W33" s="2" t="s">
        <v>31</v>
      </c>
      <c r="X33" s="2">
        <v>21211412</v>
      </c>
      <c r="Y33" s="2">
        <v>101</v>
      </c>
      <c r="Z33" s="1" t="s">
        <v>57</v>
      </c>
      <c r="AA33" s="9">
        <v>54801620</v>
      </c>
    </row>
    <row r="34" spans="21:27">
      <c r="U34" s="2">
        <v>2</v>
      </c>
      <c r="V34" s="2" t="s">
        <v>443</v>
      </c>
      <c r="W34" s="2" t="s">
        <v>31</v>
      </c>
      <c r="X34" s="2">
        <v>21211413</v>
      </c>
      <c r="Y34" s="2">
        <v>101</v>
      </c>
      <c r="Z34" s="1" t="s">
        <v>58</v>
      </c>
      <c r="AA34" s="9">
        <v>8480000</v>
      </c>
    </row>
    <row r="35" spans="21:27">
      <c r="U35" s="2">
        <v>2</v>
      </c>
      <c r="V35" s="2" t="s">
        <v>443</v>
      </c>
      <c r="W35" s="2" t="s">
        <v>31</v>
      </c>
      <c r="X35" s="2">
        <v>21211414</v>
      </c>
      <c r="Y35" s="2">
        <v>101</v>
      </c>
      <c r="Z35" s="1" t="s">
        <v>59</v>
      </c>
      <c r="AA35" s="9">
        <v>23908079</v>
      </c>
    </row>
    <row r="36" spans="21:27">
      <c r="U36" s="2">
        <v>2</v>
      </c>
      <c r="V36" s="2" t="s">
        <v>443</v>
      </c>
      <c r="W36" s="2" t="s">
        <v>31</v>
      </c>
      <c r="X36" s="2">
        <v>21211415</v>
      </c>
      <c r="Y36" s="2">
        <v>101</v>
      </c>
      <c r="Z36" s="1" t="s">
        <v>60</v>
      </c>
      <c r="AA36" s="9">
        <v>5013361</v>
      </c>
    </row>
    <row r="37" spans="21:27">
      <c r="U37" s="2">
        <v>2</v>
      </c>
      <c r="V37" s="2" t="s">
        <v>443</v>
      </c>
      <c r="W37" s="2" t="s">
        <v>31</v>
      </c>
      <c r="X37" s="2">
        <v>21211416</v>
      </c>
      <c r="Y37" s="2">
        <v>101</v>
      </c>
      <c r="Z37" s="1" t="s">
        <v>61</v>
      </c>
      <c r="AA37" s="9">
        <v>4060108</v>
      </c>
    </row>
    <row r="38" spans="21:27">
      <c r="U38" s="2">
        <v>2</v>
      </c>
      <c r="V38" s="2" t="s">
        <v>442</v>
      </c>
      <c r="W38" s="2" t="s">
        <v>26</v>
      </c>
      <c r="X38" s="2">
        <v>2121142</v>
      </c>
      <c r="Z38" s="1" t="s">
        <v>62</v>
      </c>
      <c r="AA38" s="9">
        <v>180000000</v>
      </c>
    </row>
    <row r="39" spans="21:27">
      <c r="U39" s="2">
        <v>2</v>
      </c>
      <c r="V39" s="2" t="s">
        <v>443</v>
      </c>
      <c r="W39" s="2" t="s">
        <v>31</v>
      </c>
      <c r="X39" s="2">
        <v>21211421</v>
      </c>
      <c r="Y39" s="2">
        <v>101</v>
      </c>
      <c r="Z39" s="1" t="s">
        <v>63</v>
      </c>
      <c r="AA39" s="9">
        <v>100000000</v>
      </c>
    </row>
    <row r="40" spans="21:27">
      <c r="U40" s="2">
        <v>2</v>
      </c>
      <c r="V40" s="2" t="s">
        <v>443</v>
      </c>
      <c r="W40" s="2" t="s">
        <v>31</v>
      </c>
      <c r="X40" s="2">
        <v>21211422</v>
      </c>
      <c r="Y40" s="2">
        <v>101</v>
      </c>
      <c r="Z40" s="1" t="s">
        <v>64</v>
      </c>
      <c r="AA40" s="9">
        <v>80000000</v>
      </c>
    </row>
    <row r="41" spans="21:27">
      <c r="U41" s="2">
        <v>2</v>
      </c>
      <c r="V41" s="2" t="s">
        <v>441</v>
      </c>
      <c r="W41" s="2" t="s">
        <v>26</v>
      </c>
      <c r="X41" s="2">
        <v>212115</v>
      </c>
      <c r="Z41" s="1" t="s">
        <v>65</v>
      </c>
      <c r="AA41" s="9">
        <v>3158395155.4699998</v>
      </c>
    </row>
    <row r="42" spans="21:27">
      <c r="U42" s="2">
        <v>2</v>
      </c>
      <c r="V42" s="2" t="s">
        <v>442</v>
      </c>
      <c r="W42" s="2" t="s">
        <v>26</v>
      </c>
      <c r="X42" s="2">
        <v>2121151</v>
      </c>
      <c r="Z42" s="1" t="s">
        <v>66</v>
      </c>
      <c r="AA42" s="9">
        <v>2037195155.47</v>
      </c>
    </row>
    <row r="43" spans="21:27">
      <c r="U43" s="2">
        <v>2</v>
      </c>
      <c r="V43" s="2" t="s">
        <v>443</v>
      </c>
      <c r="W43" s="2" t="s">
        <v>31</v>
      </c>
      <c r="X43" s="2">
        <v>21211511</v>
      </c>
      <c r="Y43" s="2">
        <v>101</v>
      </c>
      <c r="Z43" s="1" t="s">
        <v>67</v>
      </c>
      <c r="AA43" s="9">
        <v>937195155.47000003</v>
      </c>
    </row>
    <row r="44" spans="21:27">
      <c r="U44" s="2">
        <v>2</v>
      </c>
      <c r="V44" s="2" t="s">
        <v>443</v>
      </c>
      <c r="W44" s="2" t="s">
        <v>31</v>
      </c>
      <c r="X44" s="2">
        <v>21211513</v>
      </c>
      <c r="Y44" s="2">
        <v>101</v>
      </c>
      <c r="Z44" s="1" t="s">
        <v>68</v>
      </c>
      <c r="AA44" s="9">
        <v>500000000</v>
      </c>
    </row>
    <row r="45" spans="21:27">
      <c r="U45" s="2">
        <v>2</v>
      </c>
      <c r="V45" s="2" t="s">
        <v>443</v>
      </c>
      <c r="W45" s="2" t="s">
        <v>31</v>
      </c>
      <c r="X45" s="2">
        <v>21211514</v>
      </c>
      <c r="Y45" s="2">
        <v>101</v>
      </c>
      <c r="Z45" s="1" t="s">
        <v>69</v>
      </c>
      <c r="AA45" s="9">
        <v>600000000</v>
      </c>
    </row>
    <row r="46" spans="21:27">
      <c r="U46" s="2">
        <v>2</v>
      </c>
      <c r="V46" s="2" t="s">
        <v>442</v>
      </c>
      <c r="W46" s="2" t="s">
        <v>31</v>
      </c>
      <c r="X46" s="2">
        <v>2121152</v>
      </c>
      <c r="Y46" s="2">
        <v>101</v>
      </c>
      <c r="Z46" s="1" t="s">
        <v>70</v>
      </c>
      <c r="AA46" s="9">
        <v>80000000</v>
      </c>
    </row>
    <row r="47" spans="21:27">
      <c r="U47" s="2">
        <v>2</v>
      </c>
      <c r="V47" s="2" t="s">
        <v>442</v>
      </c>
      <c r="W47" s="2" t="s">
        <v>31</v>
      </c>
      <c r="X47" s="2">
        <v>2121153</v>
      </c>
      <c r="Y47" s="2">
        <v>101</v>
      </c>
      <c r="Z47" s="1" t="s">
        <v>71</v>
      </c>
      <c r="AA47" s="9">
        <v>200000000</v>
      </c>
    </row>
    <row r="48" spans="21:27">
      <c r="U48" s="2">
        <v>2</v>
      </c>
      <c r="V48" s="2" t="s">
        <v>442</v>
      </c>
      <c r="W48" s="2" t="s">
        <v>31</v>
      </c>
      <c r="X48" s="2">
        <v>2121154</v>
      </c>
      <c r="Y48" s="2">
        <v>101</v>
      </c>
      <c r="Z48" s="1" t="s">
        <v>72</v>
      </c>
      <c r="AA48" s="9">
        <v>8200000</v>
      </c>
    </row>
    <row r="49" spans="21:27">
      <c r="U49" s="2">
        <v>2</v>
      </c>
      <c r="V49" s="2" t="s">
        <v>442</v>
      </c>
      <c r="W49" s="2" t="s">
        <v>31</v>
      </c>
      <c r="X49" s="2">
        <v>2121155</v>
      </c>
      <c r="Y49" s="2">
        <v>101</v>
      </c>
      <c r="Z49" s="1" t="s">
        <v>73</v>
      </c>
      <c r="AA49" s="9">
        <v>250000000</v>
      </c>
    </row>
    <row r="50" spans="21:27">
      <c r="U50" s="2">
        <v>2</v>
      </c>
      <c r="V50" s="2" t="s">
        <v>442</v>
      </c>
      <c r="W50" s="2" t="s">
        <v>31</v>
      </c>
      <c r="X50" s="2">
        <v>2121156</v>
      </c>
      <c r="Y50" s="2">
        <v>101</v>
      </c>
      <c r="Z50" s="1" t="s">
        <v>74</v>
      </c>
      <c r="AA50" s="9">
        <v>220000000</v>
      </c>
    </row>
    <row r="51" spans="21:27">
      <c r="U51" s="2">
        <v>2</v>
      </c>
      <c r="V51" s="2" t="s">
        <v>442</v>
      </c>
      <c r="W51" s="2" t="s">
        <v>31</v>
      </c>
      <c r="X51" s="2">
        <v>2121157</v>
      </c>
      <c r="Y51" s="2">
        <v>101</v>
      </c>
      <c r="Z51" s="1" t="s">
        <v>75</v>
      </c>
      <c r="AA51" s="9">
        <v>323000000</v>
      </c>
    </row>
    <row r="52" spans="21:27">
      <c r="U52" s="2">
        <v>2</v>
      </c>
      <c r="V52" s="2" t="s">
        <v>442</v>
      </c>
      <c r="W52" s="2" t="s">
        <v>31</v>
      </c>
      <c r="X52" s="2">
        <v>2121158</v>
      </c>
      <c r="Y52" s="2">
        <v>101</v>
      </c>
      <c r="Z52" s="1" t="s">
        <v>76</v>
      </c>
      <c r="AA52" s="9">
        <v>40000000</v>
      </c>
    </row>
    <row r="53" spans="21:27">
      <c r="U53" s="2">
        <v>2</v>
      </c>
      <c r="V53" s="2" t="s">
        <v>441</v>
      </c>
      <c r="W53" s="2" t="s">
        <v>26</v>
      </c>
      <c r="X53" s="2">
        <v>212116</v>
      </c>
      <c r="Z53" s="1" t="s">
        <v>77</v>
      </c>
      <c r="AA53" s="9">
        <v>5237401752</v>
      </c>
    </row>
    <row r="54" spans="21:27">
      <c r="U54" s="2">
        <v>2</v>
      </c>
      <c r="V54" s="2" t="s">
        <v>442</v>
      </c>
      <c r="W54" s="2" t="s">
        <v>26</v>
      </c>
      <c r="X54" s="2">
        <v>2121161</v>
      </c>
      <c r="Z54" s="1" t="s">
        <v>78</v>
      </c>
      <c r="AA54" s="9">
        <v>3412229491</v>
      </c>
    </row>
    <row r="55" spans="21:27">
      <c r="U55" s="2">
        <v>2</v>
      </c>
      <c r="V55" s="2" t="s">
        <v>443</v>
      </c>
      <c r="W55" s="2" t="s">
        <v>26</v>
      </c>
      <c r="X55" s="2">
        <v>21211611</v>
      </c>
      <c r="Z55" s="1" t="s">
        <v>79</v>
      </c>
      <c r="AA55" s="9">
        <v>770166391</v>
      </c>
    </row>
    <row r="56" spans="21:27">
      <c r="U56" s="2">
        <v>2</v>
      </c>
      <c r="V56" s="2" t="s">
        <v>444</v>
      </c>
      <c r="W56" s="2" t="s">
        <v>31</v>
      </c>
      <c r="X56" s="2">
        <v>212116111</v>
      </c>
      <c r="Y56" s="2">
        <v>101</v>
      </c>
      <c r="Z56" s="1" t="s">
        <v>80</v>
      </c>
      <c r="AA56" s="9">
        <v>770166391</v>
      </c>
    </row>
    <row r="57" spans="21:27">
      <c r="U57" s="2">
        <v>2</v>
      </c>
      <c r="V57" s="2" t="s">
        <v>443</v>
      </c>
      <c r="W57" s="2" t="s">
        <v>26</v>
      </c>
      <c r="X57" s="2">
        <v>21211612</v>
      </c>
      <c r="Z57" s="1" t="s">
        <v>81</v>
      </c>
      <c r="AA57" s="9">
        <v>1154062700</v>
      </c>
    </row>
    <row r="58" spans="21:27">
      <c r="U58" s="2">
        <v>2</v>
      </c>
      <c r="V58" s="2" t="s">
        <v>444</v>
      </c>
      <c r="W58" s="2" t="s">
        <v>31</v>
      </c>
      <c r="X58" s="2">
        <v>212116121</v>
      </c>
      <c r="Y58" s="2">
        <v>101</v>
      </c>
      <c r="Z58" s="1" t="s">
        <v>82</v>
      </c>
      <c r="AA58" s="9">
        <v>1154062700</v>
      </c>
    </row>
    <row r="59" spans="21:27">
      <c r="U59" s="2">
        <v>2</v>
      </c>
      <c r="V59" s="2" t="s">
        <v>443</v>
      </c>
      <c r="W59" s="2" t="s">
        <v>26</v>
      </c>
      <c r="X59" s="2">
        <v>21211613</v>
      </c>
      <c r="Z59" s="1" t="s">
        <v>83</v>
      </c>
      <c r="AA59" s="9">
        <v>1488000400</v>
      </c>
    </row>
    <row r="60" spans="21:27">
      <c r="U60" s="2">
        <v>2</v>
      </c>
      <c r="V60" s="2" t="s">
        <v>444</v>
      </c>
      <c r="W60" s="2" t="s">
        <v>31</v>
      </c>
      <c r="X60" s="2">
        <v>212116131</v>
      </c>
      <c r="Y60" s="2">
        <v>101</v>
      </c>
      <c r="Z60" s="1" t="s">
        <v>84</v>
      </c>
      <c r="AA60" s="9">
        <v>1488000400</v>
      </c>
    </row>
    <row r="61" spans="21:27">
      <c r="U61" s="2">
        <v>2</v>
      </c>
      <c r="V61" s="2" t="s">
        <v>442</v>
      </c>
      <c r="W61" s="2" t="s">
        <v>26</v>
      </c>
      <c r="X61" s="2">
        <v>2121162</v>
      </c>
      <c r="Z61" s="1" t="s">
        <v>85</v>
      </c>
      <c r="AA61" s="9">
        <v>1825172261</v>
      </c>
    </row>
    <row r="62" spans="21:27">
      <c r="U62" s="2">
        <v>2</v>
      </c>
      <c r="V62" s="2" t="s">
        <v>443</v>
      </c>
      <c r="W62" s="2" t="s">
        <v>31</v>
      </c>
      <c r="X62" s="2">
        <v>21211621</v>
      </c>
      <c r="Y62" s="2">
        <v>101</v>
      </c>
      <c r="Z62" s="1" t="s">
        <v>86</v>
      </c>
      <c r="AA62" s="9">
        <v>578233657</v>
      </c>
    </row>
    <row r="63" spans="21:27">
      <c r="U63" s="2">
        <v>2</v>
      </c>
      <c r="V63" s="2" t="s">
        <v>443</v>
      </c>
      <c r="W63" s="2" t="s">
        <v>31</v>
      </c>
      <c r="X63" s="2">
        <v>21211622</v>
      </c>
      <c r="Y63" s="2">
        <v>101</v>
      </c>
      <c r="Z63" s="1" t="s">
        <v>87</v>
      </c>
      <c r="AA63" s="9">
        <v>192727752</v>
      </c>
    </row>
    <row r="64" spans="21:27">
      <c r="U64" s="2">
        <v>2</v>
      </c>
      <c r="V64" s="2" t="s">
        <v>443</v>
      </c>
      <c r="W64" s="2" t="s">
        <v>31</v>
      </c>
      <c r="X64" s="2">
        <v>21211623</v>
      </c>
      <c r="Y64" s="2">
        <v>101</v>
      </c>
      <c r="Z64" s="1" t="s">
        <v>88</v>
      </c>
      <c r="AA64" s="9">
        <v>96328476</v>
      </c>
    </row>
    <row r="65" spans="21:27">
      <c r="U65" s="2">
        <v>2</v>
      </c>
      <c r="V65" s="2" t="s">
        <v>443</v>
      </c>
      <c r="W65" s="2" t="s">
        <v>31</v>
      </c>
      <c r="X65" s="2">
        <v>21211624</v>
      </c>
      <c r="Y65" s="2">
        <v>101</v>
      </c>
      <c r="Z65" s="1" t="s">
        <v>89</v>
      </c>
      <c r="AA65" s="9">
        <v>96328476</v>
      </c>
    </row>
    <row r="66" spans="21:27">
      <c r="U66" s="2">
        <v>2</v>
      </c>
      <c r="V66" s="2" t="s">
        <v>443</v>
      </c>
      <c r="W66" s="2" t="s">
        <v>31</v>
      </c>
      <c r="X66" s="2">
        <v>21211625</v>
      </c>
      <c r="Y66" s="2">
        <v>101</v>
      </c>
      <c r="Z66" s="1" t="s">
        <v>90</v>
      </c>
      <c r="AA66" s="9">
        <v>307560300</v>
      </c>
    </row>
    <row r="67" spans="21:27">
      <c r="U67" s="2">
        <v>2</v>
      </c>
      <c r="V67" s="2" t="s">
        <v>443</v>
      </c>
      <c r="W67" s="2" t="s">
        <v>31</v>
      </c>
      <c r="X67" s="2">
        <v>21211626</v>
      </c>
      <c r="Y67" s="2">
        <v>101</v>
      </c>
      <c r="Z67" s="1" t="s">
        <v>91</v>
      </c>
      <c r="AA67" s="9">
        <v>553993600</v>
      </c>
    </row>
    <row r="68" spans="21:27">
      <c r="U68" s="2">
        <v>2</v>
      </c>
      <c r="V68" s="2" t="s">
        <v>443</v>
      </c>
      <c r="W68" s="2" t="s">
        <v>26</v>
      </c>
      <c r="X68" s="2">
        <v>21211627</v>
      </c>
      <c r="Z68" s="1" t="s">
        <v>92</v>
      </c>
      <c r="AA68" s="9">
        <v>399133700</v>
      </c>
    </row>
    <row r="69" spans="21:27">
      <c r="U69" s="2">
        <v>2</v>
      </c>
      <c r="V69" s="2" t="s">
        <v>444</v>
      </c>
      <c r="W69" s="2" t="s">
        <v>31</v>
      </c>
      <c r="X69" s="2">
        <v>212116271</v>
      </c>
      <c r="Y69" s="2">
        <v>101</v>
      </c>
      <c r="Z69" s="1" t="s">
        <v>93</v>
      </c>
      <c r="AA69" s="9">
        <v>339133700</v>
      </c>
    </row>
    <row r="70" spans="21:27">
      <c r="U70" s="2">
        <v>2</v>
      </c>
      <c r="V70" s="2" t="s">
        <v>444</v>
      </c>
      <c r="W70" s="2" t="s">
        <v>31</v>
      </c>
      <c r="X70" s="2">
        <v>212116272</v>
      </c>
      <c r="Y70" s="2">
        <v>101</v>
      </c>
      <c r="Z70" s="1" t="s">
        <v>94</v>
      </c>
      <c r="AA70" s="9">
        <v>60000000</v>
      </c>
    </row>
    <row r="71" spans="21:27">
      <c r="U71" s="2">
        <v>2</v>
      </c>
      <c r="V71" s="2" t="s">
        <v>440</v>
      </c>
      <c r="W71" s="2" t="s">
        <v>26</v>
      </c>
      <c r="X71" s="2">
        <v>21212</v>
      </c>
      <c r="Z71" s="1" t="s">
        <v>95</v>
      </c>
      <c r="AA71" s="9">
        <v>5421478153</v>
      </c>
    </row>
    <row r="72" spans="21:27">
      <c r="U72" s="2">
        <v>2</v>
      </c>
      <c r="V72" s="2" t="s">
        <v>437</v>
      </c>
      <c r="W72" s="2" t="s">
        <v>26</v>
      </c>
      <c r="X72" s="2">
        <v>12</v>
      </c>
      <c r="Z72" s="1" t="s">
        <v>96</v>
      </c>
      <c r="AA72" s="9">
        <v>660000000</v>
      </c>
    </row>
    <row r="73" spans="21:27">
      <c r="U73" s="2">
        <v>2</v>
      </c>
      <c r="V73" s="2" t="s">
        <v>442</v>
      </c>
      <c r="W73" s="2" t="s">
        <v>31</v>
      </c>
      <c r="X73" s="2">
        <v>2121211</v>
      </c>
      <c r="Y73" s="2">
        <v>101</v>
      </c>
      <c r="Z73" s="1" t="s">
        <v>97</v>
      </c>
      <c r="AA73" s="9">
        <v>280000000</v>
      </c>
    </row>
    <row r="74" spans="21:27">
      <c r="U74" s="2">
        <v>2</v>
      </c>
      <c r="V74" s="2" t="s">
        <v>442</v>
      </c>
      <c r="W74" s="2" t="s">
        <v>31</v>
      </c>
      <c r="X74" s="2">
        <v>2121212</v>
      </c>
      <c r="Y74" s="2">
        <v>101</v>
      </c>
      <c r="Z74" s="1" t="s">
        <v>98</v>
      </c>
      <c r="AA74" s="9">
        <v>280000000</v>
      </c>
    </row>
    <row r="75" spans="21:27">
      <c r="U75" s="2">
        <v>2</v>
      </c>
      <c r="V75" s="2" t="s">
        <v>442</v>
      </c>
      <c r="W75" s="2" t="s">
        <v>31</v>
      </c>
      <c r="X75" s="2">
        <v>2121213</v>
      </c>
      <c r="Y75" s="2">
        <v>101</v>
      </c>
      <c r="Z75" s="1" t="s">
        <v>99</v>
      </c>
      <c r="AA75" s="9">
        <v>100000000</v>
      </c>
    </row>
    <row r="76" spans="21:27">
      <c r="U76" s="2">
        <v>2</v>
      </c>
      <c r="V76" s="2" t="s">
        <v>441</v>
      </c>
      <c r="W76" s="2" t="s">
        <v>26</v>
      </c>
      <c r="X76" s="2">
        <v>212122</v>
      </c>
      <c r="Z76" s="1" t="s">
        <v>100</v>
      </c>
      <c r="AA76" s="9">
        <v>3834481806</v>
      </c>
    </row>
    <row r="77" spans="21:27">
      <c r="U77" s="2">
        <v>2</v>
      </c>
      <c r="V77" s="2" t="s">
        <v>443</v>
      </c>
      <c r="W77" s="2" t="s">
        <v>26</v>
      </c>
      <c r="X77" s="2">
        <v>21212201</v>
      </c>
      <c r="Z77" s="1" t="s">
        <v>101</v>
      </c>
      <c r="AA77" s="9">
        <v>799763200</v>
      </c>
    </row>
    <row r="78" spans="21:27">
      <c r="U78" s="2">
        <v>2</v>
      </c>
      <c r="V78" s="2" t="s">
        <v>444</v>
      </c>
      <c r="W78" s="2" t="s">
        <v>31</v>
      </c>
      <c r="X78" s="2">
        <v>212122011</v>
      </c>
      <c r="Y78" s="2">
        <v>101</v>
      </c>
      <c r="Z78" s="1" t="s">
        <v>102</v>
      </c>
      <c r="AA78" s="9">
        <v>490000000</v>
      </c>
    </row>
    <row r="79" spans="21:27">
      <c r="U79" s="2">
        <v>2</v>
      </c>
      <c r="V79" s="2" t="s">
        <v>444</v>
      </c>
      <c r="W79" s="2" t="s">
        <v>31</v>
      </c>
      <c r="X79" s="2">
        <v>212122012</v>
      </c>
      <c r="Y79" s="2">
        <v>101</v>
      </c>
      <c r="Z79" s="1" t="s">
        <v>103</v>
      </c>
      <c r="AA79" s="9">
        <v>250000000</v>
      </c>
    </row>
    <row r="80" spans="21:27">
      <c r="U80" s="2">
        <v>2</v>
      </c>
      <c r="V80" s="2" t="s">
        <v>444</v>
      </c>
      <c r="W80" s="2" t="s">
        <v>31</v>
      </c>
      <c r="X80" s="2">
        <v>212122013</v>
      </c>
      <c r="Y80" s="2">
        <v>101</v>
      </c>
      <c r="Z80" s="1" t="s">
        <v>104</v>
      </c>
      <c r="AA80" s="9">
        <v>50000000</v>
      </c>
    </row>
    <row r="81" spans="21:27">
      <c r="U81" s="2">
        <v>2</v>
      </c>
      <c r="V81" s="2" t="s">
        <v>444</v>
      </c>
      <c r="W81" s="2" t="s">
        <v>31</v>
      </c>
      <c r="X81" s="2">
        <v>212122014</v>
      </c>
      <c r="Y81" s="2">
        <v>101</v>
      </c>
      <c r="Z81" s="1" t="s">
        <v>105</v>
      </c>
      <c r="AA81" s="9">
        <v>9763200</v>
      </c>
    </row>
    <row r="82" spans="21:27">
      <c r="U82" s="2">
        <v>2</v>
      </c>
      <c r="V82" s="2" t="s">
        <v>443</v>
      </c>
      <c r="W82" s="2" t="s">
        <v>26</v>
      </c>
      <c r="X82" s="2">
        <v>21212202</v>
      </c>
      <c r="Z82" s="1" t="s">
        <v>106</v>
      </c>
      <c r="AA82" s="9">
        <v>752668606</v>
      </c>
    </row>
    <row r="83" spans="21:27">
      <c r="U83" s="2">
        <v>2</v>
      </c>
      <c r="V83" s="2" t="s">
        <v>444</v>
      </c>
      <c r="W83" s="2" t="s">
        <v>31</v>
      </c>
      <c r="X83" s="2">
        <v>212122021</v>
      </c>
      <c r="Y83" s="2">
        <v>101</v>
      </c>
      <c r="Z83" s="1" t="s">
        <v>107</v>
      </c>
      <c r="AA83" s="9">
        <v>648715606</v>
      </c>
    </row>
    <row r="84" spans="21:27">
      <c r="U84" s="2">
        <v>2</v>
      </c>
      <c r="V84" s="2" t="s">
        <v>444</v>
      </c>
      <c r="W84" s="2" t="s">
        <v>31</v>
      </c>
      <c r="X84" s="2">
        <v>212122022</v>
      </c>
      <c r="Y84" s="2">
        <v>101</v>
      </c>
      <c r="Z84" s="1" t="s">
        <v>108</v>
      </c>
      <c r="AA84" s="9">
        <v>103953000</v>
      </c>
    </row>
    <row r="85" spans="21:27">
      <c r="U85" s="2">
        <v>2</v>
      </c>
      <c r="V85" s="2" t="s">
        <v>443</v>
      </c>
      <c r="W85" s="2" t="s">
        <v>26</v>
      </c>
      <c r="X85" s="2">
        <v>21212203</v>
      </c>
      <c r="Z85" s="1" t="s">
        <v>109</v>
      </c>
      <c r="AA85" s="9">
        <v>2282050000</v>
      </c>
    </row>
    <row r="86" spans="21:27">
      <c r="U86" s="2">
        <v>2</v>
      </c>
      <c r="V86" s="2" t="s">
        <v>444</v>
      </c>
      <c r="W86" s="2" t="s">
        <v>31</v>
      </c>
      <c r="X86" s="2">
        <v>212122031</v>
      </c>
      <c r="Y86" s="2">
        <v>101</v>
      </c>
      <c r="Z86" s="1" t="s">
        <v>110</v>
      </c>
      <c r="AA86" s="9">
        <v>187050000</v>
      </c>
    </row>
    <row r="87" spans="21:27">
      <c r="U87" s="2">
        <v>2</v>
      </c>
      <c r="V87" s="2" t="s">
        <v>444</v>
      </c>
      <c r="W87" s="2" t="s">
        <v>31</v>
      </c>
      <c r="X87" s="2">
        <v>212122032</v>
      </c>
      <c r="Y87" s="2">
        <v>101</v>
      </c>
      <c r="Z87" s="1" t="s">
        <v>111</v>
      </c>
      <c r="AA87" s="9">
        <v>50000000</v>
      </c>
    </row>
    <row r="88" spans="21:27">
      <c r="U88" s="2">
        <v>2</v>
      </c>
      <c r="V88" s="2" t="s">
        <v>444</v>
      </c>
      <c r="W88" s="2" t="s">
        <v>31</v>
      </c>
      <c r="X88" s="2">
        <v>212122034</v>
      </c>
      <c r="Y88" s="2">
        <v>101</v>
      </c>
      <c r="Z88" s="1" t="s">
        <v>112</v>
      </c>
      <c r="AA88" s="9">
        <v>20000000</v>
      </c>
    </row>
    <row r="89" spans="21:27">
      <c r="U89" s="2">
        <v>2</v>
      </c>
      <c r="V89" s="2" t="s">
        <v>444</v>
      </c>
      <c r="W89" s="2" t="s">
        <v>31</v>
      </c>
      <c r="X89" s="2">
        <v>212122035</v>
      </c>
      <c r="Y89" s="2">
        <v>101</v>
      </c>
      <c r="Z89" s="1" t="s">
        <v>113</v>
      </c>
      <c r="AA89" s="9">
        <v>10000000</v>
      </c>
    </row>
    <row r="90" spans="21:27">
      <c r="U90" s="2">
        <v>2</v>
      </c>
      <c r="V90" s="2" t="s">
        <v>444</v>
      </c>
      <c r="W90" s="2" t="s">
        <v>31</v>
      </c>
      <c r="X90" s="2">
        <v>212122036</v>
      </c>
      <c r="Y90" s="2">
        <v>101</v>
      </c>
      <c r="Z90" s="1" t="s">
        <v>114</v>
      </c>
      <c r="AA90" s="9">
        <v>15000000</v>
      </c>
    </row>
    <row r="91" spans="21:27">
      <c r="U91" s="2">
        <v>2</v>
      </c>
      <c r="V91" s="2" t="s">
        <v>444</v>
      </c>
      <c r="W91" s="2" t="s">
        <v>31</v>
      </c>
      <c r="X91" s="2">
        <v>212122037</v>
      </c>
      <c r="Y91" s="2">
        <v>101</v>
      </c>
      <c r="Z91" s="1" t="s">
        <v>115</v>
      </c>
      <c r="AA91" s="9">
        <v>1700000000</v>
      </c>
    </row>
    <row r="92" spans="21:27">
      <c r="U92" s="2">
        <v>2</v>
      </c>
      <c r="V92" s="2" t="s">
        <v>444</v>
      </c>
      <c r="W92" s="2" t="s">
        <v>31</v>
      </c>
      <c r="X92" s="2">
        <v>212122038</v>
      </c>
      <c r="Y92" s="2">
        <v>101</v>
      </c>
      <c r="Z92" s="1" t="s">
        <v>116</v>
      </c>
      <c r="AA92" s="9">
        <v>50000000</v>
      </c>
    </row>
    <row r="93" spans="21:27">
      <c r="U93" s="2">
        <v>2</v>
      </c>
      <c r="V93" s="2" t="s">
        <v>444</v>
      </c>
      <c r="W93" s="2" t="s">
        <v>31</v>
      </c>
      <c r="X93" s="2">
        <v>212122039</v>
      </c>
      <c r="Y93" s="2">
        <v>101</v>
      </c>
      <c r="Z93" s="1" t="s">
        <v>117</v>
      </c>
      <c r="AA93" s="9">
        <v>50000000</v>
      </c>
    </row>
    <row r="94" spans="21:27">
      <c r="U94" s="2">
        <v>2</v>
      </c>
      <c r="V94" s="2" t="s">
        <v>444</v>
      </c>
      <c r="W94" s="2" t="s">
        <v>31</v>
      </c>
      <c r="X94" s="2">
        <v>212122040</v>
      </c>
      <c r="Y94" s="2">
        <v>101</v>
      </c>
      <c r="Z94" s="1" t="s">
        <v>118</v>
      </c>
      <c r="AA94" s="9">
        <v>110000000</v>
      </c>
    </row>
    <row r="95" spans="21:27">
      <c r="U95" s="2">
        <v>2</v>
      </c>
      <c r="V95" s="2" t="s">
        <v>444</v>
      </c>
      <c r="W95" s="2" t="s">
        <v>31</v>
      </c>
      <c r="X95" s="2">
        <v>212122041</v>
      </c>
      <c r="Y95" s="2">
        <v>101</v>
      </c>
      <c r="Z95" s="1" t="s">
        <v>119</v>
      </c>
      <c r="AA95" s="9">
        <v>90000000</v>
      </c>
    </row>
    <row r="96" spans="21:27">
      <c r="U96" s="2">
        <v>2</v>
      </c>
      <c r="V96" s="2" t="s">
        <v>441</v>
      </c>
      <c r="W96" s="2" t="s">
        <v>26</v>
      </c>
      <c r="X96" s="2">
        <v>212123</v>
      </c>
      <c r="Z96" s="1" t="s">
        <v>120</v>
      </c>
      <c r="AA96" s="9">
        <v>906996347</v>
      </c>
    </row>
    <row r="97" spans="21:27">
      <c r="U97" s="2">
        <v>2</v>
      </c>
      <c r="V97" s="2" t="s">
        <v>442</v>
      </c>
      <c r="W97" s="2" t="s">
        <v>31</v>
      </c>
      <c r="X97" s="2">
        <v>2121231</v>
      </c>
      <c r="Y97" s="2">
        <v>101</v>
      </c>
      <c r="Z97" s="1" t="s">
        <v>121</v>
      </c>
      <c r="AA97" s="9">
        <v>600000000</v>
      </c>
    </row>
    <row r="98" spans="21:27">
      <c r="U98" s="2">
        <v>2</v>
      </c>
      <c r="V98" s="2" t="s">
        <v>442</v>
      </c>
      <c r="W98" s="2" t="s">
        <v>31</v>
      </c>
      <c r="X98" s="2">
        <v>2121232</v>
      </c>
      <c r="Y98" s="2">
        <v>101</v>
      </c>
      <c r="Z98" s="1" t="s">
        <v>122</v>
      </c>
      <c r="AA98" s="9">
        <v>55000000</v>
      </c>
    </row>
    <row r="99" spans="21:27">
      <c r="U99" s="2">
        <v>2</v>
      </c>
      <c r="V99" s="2" t="s">
        <v>442</v>
      </c>
      <c r="W99" s="2" t="s">
        <v>31</v>
      </c>
      <c r="X99" s="2">
        <v>2121233</v>
      </c>
      <c r="Y99" s="2">
        <v>101</v>
      </c>
      <c r="Z99" s="1" t="s">
        <v>123</v>
      </c>
      <c r="AA99" s="9">
        <v>40000000</v>
      </c>
    </row>
    <row r="100" spans="21:27">
      <c r="U100" s="2">
        <v>2</v>
      </c>
      <c r="V100" s="2" t="s">
        <v>442</v>
      </c>
      <c r="W100" s="2" t="s">
        <v>31</v>
      </c>
      <c r="X100" s="2">
        <v>2121234</v>
      </c>
      <c r="Y100" s="2">
        <v>101</v>
      </c>
      <c r="Z100" s="1" t="s">
        <v>124</v>
      </c>
      <c r="AA100" s="9">
        <v>20000000</v>
      </c>
    </row>
    <row r="101" spans="21:27">
      <c r="U101" s="2">
        <v>2</v>
      </c>
      <c r="V101" s="2" t="s">
        <v>442</v>
      </c>
      <c r="W101" s="2" t="s">
        <v>31</v>
      </c>
      <c r="X101" s="2">
        <v>2121237</v>
      </c>
      <c r="Y101" s="2">
        <v>101</v>
      </c>
      <c r="Z101" s="1" t="s">
        <v>125</v>
      </c>
      <c r="AA101" s="9">
        <v>101996347</v>
      </c>
    </row>
    <row r="102" spans="21:27">
      <c r="U102" s="2">
        <v>2</v>
      </c>
      <c r="V102" s="2" t="s">
        <v>442</v>
      </c>
      <c r="W102" s="2" t="s">
        <v>31</v>
      </c>
      <c r="X102" s="2">
        <v>2121239</v>
      </c>
      <c r="Y102" s="2">
        <v>101</v>
      </c>
      <c r="Z102" s="1" t="s">
        <v>126</v>
      </c>
      <c r="AA102" s="9">
        <v>90000000</v>
      </c>
    </row>
    <row r="103" spans="21:27">
      <c r="U103" s="2">
        <v>2</v>
      </c>
      <c r="V103" s="2" t="s">
        <v>441</v>
      </c>
      <c r="W103" s="2" t="s">
        <v>26</v>
      </c>
      <c r="X103" s="2">
        <v>212123</v>
      </c>
      <c r="Z103" s="1" t="s">
        <v>127</v>
      </c>
      <c r="AA103" s="9">
        <v>20000000</v>
      </c>
    </row>
    <row r="104" spans="21:27">
      <c r="U104" s="2">
        <v>2</v>
      </c>
      <c r="V104" s="2" t="s">
        <v>442</v>
      </c>
      <c r="W104" s="2" t="s">
        <v>31</v>
      </c>
      <c r="X104" s="2" t="s">
        <v>128</v>
      </c>
      <c r="Y104" s="2">
        <v>101</v>
      </c>
      <c r="Z104" s="1" t="s">
        <v>129</v>
      </c>
      <c r="AA104" s="9">
        <v>20000000</v>
      </c>
    </row>
    <row r="105" spans="21:27">
      <c r="U105" s="2">
        <v>2</v>
      </c>
      <c r="V105" s="2" t="s">
        <v>438</v>
      </c>
      <c r="W105" s="2" t="s">
        <v>26</v>
      </c>
      <c r="X105" s="2">
        <v>213</v>
      </c>
      <c r="Z105" s="1" t="s">
        <v>130</v>
      </c>
      <c r="AA105" s="9">
        <v>900000000</v>
      </c>
    </row>
    <row r="106" spans="21:27">
      <c r="U106" s="2">
        <v>2</v>
      </c>
      <c r="V106" s="2" t="s">
        <v>439</v>
      </c>
      <c r="W106" s="2" t="s">
        <v>26</v>
      </c>
      <c r="X106" s="2">
        <v>2131</v>
      </c>
      <c r="Z106" s="1" t="s">
        <v>131</v>
      </c>
      <c r="AA106" s="9">
        <v>900000000</v>
      </c>
    </row>
    <row r="107" spans="21:27">
      <c r="U107" s="2">
        <v>2</v>
      </c>
      <c r="V107" s="2" t="s">
        <v>441</v>
      </c>
      <c r="W107" s="2" t="s">
        <v>31</v>
      </c>
      <c r="X107" s="2">
        <v>213101</v>
      </c>
      <c r="Y107" s="2">
        <v>101</v>
      </c>
      <c r="Z107" s="1" t="s">
        <v>132</v>
      </c>
      <c r="AA107" s="9">
        <v>900000000</v>
      </c>
    </row>
    <row r="108" spans="21:27">
      <c r="U108" s="2">
        <v>2</v>
      </c>
      <c r="V108" s="2" t="s">
        <v>440</v>
      </c>
      <c r="W108" s="2" t="s">
        <v>26</v>
      </c>
      <c r="X108" s="2">
        <v>21213</v>
      </c>
      <c r="Z108" s="1" t="s">
        <v>133</v>
      </c>
      <c r="AA108" s="9">
        <v>9954617057.7600002</v>
      </c>
    </row>
    <row r="109" spans="21:27">
      <c r="U109" s="2">
        <v>2</v>
      </c>
      <c r="V109" s="2" t="s">
        <v>441</v>
      </c>
      <c r="W109" s="2" t="s">
        <v>26</v>
      </c>
      <c r="X109" s="2">
        <v>212131</v>
      </c>
      <c r="Z109" s="1" t="s">
        <v>134</v>
      </c>
      <c r="AA109" s="9">
        <v>3046648572.9200001</v>
      </c>
    </row>
    <row r="110" spans="21:27">
      <c r="U110" s="2">
        <v>2</v>
      </c>
      <c r="V110" s="2" t="s">
        <v>442</v>
      </c>
      <c r="W110" s="2" t="s">
        <v>31</v>
      </c>
      <c r="X110" s="2">
        <v>2121311</v>
      </c>
      <c r="Y110" s="2">
        <v>101</v>
      </c>
      <c r="Z110" s="1" t="s">
        <v>135</v>
      </c>
      <c r="AA110" s="9">
        <v>1081632957.1500001</v>
      </c>
    </row>
    <row r="111" spans="21:27">
      <c r="U111" s="2">
        <v>2</v>
      </c>
      <c r="V111" s="2" t="s">
        <v>442</v>
      </c>
      <c r="W111" s="2" t="s">
        <v>31</v>
      </c>
      <c r="X111" s="2">
        <v>2121312</v>
      </c>
      <c r="Y111" s="2">
        <v>101</v>
      </c>
      <c r="Z111" s="1" t="s">
        <v>136</v>
      </c>
      <c r="AA111" s="9">
        <v>1965015615.77</v>
      </c>
    </row>
    <row r="112" spans="21:27">
      <c r="U112" s="2">
        <v>2</v>
      </c>
      <c r="V112" s="2" t="s">
        <v>441</v>
      </c>
      <c r="W112" s="2" t="s">
        <v>26</v>
      </c>
      <c r="X112" s="2">
        <v>212132</v>
      </c>
      <c r="Z112" s="1" t="s">
        <v>137</v>
      </c>
      <c r="AA112" s="9">
        <v>125380380</v>
      </c>
    </row>
    <row r="113" spans="21:27">
      <c r="U113" s="2">
        <v>2</v>
      </c>
      <c r="V113" s="2" t="s">
        <v>442</v>
      </c>
      <c r="W113" s="2" t="s">
        <v>31</v>
      </c>
      <c r="X113" s="2">
        <v>2121321</v>
      </c>
      <c r="Y113" s="2">
        <v>101</v>
      </c>
      <c r="Z113" s="1" t="s">
        <v>138</v>
      </c>
      <c r="AA113" s="9">
        <v>54080000</v>
      </c>
    </row>
    <row r="114" spans="21:27">
      <c r="U114" s="2">
        <v>2</v>
      </c>
      <c r="V114" s="2" t="s">
        <v>442</v>
      </c>
      <c r="W114" s="2" t="s">
        <v>31</v>
      </c>
      <c r="X114" s="2">
        <v>2121322</v>
      </c>
      <c r="Y114" s="2">
        <v>101</v>
      </c>
      <c r="Z114" s="1" t="s">
        <v>139</v>
      </c>
      <c r="AA114" s="9">
        <v>11812380</v>
      </c>
    </row>
    <row r="115" spans="21:27">
      <c r="U115" s="2">
        <v>2</v>
      </c>
      <c r="V115" s="2" t="s">
        <v>442</v>
      </c>
      <c r="W115" s="2" t="s">
        <v>31</v>
      </c>
      <c r="X115" s="2">
        <v>2121323</v>
      </c>
      <c r="Y115" s="2">
        <v>101</v>
      </c>
      <c r="Z115" s="1" t="s">
        <v>140</v>
      </c>
      <c r="AA115" s="9">
        <v>59488000</v>
      </c>
    </row>
    <row r="116" spans="21:27">
      <c r="U116" s="2">
        <v>2</v>
      </c>
      <c r="V116" s="2" t="s">
        <v>441</v>
      </c>
      <c r="W116" s="2" t="s">
        <v>26</v>
      </c>
      <c r="X116" s="2">
        <v>212133</v>
      </c>
      <c r="Z116" s="1" t="s">
        <v>141</v>
      </c>
      <c r="AA116" s="9">
        <v>6782588104.8400002</v>
      </c>
    </row>
    <row r="117" spans="21:27">
      <c r="U117" s="2">
        <v>2</v>
      </c>
      <c r="V117" s="2" t="s">
        <v>442</v>
      </c>
      <c r="W117" s="2" t="s">
        <v>26</v>
      </c>
      <c r="X117" s="2">
        <v>2121331</v>
      </c>
      <c r="Z117" s="1" t="s">
        <v>142</v>
      </c>
      <c r="AA117" s="9">
        <v>125735064.40000001</v>
      </c>
    </row>
    <row r="118" spans="21:27">
      <c r="U118" s="2">
        <v>2</v>
      </c>
      <c r="V118" s="2" t="s">
        <v>443</v>
      </c>
      <c r="W118" s="2" t="s">
        <v>31</v>
      </c>
      <c r="X118" s="2">
        <v>21213311</v>
      </c>
      <c r="Y118" s="2">
        <v>208</v>
      </c>
      <c r="Z118" s="1" t="s">
        <v>143</v>
      </c>
      <c r="AA118" s="9">
        <v>125735064.40000001</v>
      </c>
    </row>
    <row r="119" spans="21:27">
      <c r="U119" s="2">
        <v>2</v>
      </c>
      <c r="V119" s="2" t="s">
        <v>442</v>
      </c>
      <c r="W119" s="2" t="s">
        <v>26</v>
      </c>
      <c r="X119" s="2">
        <v>2121332</v>
      </c>
      <c r="Z119" s="1" t="s">
        <v>144</v>
      </c>
      <c r="AA119" s="9">
        <v>64867532.200000003</v>
      </c>
    </row>
    <row r="120" spans="21:27">
      <c r="U120" s="2">
        <v>2</v>
      </c>
      <c r="V120" s="2" t="s">
        <v>443</v>
      </c>
      <c r="W120" s="2" t="s">
        <v>31</v>
      </c>
      <c r="X120" s="2">
        <v>21213321</v>
      </c>
      <c r="Y120" s="2">
        <v>207</v>
      </c>
      <c r="Z120" s="1" t="s">
        <v>145</v>
      </c>
      <c r="AA120" s="9">
        <v>64867532.200000003</v>
      </c>
    </row>
    <row r="121" spans="21:27">
      <c r="U121" s="2">
        <v>2</v>
      </c>
      <c r="V121" s="2" t="s">
        <v>442</v>
      </c>
      <c r="W121" s="2" t="s">
        <v>26</v>
      </c>
      <c r="X121" s="2">
        <v>2121333</v>
      </c>
      <c r="Z121" s="1" t="s">
        <v>146</v>
      </c>
      <c r="AA121" s="9">
        <v>4008000000</v>
      </c>
    </row>
    <row r="122" spans="21:27">
      <c r="U122" s="2">
        <v>2</v>
      </c>
      <c r="V122" s="2" t="s">
        <v>443</v>
      </c>
      <c r="W122" s="2" t="s">
        <v>31</v>
      </c>
      <c r="X122" s="2">
        <v>21213331</v>
      </c>
      <c r="Y122" s="2">
        <v>201</v>
      </c>
      <c r="Z122" s="1" t="s">
        <v>147</v>
      </c>
      <c r="AA122" s="9">
        <v>3004000000</v>
      </c>
    </row>
    <row r="123" spans="21:27">
      <c r="U123" s="2">
        <v>2</v>
      </c>
      <c r="V123" s="2" t="s">
        <v>443</v>
      </c>
      <c r="W123" s="2" t="s">
        <v>31</v>
      </c>
      <c r="X123" s="2">
        <v>21213331</v>
      </c>
      <c r="Y123" s="2">
        <v>261</v>
      </c>
      <c r="Z123" s="1" t="s">
        <v>147</v>
      </c>
      <c r="AA123" s="9">
        <v>1004000000</v>
      </c>
    </row>
    <row r="124" spans="21:27">
      <c r="U124" s="2">
        <v>2</v>
      </c>
      <c r="V124" s="2" t="s">
        <v>442</v>
      </c>
      <c r="W124" s="2" t="s">
        <v>26</v>
      </c>
      <c r="X124" s="2">
        <v>2121334</v>
      </c>
      <c r="Z124" s="1" t="s">
        <v>148</v>
      </c>
      <c r="AA124" s="9">
        <v>2068985508.24</v>
      </c>
    </row>
    <row r="125" spans="21:27">
      <c r="U125" s="2">
        <v>2</v>
      </c>
      <c r="V125" s="2" t="s">
        <v>443</v>
      </c>
      <c r="W125" s="2" t="s">
        <v>31</v>
      </c>
      <c r="X125" s="2">
        <v>21213341</v>
      </c>
      <c r="Y125" s="2">
        <v>204</v>
      </c>
      <c r="Z125" s="1" t="s">
        <v>149</v>
      </c>
      <c r="AA125" s="9">
        <v>2068985508.24</v>
      </c>
    </row>
    <row r="126" spans="21:27">
      <c r="U126" s="2">
        <v>2</v>
      </c>
      <c r="V126" s="2" t="s">
        <v>442</v>
      </c>
      <c r="W126" s="2" t="s">
        <v>26</v>
      </c>
      <c r="X126" s="2">
        <v>2121335</v>
      </c>
      <c r="Z126" s="1" t="s">
        <v>150</v>
      </c>
      <c r="AA126" s="9">
        <v>15000000</v>
      </c>
    </row>
    <row r="127" spans="21:27">
      <c r="U127" s="2">
        <v>2</v>
      </c>
      <c r="V127" s="2" t="s">
        <v>443</v>
      </c>
      <c r="W127" s="2" t="s">
        <v>31</v>
      </c>
      <c r="X127" s="2">
        <v>21213351</v>
      </c>
      <c r="Y127" s="2">
        <v>255</v>
      </c>
      <c r="Z127" s="1" t="s">
        <v>151</v>
      </c>
      <c r="AA127" s="9">
        <v>15000000</v>
      </c>
    </row>
    <row r="128" spans="21:27">
      <c r="U128" s="2">
        <v>2</v>
      </c>
      <c r="V128" s="2" t="s">
        <v>442</v>
      </c>
      <c r="W128" s="2" t="s">
        <v>26</v>
      </c>
      <c r="X128" s="2">
        <v>2121336</v>
      </c>
      <c r="Z128" s="1" t="s">
        <v>152</v>
      </c>
      <c r="AA128" s="9">
        <v>500000000</v>
      </c>
    </row>
    <row r="129" spans="21:27">
      <c r="U129" s="2">
        <v>2</v>
      </c>
      <c r="V129" s="2" t="s">
        <v>443</v>
      </c>
      <c r="W129" s="2" t="s">
        <v>31</v>
      </c>
      <c r="X129" s="2">
        <v>21213361</v>
      </c>
      <c r="Y129" s="2">
        <v>123</v>
      </c>
      <c r="Z129" s="1" t="s">
        <v>153</v>
      </c>
      <c r="AA129" s="9">
        <v>500000000</v>
      </c>
    </row>
    <row r="130" spans="21:27">
      <c r="U130" s="2">
        <v>2</v>
      </c>
      <c r="V130" s="2" t="s">
        <v>444</v>
      </c>
      <c r="W130" s="2" t="s">
        <v>26</v>
      </c>
      <c r="X130" s="2">
        <v>212133602</v>
      </c>
      <c r="Z130" s="1" t="s">
        <v>154</v>
      </c>
      <c r="AA130" s="9">
        <v>13015550159.17</v>
      </c>
    </row>
    <row r="131" spans="21:27">
      <c r="U131" s="2">
        <v>2</v>
      </c>
      <c r="V131" s="2" t="s">
        <v>445</v>
      </c>
      <c r="W131" s="2" t="s">
        <v>31</v>
      </c>
      <c r="X131" s="2" t="s">
        <v>128</v>
      </c>
      <c r="Y131" s="2">
        <v>108</v>
      </c>
      <c r="Z131" s="1" t="s">
        <v>155</v>
      </c>
      <c r="AA131" s="9">
        <v>190425631.59999999</v>
      </c>
    </row>
    <row r="132" spans="21:27">
      <c r="U132" s="2">
        <v>2</v>
      </c>
      <c r="V132" s="2" t="s">
        <v>445</v>
      </c>
      <c r="W132" s="2" t="s">
        <v>31</v>
      </c>
      <c r="X132" s="2" t="s">
        <v>128</v>
      </c>
      <c r="Y132" s="2">
        <v>110</v>
      </c>
      <c r="Z132" s="1" t="s">
        <v>156</v>
      </c>
      <c r="AA132" s="9">
        <v>227385574.34999999</v>
      </c>
    </row>
    <row r="133" spans="21:27">
      <c r="U133" s="2">
        <v>2</v>
      </c>
      <c r="V133" s="2" t="s">
        <v>445</v>
      </c>
      <c r="W133" s="2" t="s">
        <v>31</v>
      </c>
      <c r="X133" s="2" t="s">
        <v>128</v>
      </c>
      <c r="Y133" s="2">
        <v>116</v>
      </c>
      <c r="Z133" s="1" t="s">
        <v>157</v>
      </c>
      <c r="AA133" s="9">
        <v>2036422800</v>
      </c>
    </row>
    <row r="134" spans="21:27">
      <c r="U134" s="2">
        <v>2</v>
      </c>
      <c r="V134" s="2" t="s">
        <v>445</v>
      </c>
      <c r="W134" s="2" t="s">
        <v>31</v>
      </c>
      <c r="X134" s="2" t="s">
        <v>128</v>
      </c>
      <c r="Y134" s="2">
        <v>117</v>
      </c>
      <c r="Z134" s="1" t="s">
        <v>158</v>
      </c>
      <c r="AA134" s="9">
        <v>13788417.24</v>
      </c>
    </row>
    <row r="135" spans="21:27">
      <c r="U135" s="2">
        <v>2</v>
      </c>
      <c r="V135" s="2" t="s">
        <v>445</v>
      </c>
      <c r="W135" s="2" t="s">
        <v>31</v>
      </c>
      <c r="X135" s="2" t="s">
        <v>128</v>
      </c>
      <c r="Y135" s="2">
        <v>118</v>
      </c>
      <c r="Z135" s="1" t="s">
        <v>159</v>
      </c>
      <c r="AA135" s="9">
        <v>153129.96</v>
      </c>
    </row>
    <row r="136" spans="21:27">
      <c r="U136" s="2">
        <v>2</v>
      </c>
      <c r="V136" s="2" t="s">
        <v>445</v>
      </c>
      <c r="W136" s="2" t="s">
        <v>31</v>
      </c>
      <c r="X136" s="2" t="s">
        <v>128</v>
      </c>
      <c r="Y136" s="2">
        <v>119</v>
      </c>
      <c r="Z136" s="1" t="s">
        <v>160</v>
      </c>
      <c r="AA136" s="9">
        <v>150661.10999999999</v>
      </c>
    </row>
    <row r="137" spans="21:27">
      <c r="U137" s="2">
        <v>2</v>
      </c>
      <c r="V137" s="2" t="s">
        <v>445</v>
      </c>
      <c r="W137" s="2" t="s">
        <v>31</v>
      </c>
      <c r="X137" s="2" t="s">
        <v>128</v>
      </c>
      <c r="Y137" s="2">
        <v>120</v>
      </c>
      <c r="Z137" s="1" t="s">
        <v>161</v>
      </c>
      <c r="AA137" s="9">
        <v>619447.43999999994</v>
      </c>
    </row>
    <row r="138" spans="21:27">
      <c r="U138" s="2">
        <v>2</v>
      </c>
      <c r="V138" s="2" t="s">
        <v>445</v>
      </c>
      <c r="W138" s="2" t="s">
        <v>31</v>
      </c>
      <c r="X138" s="2" t="s">
        <v>128</v>
      </c>
      <c r="Y138" s="2">
        <v>295</v>
      </c>
      <c r="Z138" s="1" t="s">
        <v>162</v>
      </c>
      <c r="AA138" s="9">
        <v>10546604497.469999</v>
      </c>
    </row>
    <row r="139" spans="21:27">
      <c r="U139" s="2">
        <v>2</v>
      </c>
      <c r="V139" s="2" t="s">
        <v>437</v>
      </c>
      <c r="W139" s="2" t="s">
        <v>26</v>
      </c>
      <c r="X139" s="2">
        <v>22</v>
      </c>
      <c r="Z139" s="1" t="s">
        <v>163</v>
      </c>
      <c r="AA139" s="9">
        <v>7178001882</v>
      </c>
    </row>
    <row r="140" spans="21:27">
      <c r="U140" s="2">
        <v>2</v>
      </c>
      <c r="V140" s="2" t="s">
        <v>438</v>
      </c>
      <c r="W140" s="2" t="s">
        <v>26</v>
      </c>
      <c r="X140" s="2">
        <v>222</v>
      </c>
      <c r="Z140" s="1" t="s">
        <v>164</v>
      </c>
      <c r="AA140" s="9">
        <v>2960297540</v>
      </c>
    </row>
    <row r="141" spans="21:27">
      <c r="U141" s="2">
        <v>2</v>
      </c>
      <c r="V141" s="2" t="s">
        <v>439</v>
      </c>
      <c r="W141" s="2" t="s">
        <v>31</v>
      </c>
      <c r="X141" s="2">
        <v>2221</v>
      </c>
      <c r="Y141" s="2">
        <v>101</v>
      </c>
      <c r="Z141" s="1" t="s">
        <v>165</v>
      </c>
      <c r="AA141" s="9">
        <v>580594379</v>
      </c>
    </row>
    <row r="142" spans="21:27">
      <c r="U142" s="2">
        <v>2</v>
      </c>
      <c r="V142" s="2" t="s">
        <v>439</v>
      </c>
      <c r="W142" s="2" t="s">
        <v>31</v>
      </c>
      <c r="X142" s="2">
        <v>2222</v>
      </c>
      <c r="Y142" s="2">
        <v>101</v>
      </c>
      <c r="Z142" s="1" t="s">
        <v>166</v>
      </c>
      <c r="AA142" s="9">
        <v>2379703161</v>
      </c>
    </row>
    <row r="143" spans="21:27">
      <c r="U143" s="2">
        <v>2</v>
      </c>
      <c r="V143" s="2" t="s">
        <v>438</v>
      </c>
      <c r="W143" s="2" t="s">
        <v>26</v>
      </c>
      <c r="X143" s="2">
        <v>223</v>
      </c>
      <c r="Z143" s="1" t="s">
        <v>167</v>
      </c>
      <c r="AA143" s="9">
        <v>2527144966</v>
      </c>
    </row>
    <row r="144" spans="21:27">
      <c r="U144" s="2">
        <v>2</v>
      </c>
      <c r="V144" s="2" t="s">
        <v>439</v>
      </c>
      <c r="W144" s="2" t="s">
        <v>31</v>
      </c>
      <c r="X144" s="2">
        <v>2231</v>
      </c>
      <c r="Y144" s="2">
        <v>101</v>
      </c>
      <c r="Z144" s="1" t="s">
        <v>165</v>
      </c>
      <c r="AA144" s="9">
        <v>533783122</v>
      </c>
    </row>
    <row r="145" spans="21:27">
      <c r="U145" s="2">
        <v>2</v>
      </c>
      <c r="V145" s="2" t="s">
        <v>439</v>
      </c>
      <c r="W145" s="2" t="s">
        <v>31</v>
      </c>
      <c r="X145" s="2">
        <v>2232</v>
      </c>
      <c r="Y145" s="2">
        <v>101</v>
      </c>
      <c r="Z145" s="1" t="s">
        <v>166</v>
      </c>
      <c r="AA145" s="9">
        <v>1993361844</v>
      </c>
    </row>
    <row r="146" spans="21:27">
      <c r="U146" s="2">
        <v>2</v>
      </c>
      <c r="V146" s="2" t="s">
        <v>438</v>
      </c>
      <c r="W146" s="2" t="s">
        <v>26</v>
      </c>
      <c r="X146" s="2">
        <v>224</v>
      </c>
      <c r="Z146" s="1" t="s">
        <v>168</v>
      </c>
      <c r="AA146" s="9">
        <v>1690559376</v>
      </c>
    </row>
    <row r="147" spans="21:27">
      <c r="U147" s="2">
        <v>2</v>
      </c>
      <c r="V147" s="2" t="s">
        <v>439</v>
      </c>
      <c r="W147" s="2" t="s">
        <v>31</v>
      </c>
      <c r="X147" s="2">
        <v>2241</v>
      </c>
      <c r="Y147" s="2">
        <v>101</v>
      </c>
      <c r="Z147" s="1" t="s">
        <v>165</v>
      </c>
      <c r="AA147" s="9">
        <v>332371779</v>
      </c>
    </row>
    <row r="148" spans="21:27">
      <c r="U148" s="2">
        <v>2</v>
      </c>
      <c r="V148" s="2" t="s">
        <v>439</v>
      </c>
      <c r="W148" s="2" t="s">
        <v>31</v>
      </c>
      <c r="X148" s="2">
        <v>2242</v>
      </c>
      <c r="Y148" s="2">
        <v>101</v>
      </c>
      <c r="Z148" s="1" t="s">
        <v>166</v>
      </c>
      <c r="AA148" s="9">
        <v>1358187597</v>
      </c>
    </row>
    <row r="149" spans="21:27">
      <c r="U149" s="2">
        <v>2</v>
      </c>
      <c r="V149" s="2" t="s">
        <v>438</v>
      </c>
      <c r="W149" s="2" t="s">
        <v>26</v>
      </c>
      <c r="X149" s="2">
        <v>233</v>
      </c>
      <c r="Z149" s="1" t="s">
        <v>169</v>
      </c>
      <c r="AA149" s="9">
        <v>165872044991.85999</v>
      </c>
    </row>
    <row r="150" spans="21:27">
      <c r="U150" s="2">
        <v>2</v>
      </c>
      <c r="V150" s="2" t="s">
        <v>441</v>
      </c>
      <c r="W150" s="2" t="s">
        <v>26</v>
      </c>
      <c r="X150" s="2">
        <v>233701</v>
      </c>
      <c r="Z150" s="1" t="s">
        <v>170</v>
      </c>
      <c r="AA150" s="9">
        <v>2279000000</v>
      </c>
    </row>
    <row r="151" spans="21:27">
      <c r="U151" s="2">
        <v>2</v>
      </c>
      <c r="V151" s="2" t="s">
        <v>442</v>
      </c>
      <c r="W151" s="2" t="s">
        <v>26</v>
      </c>
      <c r="X151" s="2">
        <v>2337011</v>
      </c>
      <c r="Z151" s="1" t="s">
        <v>171</v>
      </c>
      <c r="AA151" s="9">
        <v>792000000</v>
      </c>
    </row>
    <row r="152" spans="21:27">
      <c r="U152" s="2">
        <v>2</v>
      </c>
      <c r="V152" s="2" t="s">
        <v>443</v>
      </c>
      <c r="W152" s="2" t="s">
        <v>26</v>
      </c>
      <c r="X152" s="2">
        <v>23370111</v>
      </c>
      <c r="Z152" s="1" t="s">
        <v>172</v>
      </c>
      <c r="AA152" s="9">
        <v>792000000</v>
      </c>
    </row>
    <row r="153" spans="21:27">
      <c r="U153" s="2">
        <v>2</v>
      </c>
      <c r="V153" s="2" t="s">
        <v>444</v>
      </c>
      <c r="W153" s="2" t="s">
        <v>31</v>
      </c>
      <c r="X153" s="2">
        <v>233701111</v>
      </c>
      <c r="Y153" s="2">
        <v>101</v>
      </c>
      <c r="Z153" s="1" t="s">
        <v>173</v>
      </c>
      <c r="AA153" s="9">
        <v>592000000</v>
      </c>
    </row>
    <row r="154" spans="21:27">
      <c r="U154" s="2">
        <v>2</v>
      </c>
      <c r="V154" s="2" t="s">
        <v>444</v>
      </c>
      <c r="W154" s="2" t="s">
        <v>31</v>
      </c>
      <c r="X154" s="2">
        <v>233701111</v>
      </c>
      <c r="Y154" s="2">
        <v>403</v>
      </c>
      <c r="Z154" s="1" t="s">
        <v>173</v>
      </c>
      <c r="AA154" s="9">
        <v>200000000</v>
      </c>
    </row>
    <row r="155" spans="21:27">
      <c r="U155" s="2">
        <v>2</v>
      </c>
      <c r="V155" s="2" t="s">
        <v>442</v>
      </c>
      <c r="W155" s="2" t="s">
        <v>26</v>
      </c>
      <c r="X155" s="2">
        <v>2337012</v>
      </c>
      <c r="Z155" s="1" t="s">
        <v>174</v>
      </c>
      <c r="AA155" s="9">
        <v>120000000</v>
      </c>
    </row>
    <row r="156" spans="21:27">
      <c r="U156" s="2">
        <v>2</v>
      </c>
      <c r="V156" s="2" t="s">
        <v>443</v>
      </c>
      <c r="W156" s="2" t="s">
        <v>26</v>
      </c>
      <c r="X156" s="2">
        <v>23370121</v>
      </c>
      <c r="Z156" s="1" t="s">
        <v>175</v>
      </c>
      <c r="AA156" s="9">
        <v>120000000</v>
      </c>
    </row>
    <row r="157" spans="21:27">
      <c r="U157" s="2">
        <v>2</v>
      </c>
      <c r="V157" s="2" t="s">
        <v>444</v>
      </c>
      <c r="W157" s="2" t="s">
        <v>31</v>
      </c>
      <c r="X157" s="2">
        <v>233701211</v>
      </c>
      <c r="Y157" s="2">
        <v>101</v>
      </c>
      <c r="Z157" s="1" t="s">
        <v>176</v>
      </c>
      <c r="AA157" s="9">
        <v>120000000</v>
      </c>
    </row>
    <row r="158" spans="21:27">
      <c r="U158" s="2">
        <v>2</v>
      </c>
      <c r="V158" s="2" t="s">
        <v>442</v>
      </c>
      <c r="W158" s="2" t="s">
        <v>26</v>
      </c>
      <c r="X158" s="2">
        <v>2337013</v>
      </c>
      <c r="Z158" s="1" t="s">
        <v>177</v>
      </c>
      <c r="AA158" s="9">
        <v>58000000</v>
      </c>
    </row>
    <row r="159" spans="21:27">
      <c r="U159" s="2">
        <v>2</v>
      </c>
      <c r="V159" s="2" t="s">
        <v>443</v>
      </c>
      <c r="W159" s="2" t="s">
        <v>26</v>
      </c>
      <c r="X159" s="2">
        <v>23370131</v>
      </c>
      <c r="Z159" s="1" t="s">
        <v>178</v>
      </c>
      <c r="AA159" s="9">
        <v>58000000</v>
      </c>
    </row>
    <row r="160" spans="21:27">
      <c r="U160" s="2">
        <v>2</v>
      </c>
      <c r="V160" s="2" t="s">
        <v>444</v>
      </c>
      <c r="W160" s="2" t="s">
        <v>31</v>
      </c>
      <c r="X160" s="2">
        <v>233701311</v>
      </c>
      <c r="Y160" s="2">
        <v>101</v>
      </c>
      <c r="Z160" s="1" t="s">
        <v>179</v>
      </c>
      <c r="AA160" s="9">
        <v>58000000</v>
      </c>
    </row>
    <row r="161" spans="21:27">
      <c r="U161" s="2">
        <v>2</v>
      </c>
      <c r="V161" s="2" t="s">
        <v>442</v>
      </c>
      <c r="W161" s="2" t="s">
        <v>26</v>
      </c>
      <c r="X161" s="2">
        <v>2337014</v>
      </c>
      <c r="Z161" s="1" t="s">
        <v>180</v>
      </c>
      <c r="AA161" s="9">
        <v>54000000</v>
      </c>
    </row>
    <row r="162" spans="21:27">
      <c r="U162" s="2">
        <v>2</v>
      </c>
      <c r="V162" s="2" t="s">
        <v>443</v>
      </c>
      <c r="W162" s="2" t="s">
        <v>26</v>
      </c>
      <c r="X162" s="2">
        <v>23370141</v>
      </c>
      <c r="Z162" s="1" t="s">
        <v>181</v>
      </c>
      <c r="AA162" s="9">
        <v>54000000</v>
      </c>
    </row>
    <row r="163" spans="21:27">
      <c r="U163" s="2">
        <v>2</v>
      </c>
      <c r="V163" s="2" t="s">
        <v>444</v>
      </c>
      <c r="W163" s="2" t="s">
        <v>31</v>
      </c>
      <c r="X163" s="2">
        <v>233701411</v>
      </c>
      <c r="Y163" s="2">
        <v>101</v>
      </c>
      <c r="Z163" s="1" t="s">
        <v>182</v>
      </c>
      <c r="AA163" s="9">
        <v>54000000</v>
      </c>
    </row>
    <row r="164" spans="21:27">
      <c r="U164" s="2">
        <v>2</v>
      </c>
      <c r="V164" s="2" t="s">
        <v>442</v>
      </c>
      <c r="W164" s="2" t="s">
        <v>26</v>
      </c>
      <c r="X164" s="2">
        <v>2337015</v>
      </c>
      <c r="Z164" s="1" t="s">
        <v>183</v>
      </c>
      <c r="AA164" s="9">
        <v>1255000000</v>
      </c>
    </row>
    <row r="165" spans="21:27">
      <c r="U165" s="2">
        <v>2</v>
      </c>
      <c r="V165" s="2" t="s">
        <v>443</v>
      </c>
      <c r="W165" s="2" t="s">
        <v>26</v>
      </c>
      <c r="X165" s="2">
        <v>23370151</v>
      </c>
      <c r="Z165" s="1" t="s">
        <v>184</v>
      </c>
      <c r="AA165" s="9">
        <v>1255000000</v>
      </c>
    </row>
    <row r="166" spans="21:27">
      <c r="U166" s="2">
        <v>2</v>
      </c>
      <c r="V166" s="2" t="s">
        <v>444</v>
      </c>
      <c r="W166" s="2" t="s">
        <v>31</v>
      </c>
      <c r="X166" s="2">
        <v>233701511</v>
      </c>
      <c r="Y166" s="2">
        <v>101</v>
      </c>
      <c r="Z166" s="1" t="s">
        <v>185</v>
      </c>
      <c r="AA166" s="9">
        <v>1255000000</v>
      </c>
    </row>
    <row r="167" spans="21:27">
      <c r="U167" s="2">
        <v>2</v>
      </c>
      <c r="V167" s="2" t="s">
        <v>441</v>
      </c>
      <c r="W167" s="2" t="s">
        <v>26</v>
      </c>
      <c r="X167" s="2">
        <v>233702</v>
      </c>
      <c r="Z167" s="1" t="s">
        <v>186</v>
      </c>
      <c r="AA167" s="9">
        <v>787291274.03999996</v>
      </c>
    </row>
    <row r="168" spans="21:27">
      <c r="U168" s="2">
        <v>2</v>
      </c>
      <c r="V168" s="2" t="s">
        <v>442</v>
      </c>
      <c r="W168" s="2" t="s">
        <v>26</v>
      </c>
      <c r="X168" s="2">
        <v>2337021</v>
      </c>
      <c r="Z168" s="1" t="s">
        <v>187</v>
      </c>
      <c r="AA168" s="9">
        <v>787291274.03999996</v>
      </c>
    </row>
    <row r="169" spans="21:27">
      <c r="U169" s="2">
        <v>2</v>
      </c>
      <c r="V169" s="2" t="s">
        <v>443</v>
      </c>
      <c r="W169" s="2" t="s">
        <v>26</v>
      </c>
      <c r="X169" s="2">
        <v>23370211</v>
      </c>
      <c r="Z169" s="1" t="s">
        <v>188</v>
      </c>
      <c r="AA169" s="9">
        <v>787291274.03999996</v>
      </c>
    </row>
    <row r="170" spans="21:27">
      <c r="U170" s="2">
        <v>2</v>
      </c>
      <c r="V170" s="2" t="s">
        <v>444</v>
      </c>
      <c r="W170" s="2" t="s">
        <v>31</v>
      </c>
      <c r="X170" s="2">
        <v>233702111</v>
      </c>
      <c r="Y170" s="2">
        <v>101</v>
      </c>
      <c r="Z170" s="1" t="s">
        <v>189</v>
      </c>
      <c r="AA170" s="9">
        <v>24463570.559999999</v>
      </c>
    </row>
    <row r="171" spans="21:27">
      <c r="U171" s="2">
        <v>2</v>
      </c>
      <c r="V171" s="2" t="s">
        <v>444</v>
      </c>
      <c r="W171" s="2" t="s">
        <v>31</v>
      </c>
      <c r="X171" s="2">
        <v>233702111</v>
      </c>
      <c r="Y171" s="2">
        <v>296</v>
      </c>
      <c r="Z171" s="1" t="s">
        <v>190</v>
      </c>
      <c r="AA171" s="9">
        <v>14000000</v>
      </c>
    </row>
    <row r="172" spans="21:27">
      <c r="U172" s="2">
        <v>2</v>
      </c>
      <c r="V172" s="2" t="s">
        <v>444</v>
      </c>
      <c r="W172" s="2" t="s">
        <v>31</v>
      </c>
      <c r="X172" s="2">
        <v>233702111</v>
      </c>
      <c r="Y172" s="2">
        <v>202</v>
      </c>
      <c r="Z172" s="1" t="s">
        <v>190</v>
      </c>
      <c r="AA172" s="9">
        <v>430072725.39999998</v>
      </c>
    </row>
    <row r="173" spans="21:27">
      <c r="U173" s="2">
        <v>2</v>
      </c>
      <c r="V173" s="2" t="s">
        <v>444</v>
      </c>
      <c r="W173" s="2" t="s">
        <v>31</v>
      </c>
      <c r="X173" s="2">
        <v>233702111</v>
      </c>
      <c r="Y173" s="2">
        <v>414</v>
      </c>
      <c r="Z173" s="1" t="s">
        <v>190</v>
      </c>
      <c r="AA173" s="9">
        <v>302627722</v>
      </c>
    </row>
    <row r="174" spans="21:27">
      <c r="U174" s="2">
        <v>2</v>
      </c>
      <c r="V174" s="2" t="s">
        <v>444</v>
      </c>
      <c r="W174" s="2" t="s">
        <v>31</v>
      </c>
      <c r="X174" s="2">
        <v>233702111</v>
      </c>
      <c r="Y174" s="2">
        <v>2002</v>
      </c>
      <c r="Z174" s="1" t="s">
        <v>190</v>
      </c>
      <c r="AA174" s="9">
        <v>15899080</v>
      </c>
    </row>
    <row r="175" spans="21:27">
      <c r="U175" s="2">
        <v>2</v>
      </c>
      <c r="V175" s="2" t="s">
        <v>444</v>
      </c>
      <c r="W175" s="2" t="s">
        <v>31</v>
      </c>
      <c r="X175" s="2">
        <v>233702111</v>
      </c>
      <c r="Y175" s="2">
        <v>2005</v>
      </c>
      <c r="Z175" s="1" t="s">
        <v>190</v>
      </c>
      <c r="AA175" s="9">
        <v>228176.08</v>
      </c>
    </row>
    <row r="176" spans="21:27">
      <c r="U176" s="2">
        <v>2</v>
      </c>
      <c r="V176" s="2" t="s">
        <v>441</v>
      </c>
      <c r="W176" s="2" t="s">
        <v>26</v>
      </c>
      <c r="X176" s="2">
        <v>233703</v>
      </c>
      <c r="Z176" s="1" t="s">
        <v>191</v>
      </c>
      <c r="AA176" s="9">
        <v>592170296</v>
      </c>
    </row>
    <row r="177" spans="21:27">
      <c r="U177" s="2">
        <v>2</v>
      </c>
      <c r="V177" s="2" t="s">
        <v>442</v>
      </c>
      <c r="W177" s="2" t="s">
        <v>26</v>
      </c>
      <c r="X177" s="2">
        <v>2337031</v>
      </c>
      <c r="Z177" s="1" t="s">
        <v>192</v>
      </c>
      <c r="AA177" s="9">
        <v>592170296</v>
      </c>
    </row>
    <row r="178" spans="21:27">
      <c r="U178" s="2">
        <v>2</v>
      </c>
      <c r="V178" s="2" t="s">
        <v>443</v>
      </c>
      <c r="W178" s="2" t="s">
        <v>26</v>
      </c>
      <c r="X178" s="2">
        <v>23370311</v>
      </c>
      <c r="Z178" s="1" t="s">
        <v>193</v>
      </c>
      <c r="AA178" s="9">
        <v>592170296</v>
      </c>
    </row>
    <row r="179" spans="21:27">
      <c r="U179" s="2">
        <v>2</v>
      </c>
      <c r="V179" s="2" t="s">
        <v>444</v>
      </c>
      <c r="W179" s="2" t="s">
        <v>31</v>
      </c>
      <c r="X179" s="2">
        <v>233703111</v>
      </c>
      <c r="Y179" s="2">
        <v>101</v>
      </c>
      <c r="Z179" s="1" t="s">
        <v>194</v>
      </c>
      <c r="AA179" s="9">
        <v>162000000</v>
      </c>
    </row>
    <row r="180" spans="21:27">
      <c r="U180" s="2">
        <v>2</v>
      </c>
      <c r="V180" s="2" t="s">
        <v>444</v>
      </c>
      <c r="W180" s="2" t="s">
        <v>31</v>
      </c>
      <c r="X180" s="2">
        <v>233703111</v>
      </c>
      <c r="Y180" s="2">
        <v>203</v>
      </c>
      <c r="Z180" s="1" t="s">
        <v>194</v>
      </c>
      <c r="AA180" s="9">
        <v>2000000</v>
      </c>
    </row>
    <row r="181" spans="21:27">
      <c r="U181" s="2">
        <v>2</v>
      </c>
      <c r="V181" s="2" t="s">
        <v>444</v>
      </c>
      <c r="W181" s="2" t="s">
        <v>31</v>
      </c>
      <c r="X181" s="2">
        <v>233703111</v>
      </c>
      <c r="Y181" s="2">
        <v>214</v>
      </c>
      <c r="Z181" s="1" t="s">
        <v>194</v>
      </c>
      <c r="AA181" s="9">
        <v>1000000</v>
      </c>
    </row>
    <row r="182" spans="21:27">
      <c r="U182" s="2">
        <v>2</v>
      </c>
      <c r="V182" s="2" t="s">
        <v>444</v>
      </c>
      <c r="W182" s="2" t="s">
        <v>31</v>
      </c>
      <c r="X182" s="2">
        <v>233703111</v>
      </c>
      <c r="Y182" s="2">
        <v>226</v>
      </c>
      <c r="Z182" s="1" t="s">
        <v>194</v>
      </c>
      <c r="AA182" s="9">
        <v>24000000</v>
      </c>
    </row>
    <row r="183" spans="21:27">
      <c r="U183" s="2">
        <v>2</v>
      </c>
      <c r="V183" s="2" t="s">
        <v>444</v>
      </c>
      <c r="W183" s="2" t="s">
        <v>31</v>
      </c>
      <c r="X183" s="2">
        <v>233703111</v>
      </c>
      <c r="Y183" s="2">
        <v>413</v>
      </c>
      <c r="Z183" s="1" t="s">
        <v>194</v>
      </c>
      <c r="AA183" s="9">
        <v>403170296</v>
      </c>
    </row>
    <row r="184" spans="21:27">
      <c r="U184" s="2">
        <v>2</v>
      </c>
      <c r="V184" s="2" t="s">
        <v>441</v>
      </c>
      <c r="W184" s="2" t="s">
        <v>26</v>
      </c>
      <c r="X184" s="2">
        <v>233704</v>
      </c>
      <c r="Z184" s="1" t="s">
        <v>195</v>
      </c>
      <c r="AA184" s="9">
        <v>2905480872.9499998</v>
      </c>
    </row>
    <row r="185" spans="21:27">
      <c r="U185" s="2">
        <v>2</v>
      </c>
      <c r="V185" s="2" t="s">
        <v>442</v>
      </c>
      <c r="W185" s="2" t="s">
        <v>26</v>
      </c>
      <c r="X185" s="2">
        <v>2337041</v>
      </c>
      <c r="Z185" s="1" t="s">
        <v>196</v>
      </c>
      <c r="AA185" s="9">
        <v>2905480872.9499998</v>
      </c>
    </row>
    <row r="186" spans="21:27">
      <c r="U186" s="2">
        <v>2</v>
      </c>
      <c r="V186" s="2" t="s">
        <v>443</v>
      </c>
      <c r="W186" s="2" t="s">
        <v>26</v>
      </c>
      <c r="X186" s="2">
        <v>23370419</v>
      </c>
      <c r="Z186" s="1" t="s">
        <v>197</v>
      </c>
      <c r="AA186" s="9">
        <v>42066109.950000003</v>
      </c>
    </row>
    <row r="187" spans="21:27">
      <c r="U187" s="2">
        <v>2</v>
      </c>
      <c r="V187" s="2" t="s">
        <v>444</v>
      </c>
      <c r="W187" s="2" t="s">
        <v>31</v>
      </c>
      <c r="X187" s="2">
        <v>233704191</v>
      </c>
      <c r="Y187" s="2">
        <v>101</v>
      </c>
      <c r="Z187" s="1" t="s">
        <v>198</v>
      </c>
      <c r="AA187" s="9">
        <v>42066109.950000003</v>
      </c>
    </row>
    <row r="188" spans="21:27">
      <c r="U188" s="2">
        <v>2</v>
      </c>
      <c r="V188" s="2" t="s">
        <v>443</v>
      </c>
      <c r="W188" s="2" t="s">
        <v>26</v>
      </c>
      <c r="X188" s="2">
        <v>23370416</v>
      </c>
      <c r="Z188" s="1" t="s">
        <v>199</v>
      </c>
      <c r="AA188" s="9">
        <v>78000000</v>
      </c>
    </row>
    <row r="189" spans="21:27">
      <c r="U189" s="2">
        <v>2</v>
      </c>
      <c r="V189" s="2" t="s">
        <v>444</v>
      </c>
      <c r="W189" s="2" t="s">
        <v>31</v>
      </c>
      <c r="X189" s="2">
        <v>233704161</v>
      </c>
      <c r="Y189" s="2">
        <v>101</v>
      </c>
      <c r="Z189" s="1" t="s">
        <v>200</v>
      </c>
      <c r="AA189" s="9">
        <v>36000000</v>
      </c>
    </row>
    <row r="190" spans="21:27">
      <c r="U190" s="2">
        <v>2</v>
      </c>
      <c r="V190" s="2" t="s">
        <v>444</v>
      </c>
      <c r="W190" s="2" t="s">
        <v>31</v>
      </c>
      <c r="X190" s="2" t="s">
        <v>128</v>
      </c>
      <c r="Y190" s="2">
        <v>403</v>
      </c>
      <c r="Z190" s="1" t="s">
        <v>200</v>
      </c>
      <c r="AA190" s="9">
        <v>42000000</v>
      </c>
    </row>
    <row r="191" spans="21:27">
      <c r="U191" s="2">
        <v>2</v>
      </c>
      <c r="V191" s="2" t="s">
        <v>443</v>
      </c>
      <c r="W191" s="2" t="s">
        <v>26</v>
      </c>
      <c r="X191" s="2">
        <v>23370411</v>
      </c>
      <c r="Z191" s="1" t="s">
        <v>201</v>
      </c>
      <c r="AA191" s="9">
        <v>441388797</v>
      </c>
    </row>
    <row r="192" spans="21:27">
      <c r="U192" s="2">
        <v>2</v>
      </c>
      <c r="V192" s="2" t="s">
        <v>444</v>
      </c>
      <c r="W192" s="2" t="s">
        <v>31</v>
      </c>
      <c r="X192" s="2">
        <v>233704111</v>
      </c>
      <c r="Y192" s="2">
        <v>101</v>
      </c>
      <c r="Z192" s="1" t="s">
        <v>202</v>
      </c>
      <c r="AA192" s="9">
        <v>30000000</v>
      </c>
    </row>
    <row r="193" spans="21:27">
      <c r="U193" s="2">
        <v>2</v>
      </c>
      <c r="V193" s="2" t="s">
        <v>444</v>
      </c>
      <c r="W193" s="2" t="s">
        <v>31</v>
      </c>
      <c r="X193" s="2">
        <v>233704111</v>
      </c>
      <c r="Y193" s="2">
        <v>403</v>
      </c>
      <c r="Z193" s="1" t="s">
        <v>202</v>
      </c>
      <c r="AA193" s="9">
        <v>50000000</v>
      </c>
    </row>
    <row r="194" spans="21:27">
      <c r="U194" s="2">
        <v>2</v>
      </c>
      <c r="V194" s="2" t="s">
        <v>444</v>
      </c>
      <c r="W194" s="2" t="s">
        <v>31</v>
      </c>
      <c r="X194" s="2">
        <v>233704111</v>
      </c>
      <c r="Y194" s="2">
        <v>419</v>
      </c>
      <c r="Z194" s="1" t="s">
        <v>202</v>
      </c>
      <c r="AA194" s="9">
        <v>361388797</v>
      </c>
    </row>
    <row r="195" spans="21:27">
      <c r="U195" s="2">
        <v>2</v>
      </c>
      <c r="V195" s="2" t="s">
        <v>444</v>
      </c>
      <c r="W195" s="2" t="s">
        <v>31</v>
      </c>
      <c r="X195" s="2">
        <v>233704112</v>
      </c>
      <c r="Y195" s="2">
        <v>101</v>
      </c>
      <c r="Z195" s="1" t="s">
        <v>203</v>
      </c>
      <c r="AA195" s="9">
        <v>0</v>
      </c>
    </row>
    <row r="196" spans="21:27">
      <c r="U196" s="2">
        <v>2</v>
      </c>
      <c r="V196" s="2" t="s">
        <v>443</v>
      </c>
      <c r="W196" s="2" t="s">
        <v>26</v>
      </c>
      <c r="X196" s="2">
        <v>23370414</v>
      </c>
      <c r="Z196" s="1" t="s">
        <v>204</v>
      </c>
      <c r="AA196" s="9">
        <v>60000000</v>
      </c>
    </row>
    <row r="197" spans="21:27">
      <c r="U197" s="2">
        <v>2</v>
      </c>
      <c r="V197" s="2" t="s">
        <v>444</v>
      </c>
      <c r="W197" s="2" t="s">
        <v>31</v>
      </c>
      <c r="X197" s="2">
        <v>233704141</v>
      </c>
      <c r="Y197" s="2">
        <v>101</v>
      </c>
      <c r="Z197" s="1" t="s">
        <v>205</v>
      </c>
      <c r="AA197" s="9">
        <v>30000000</v>
      </c>
    </row>
    <row r="198" spans="21:27">
      <c r="U198" s="2">
        <v>2</v>
      </c>
      <c r="V198" s="2" t="s">
        <v>444</v>
      </c>
      <c r="W198" s="2" t="s">
        <v>31</v>
      </c>
      <c r="X198" s="2" t="s">
        <v>128</v>
      </c>
      <c r="Y198" s="2">
        <v>403</v>
      </c>
      <c r="Z198" s="1" t="s">
        <v>205</v>
      </c>
      <c r="AA198" s="9">
        <v>30000000</v>
      </c>
    </row>
    <row r="199" spans="21:27">
      <c r="U199" s="2">
        <v>2</v>
      </c>
      <c r="V199" s="2" t="s">
        <v>443</v>
      </c>
      <c r="W199" s="2" t="s">
        <v>26</v>
      </c>
      <c r="X199" s="2">
        <v>23370412</v>
      </c>
      <c r="Z199" s="1" t="s">
        <v>206</v>
      </c>
      <c r="AA199" s="9">
        <v>1909025966</v>
      </c>
    </row>
    <row r="200" spans="21:27">
      <c r="U200" s="2">
        <v>2</v>
      </c>
      <c r="V200" s="2" t="s">
        <v>444</v>
      </c>
      <c r="W200" s="2" t="s">
        <v>31</v>
      </c>
      <c r="X200" s="2">
        <v>233704121</v>
      </c>
      <c r="Y200" s="2">
        <v>101</v>
      </c>
      <c r="Z200" s="1" t="s">
        <v>207</v>
      </c>
      <c r="AA200" s="9">
        <v>25000000</v>
      </c>
    </row>
    <row r="201" spans="21:27">
      <c r="U201" s="2">
        <v>2</v>
      </c>
      <c r="V201" s="2" t="s">
        <v>444</v>
      </c>
      <c r="W201" s="2" t="s">
        <v>31</v>
      </c>
      <c r="X201" s="2">
        <v>233704121</v>
      </c>
      <c r="Y201" s="2">
        <v>229</v>
      </c>
      <c r="Z201" s="1" t="s">
        <v>207</v>
      </c>
      <c r="AA201" s="9">
        <v>54000000</v>
      </c>
    </row>
    <row r="202" spans="21:27">
      <c r="U202" s="2">
        <v>2</v>
      </c>
      <c r="V202" s="2" t="s">
        <v>444</v>
      </c>
      <c r="W202" s="2" t="s">
        <v>31</v>
      </c>
      <c r="X202" s="2">
        <v>233704121</v>
      </c>
      <c r="Y202" s="2">
        <v>225</v>
      </c>
      <c r="Z202" s="1" t="s">
        <v>207</v>
      </c>
      <c r="AA202" s="9">
        <v>1830025966</v>
      </c>
    </row>
    <row r="203" spans="21:27">
      <c r="U203" s="2">
        <v>2</v>
      </c>
      <c r="V203" s="2" t="s">
        <v>443</v>
      </c>
      <c r="W203" s="2" t="s">
        <v>26</v>
      </c>
      <c r="X203" s="2">
        <v>23370413</v>
      </c>
      <c r="Z203" s="1" t="s">
        <v>208</v>
      </c>
      <c r="AA203" s="9">
        <v>100000000</v>
      </c>
    </row>
    <row r="204" spans="21:27">
      <c r="U204" s="2">
        <v>2</v>
      </c>
      <c r="V204" s="2" t="s">
        <v>444</v>
      </c>
      <c r="W204" s="2" t="s">
        <v>31</v>
      </c>
      <c r="X204" s="2">
        <v>233704131</v>
      </c>
      <c r="Y204" s="2">
        <v>101</v>
      </c>
      <c r="Z204" s="1" t="s">
        <v>209</v>
      </c>
      <c r="AA204" s="9">
        <v>70000000</v>
      </c>
    </row>
    <row r="205" spans="21:27">
      <c r="U205" s="2">
        <v>2</v>
      </c>
      <c r="V205" s="2" t="s">
        <v>444</v>
      </c>
      <c r="W205" s="2" t="s">
        <v>31</v>
      </c>
      <c r="X205" s="2" t="s">
        <v>128</v>
      </c>
      <c r="Y205" s="2">
        <v>403</v>
      </c>
      <c r="Z205" s="1" t="s">
        <v>209</v>
      </c>
      <c r="AA205" s="9">
        <v>30000000</v>
      </c>
    </row>
    <row r="206" spans="21:27">
      <c r="U206" s="2">
        <v>2</v>
      </c>
      <c r="V206" s="2" t="s">
        <v>443</v>
      </c>
      <c r="W206" s="2" t="s">
        <v>26</v>
      </c>
      <c r="X206" s="2">
        <v>23370415</v>
      </c>
      <c r="Z206" s="1" t="s">
        <v>210</v>
      </c>
      <c r="AA206" s="9">
        <v>220000000</v>
      </c>
    </row>
    <row r="207" spans="21:27">
      <c r="U207" s="2">
        <v>2</v>
      </c>
      <c r="V207" s="2" t="s">
        <v>444</v>
      </c>
      <c r="W207" s="2" t="s">
        <v>31</v>
      </c>
      <c r="X207" s="2">
        <v>233704151</v>
      </c>
      <c r="Y207" s="2">
        <v>102</v>
      </c>
      <c r="Z207" s="1" t="s">
        <v>211</v>
      </c>
      <c r="AA207" s="9">
        <v>60000000</v>
      </c>
    </row>
    <row r="208" spans="21:27">
      <c r="U208" s="2">
        <v>2</v>
      </c>
      <c r="V208" s="2" t="s">
        <v>444</v>
      </c>
      <c r="W208" s="2" t="s">
        <v>31</v>
      </c>
      <c r="X208" s="2">
        <v>233704151</v>
      </c>
      <c r="Y208" s="2">
        <v>403</v>
      </c>
      <c r="Z208" s="1" t="s">
        <v>211</v>
      </c>
      <c r="AA208" s="9">
        <v>30000000</v>
      </c>
    </row>
    <row r="209" spans="21:27">
      <c r="U209" s="2">
        <v>2</v>
      </c>
      <c r="V209" s="2" t="s">
        <v>444</v>
      </c>
      <c r="W209" s="2" t="s">
        <v>31</v>
      </c>
      <c r="X209" s="2">
        <v>233704152</v>
      </c>
      <c r="Y209" s="2">
        <v>101</v>
      </c>
      <c r="Z209" s="1" t="s">
        <v>212</v>
      </c>
      <c r="AA209" s="9">
        <v>100000000</v>
      </c>
    </row>
    <row r="210" spans="21:27">
      <c r="U210" s="2">
        <v>2</v>
      </c>
      <c r="V210" s="2" t="s">
        <v>444</v>
      </c>
      <c r="W210" s="2" t="s">
        <v>31</v>
      </c>
      <c r="X210" s="2">
        <v>233704152</v>
      </c>
      <c r="Y210" s="2">
        <v>403</v>
      </c>
      <c r="Z210" s="1" t="s">
        <v>212</v>
      </c>
      <c r="AA210" s="9">
        <v>30000000</v>
      </c>
    </row>
    <row r="211" spans="21:27">
      <c r="U211" s="2">
        <v>2</v>
      </c>
      <c r="V211" s="2" t="s">
        <v>443</v>
      </c>
      <c r="W211" s="2" t="s">
        <v>26</v>
      </c>
      <c r="X211" s="2">
        <v>23370418</v>
      </c>
      <c r="Z211" s="1" t="s">
        <v>213</v>
      </c>
      <c r="AA211" s="9">
        <v>30000000</v>
      </c>
    </row>
    <row r="212" spans="21:27">
      <c r="U212" s="2">
        <v>2</v>
      </c>
      <c r="V212" s="2" t="s">
        <v>444</v>
      </c>
      <c r="W212" s="2" t="s">
        <v>31</v>
      </c>
      <c r="X212" s="2">
        <v>233704181</v>
      </c>
      <c r="Y212" s="2">
        <v>101</v>
      </c>
      <c r="Z212" s="1" t="s">
        <v>214</v>
      </c>
      <c r="AA212" s="9">
        <v>30000000</v>
      </c>
    </row>
    <row r="213" spans="21:27">
      <c r="U213" s="2">
        <v>2</v>
      </c>
      <c r="V213" s="2" t="s">
        <v>443</v>
      </c>
      <c r="W213" s="2" t="s">
        <v>26</v>
      </c>
      <c r="X213" s="2">
        <v>23370417</v>
      </c>
      <c r="Z213" s="1" t="s">
        <v>215</v>
      </c>
      <c r="AA213" s="9">
        <v>25000000</v>
      </c>
    </row>
    <row r="214" spans="21:27">
      <c r="U214" s="2">
        <v>2</v>
      </c>
      <c r="V214" s="2" t="s">
        <v>444</v>
      </c>
      <c r="W214" s="2" t="s">
        <v>31</v>
      </c>
      <c r="X214" s="2">
        <v>233704171</v>
      </c>
      <c r="Y214" s="2">
        <v>101</v>
      </c>
      <c r="Z214" s="1" t="s">
        <v>216</v>
      </c>
      <c r="AA214" s="9">
        <v>25000000</v>
      </c>
    </row>
    <row r="215" spans="21:27">
      <c r="U215" s="2">
        <v>2</v>
      </c>
      <c r="V215" s="2" t="s">
        <v>441</v>
      </c>
      <c r="W215" s="2" t="s">
        <v>26</v>
      </c>
      <c r="X215" s="2">
        <v>233705</v>
      </c>
      <c r="Z215" s="1" t="s">
        <v>168</v>
      </c>
      <c r="AA215" s="9">
        <v>5617167897</v>
      </c>
    </row>
    <row r="216" spans="21:27">
      <c r="U216" s="2">
        <v>2</v>
      </c>
      <c r="V216" s="2" t="s">
        <v>442</v>
      </c>
      <c r="W216" s="2" t="s">
        <v>26</v>
      </c>
      <c r="X216" s="2">
        <v>2337051</v>
      </c>
      <c r="Z216" s="1" t="s">
        <v>217</v>
      </c>
      <c r="AA216" s="9">
        <v>1438000000</v>
      </c>
    </row>
    <row r="217" spans="21:27">
      <c r="U217" s="2">
        <v>2</v>
      </c>
      <c r="V217" s="2" t="s">
        <v>443</v>
      </c>
      <c r="W217" s="2" t="s">
        <v>26</v>
      </c>
      <c r="X217" s="2">
        <v>23370511</v>
      </c>
      <c r="Z217" s="1" t="s">
        <v>218</v>
      </c>
      <c r="AA217" s="9">
        <v>1438000000</v>
      </c>
    </row>
    <row r="218" spans="21:27">
      <c r="U218" s="2">
        <v>2</v>
      </c>
      <c r="V218" s="2" t="s">
        <v>444</v>
      </c>
      <c r="W218" s="2" t="s">
        <v>31</v>
      </c>
      <c r="X218" s="2">
        <v>233705111</v>
      </c>
      <c r="Y218" s="2">
        <v>101</v>
      </c>
      <c r="Z218" s="1" t="s">
        <v>219</v>
      </c>
      <c r="AA218" s="9">
        <v>198000000</v>
      </c>
    </row>
    <row r="219" spans="21:27">
      <c r="U219" s="2">
        <v>2</v>
      </c>
      <c r="V219" s="2" t="s">
        <v>444</v>
      </c>
      <c r="W219" s="2" t="s">
        <v>31</v>
      </c>
      <c r="X219" s="2">
        <v>233705111</v>
      </c>
      <c r="Y219" s="2">
        <v>210</v>
      </c>
      <c r="Z219" s="1" t="s">
        <v>220</v>
      </c>
      <c r="AA219" s="9">
        <v>640000000</v>
      </c>
    </row>
    <row r="220" spans="21:27">
      <c r="U220" s="2">
        <v>2</v>
      </c>
      <c r="V220" s="2" t="s">
        <v>444</v>
      </c>
      <c r="W220" s="2" t="s">
        <v>31</v>
      </c>
      <c r="X220" s="2">
        <v>233705111</v>
      </c>
      <c r="Y220" s="2">
        <v>403</v>
      </c>
      <c r="Z220" s="1" t="s">
        <v>220</v>
      </c>
      <c r="AA220" s="9">
        <v>600000000</v>
      </c>
    </row>
    <row r="221" spans="21:27">
      <c r="U221" s="2">
        <v>2</v>
      </c>
      <c r="V221" s="2" t="s">
        <v>444</v>
      </c>
      <c r="W221" s="2" t="s">
        <v>26</v>
      </c>
      <c r="X221" s="2">
        <v>233705112</v>
      </c>
      <c r="Z221" s="1" t="s">
        <v>221</v>
      </c>
      <c r="AA221" s="9">
        <v>1708825507.5599999</v>
      </c>
    </row>
    <row r="222" spans="21:27">
      <c r="U222" s="2">
        <v>2</v>
      </c>
      <c r="V222" s="2" t="s">
        <v>445</v>
      </c>
      <c r="W222" s="2" t="s">
        <v>31</v>
      </c>
      <c r="X222" s="2">
        <v>2337051121</v>
      </c>
      <c r="Y222" s="2">
        <v>405</v>
      </c>
      <c r="Z222" s="1" t="s">
        <v>222</v>
      </c>
      <c r="AA222" s="9">
        <v>1708825507.5599999</v>
      </c>
    </row>
    <row r="223" spans="21:27">
      <c r="U223" s="2">
        <v>2</v>
      </c>
      <c r="V223" s="2" t="s">
        <v>444</v>
      </c>
      <c r="W223" s="2" t="s">
        <v>26</v>
      </c>
      <c r="X223" s="2">
        <v>233705113</v>
      </c>
      <c r="Z223" s="1" t="s">
        <v>223</v>
      </c>
      <c r="AA223" s="9">
        <v>755122479.66999996</v>
      </c>
    </row>
    <row r="224" spans="21:27">
      <c r="U224" s="2">
        <v>2</v>
      </c>
      <c r="V224" s="2" t="s">
        <v>445</v>
      </c>
      <c r="W224" s="2" t="s">
        <v>31</v>
      </c>
      <c r="X224" s="2">
        <v>2337051131</v>
      </c>
      <c r="Y224" s="2">
        <v>405</v>
      </c>
      <c r="Z224" s="1" t="s">
        <v>224</v>
      </c>
      <c r="AA224" s="9">
        <v>755122479.66999996</v>
      </c>
    </row>
    <row r="225" spans="21:27">
      <c r="U225" s="2">
        <v>2</v>
      </c>
      <c r="V225" s="2" t="s">
        <v>444</v>
      </c>
      <c r="W225" s="2" t="s">
        <v>26</v>
      </c>
      <c r="X225" s="2">
        <v>233705114</v>
      </c>
      <c r="Z225" s="1" t="s">
        <v>225</v>
      </c>
      <c r="AA225" s="9">
        <v>1715219909.77</v>
      </c>
    </row>
    <row r="226" spans="21:27">
      <c r="U226" s="2">
        <v>2</v>
      </c>
      <c r="V226" s="2" t="s">
        <v>445</v>
      </c>
      <c r="W226" s="2" t="s">
        <v>31</v>
      </c>
      <c r="X226" s="2">
        <v>2337051141</v>
      </c>
      <c r="Y226" s="2">
        <v>405</v>
      </c>
      <c r="Z226" s="1" t="s">
        <v>226</v>
      </c>
      <c r="AA226" s="9">
        <v>1701219909.77</v>
      </c>
    </row>
    <row r="227" spans="21:27">
      <c r="U227" s="2">
        <v>2</v>
      </c>
      <c r="V227" s="2" t="s">
        <v>445</v>
      </c>
      <c r="W227" s="2" t="s">
        <v>31</v>
      </c>
      <c r="X227" s="2">
        <v>2337051141</v>
      </c>
      <c r="Y227" s="2">
        <v>509</v>
      </c>
      <c r="Z227" s="1" t="s">
        <v>226</v>
      </c>
      <c r="AA227" s="9">
        <v>14000000</v>
      </c>
    </row>
    <row r="228" spans="21:27">
      <c r="U228" s="2">
        <v>2</v>
      </c>
      <c r="V228" s="2" t="s">
        <v>441</v>
      </c>
      <c r="W228" s="2" t="s">
        <v>26</v>
      </c>
      <c r="X228" s="2">
        <v>233706</v>
      </c>
      <c r="Z228" s="1" t="s">
        <v>167</v>
      </c>
      <c r="AA228" s="9">
        <v>280000000</v>
      </c>
    </row>
    <row r="229" spans="21:27">
      <c r="U229" s="2">
        <v>2</v>
      </c>
      <c r="V229" s="2" t="s">
        <v>442</v>
      </c>
      <c r="W229" s="2" t="s">
        <v>26</v>
      </c>
      <c r="X229" s="2">
        <v>2337061</v>
      </c>
      <c r="Z229" s="1" t="s">
        <v>227</v>
      </c>
      <c r="AA229" s="9">
        <v>280000000</v>
      </c>
    </row>
    <row r="230" spans="21:27">
      <c r="U230" s="2">
        <v>2</v>
      </c>
      <c r="V230" s="2" t="s">
        <v>443</v>
      </c>
      <c r="W230" s="2" t="s">
        <v>26</v>
      </c>
      <c r="X230" s="2">
        <v>23370611</v>
      </c>
      <c r="Z230" s="1" t="s">
        <v>228</v>
      </c>
      <c r="AA230" s="9">
        <v>280000000</v>
      </c>
    </row>
    <row r="231" spans="21:27">
      <c r="U231" s="2">
        <v>2</v>
      </c>
      <c r="V231" s="2" t="s">
        <v>444</v>
      </c>
      <c r="W231" s="2" t="s">
        <v>31</v>
      </c>
      <c r="X231" s="2">
        <v>233706111</v>
      </c>
      <c r="Y231" s="2">
        <v>101</v>
      </c>
      <c r="Z231" s="1" t="s">
        <v>229</v>
      </c>
      <c r="AA231" s="9">
        <v>180000000</v>
      </c>
    </row>
    <row r="232" spans="21:27">
      <c r="U232" s="2">
        <v>2</v>
      </c>
      <c r="V232" s="2" t="s">
        <v>444</v>
      </c>
      <c r="W232" s="2" t="s">
        <v>31</v>
      </c>
      <c r="X232" s="2">
        <v>233706111</v>
      </c>
      <c r="Y232" s="2">
        <v>403</v>
      </c>
      <c r="Z232" s="1" t="s">
        <v>229</v>
      </c>
      <c r="AA232" s="9">
        <v>100000000</v>
      </c>
    </row>
    <row r="233" spans="21:27">
      <c r="U233" s="2">
        <v>2</v>
      </c>
      <c r="V233" s="2" t="s">
        <v>441</v>
      </c>
      <c r="W233" s="2" t="s">
        <v>26</v>
      </c>
      <c r="X233" s="2">
        <v>233707</v>
      </c>
      <c r="Z233" s="1" t="s">
        <v>230</v>
      </c>
      <c r="AA233" s="9">
        <v>2855000000</v>
      </c>
    </row>
    <row r="234" spans="21:27">
      <c r="U234" s="2">
        <v>2</v>
      </c>
      <c r="V234" s="2" t="s">
        <v>442</v>
      </c>
      <c r="W234" s="2" t="s">
        <v>26</v>
      </c>
      <c r="X234" s="2">
        <v>2337071</v>
      </c>
      <c r="Z234" s="1" t="s">
        <v>231</v>
      </c>
      <c r="AA234" s="9">
        <v>2855000000</v>
      </c>
    </row>
    <row r="235" spans="21:27">
      <c r="U235" s="2">
        <v>2</v>
      </c>
      <c r="V235" s="2" t="s">
        <v>443</v>
      </c>
      <c r="W235" s="2" t="s">
        <v>26</v>
      </c>
      <c r="X235" s="2">
        <v>23370711</v>
      </c>
      <c r="Z235" s="1" t="s">
        <v>232</v>
      </c>
      <c r="AA235" s="9">
        <v>2855000000</v>
      </c>
    </row>
    <row r="236" spans="21:27">
      <c r="U236" s="2">
        <v>2</v>
      </c>
      <c r="V236" s="2" t="s">
        <v>444</v>
      </c>
      <c r="W236" s="2" t="s">
        <v>31</v>
      </c>
      <c r="X236" s="2">
        <v>233707111</v>
      </c>
      <c r="Y236" s="2">
        <v>101</v>
      </c>
      <c r="Z236" s="1" t="s">
        <v>233</v>
      </c>
      <c r="AA236" s="9">
        <v>1855000000</v>
      </c>
    </row>
    <row r="237" spans="21:27">
      <c r="U237" s="2">
        <v>2</v>
      </c>
      <c r="V237" s="2" t="s">
        <v>444</v>
      </c>
      <c r="W237" s="2" t="s">
        <v>31</v>
      </c>
      <c r="X237" s="2">
        <v>233707111</v>
      </c>
      <c r="Y237" s="2">
        <v>403</v>
      </c>
      <c r="Z237" s="1" t="s">
        <v>233</v>
      </c>
      <c r="AA237" s="9">
        <v>1000000000</v>
      </c>
    </row>
    <row r="238" spans="21:27">
      <c r="U238" s="2">
        <v>2</v>
      </c>
      <c r="V238" s="2" t="s">
        <v>441</v>
      </c>
      <c r="W238" s="2" t="s">
        <v>26</v>
      </c>
      <c r="X238" s="2">
        <v>233708</v>
      </c>
      <c r="Z238" s="1" t="s">
        <v>234</v>
      </c>
      <c r="AA238" s="9">
        <v>752000000</v>
      </c>
    </row>
    <row r="239" spans="21:27">
      <c r="U239" s="2">
        <v>2</v>
      </c>
      <c r="V239" s="2" t="s">
        <v>442</v>
      </c>
      <c r="W239" s="2" t="s">
        <v>26</v>
      </c>
      <c r="X239" s="2">
        <v>2337081</v>
      </c>
      <c r="Z239" s="1" t="s">
        <v>235</v>
      </c>
      <c r="AA239" s="9">
        <v>642000000</v>
      </c>
    </row>
    <row r="240" spans="21:27">
      <c r="U240" s="2">
        <v>2</v>
      </c>
      <c r="V240" s="2" t="s">
        <v>443</v>
      </c>
      <c r="W240" s="2" t="s">
        <v>26</v>
      </c>
      <c r="X240" s="2">
        <v>23370811</v>
      </c>
      <c r="Z240" s="1" t="s">
        <v>236</v>
      </c>
      <c r="AA240" s="9">
        <v>642000000</v>
      </c>
    </row>
    <row r="241" spans="21:27">
      <c r="U241" s="2">
        <v>2</v>
      </c>
      <c r="V241" s="2" t="s">
        <v>444</v>
      </c>
      <c r="W241" s="2" t="s">
        <v>31</v>
      </c>
      <c r="X241" s="2">
        <v>233708111</v>
      </c>
      <c r="Y241" s="2">
        <v>101</v>
      </c>
      <c r="Z241" s="1" t="s">
        <v>237</v>
      </c>
      <c r="AA241" s="9">
        <v>642000000</v>
      </c>
    </row>
    <row r="242" spans="21:27">
      <c r="U242" s="2">
        <v>2</v>
      </c>
      <c r="V242" s="2" t="s">
        <v>442</v>
      </c>
      <c r="W242" s="2" t="s">
        <v>26</v>
      </c>
      <c r="X242" s="2">
        <v>2337082</v>
      </c>
      <c r="Z242" s="1" t="s">
        <v>238</v>
      </c>
      <c r="AA242" s="9">
        <v>110000000</v>
      </c>
    </row>
    <row r="243" spans="21:27">
      <c r="U243" s="2">
        <v>2</v>
      </c>
      <c r="V243" s="2" t="s">
        <v>443</v>
      </c>
      <c r="W243" s="2" t="s">
        <v>26</v>
      </c>
      <c r="X243" s="2">
        <v>23370821</v>
      </c>
      <c r="Z243" s="1" t="s">
        <v>239</v>
      </c>
      <c r="AA243" s="9">
        <v>110000000</v>
      </c>
    </row>
    <row r="244" spans="21:27">
      <c r="U244" s="2">
        <v>2</v>
      </c>
      <c r="V244" s="2" t="s">
        <v>444</v>
      </c>
      <c r="W244" s="2" t="s">
        <v>31</v>
      </c>
      <c r="X244" s="2">
        <v>233708211</v>
      </c>
      <c r="Y244" s="2">
        <v>101</v>
      </c>
      <c r="Z244" s="1" t="s">
        <v>240</v>
      </c>
      <c r="AA244" s="9">
        <v>60000000</v>
      </c>
    </row>
    <row r="245" spans="21:27">
      <c r="U245" s="2">
        <v>2</v>
      </c>
      <c r="V245" s="2" t="s">
        <v>444</v>
      </c>
      <c r="W245" s="2" t="s">
        <v>31</v>
      </c>
      <c r="X245" s="2">
        <v>233708211</v>
      </c>
      <c r="Y245" s="2">
        <v>403</v>
      </c>
      <c r="Z245" s="1" t="s">
        <v>240</v>
      </c>
      <c r="AA245" s="9">
        <v>50000000</v>
      </c>
    </row>
    <row r="246" spans="21:27">
      <c r="U246" s="2">
        <v>2</v>
      </c>
      <c r="V246" s="2" t="s">
        <v>441</v>
      </c>
      <c r="W246" s="2" t="s">
        <v>26</v>
      </c>
      <c r="X246" s="2">
        <v>233709</v>
      </c>
      <c r="Z246" s="1" t="s">
        <v>241</v>
      </c>
      <c r="AA246" s="9">
        <v>2314125102.1599998</v>
      </c>
    </row>
    <row r="247" spans="21:27">
      <c r="U247" s="2">
        <v>2</v>
      </c>
      <c r="V247" s="2" t="s">
        <v>442</v>
      </c>
      <c r="W247" s="2" t="s">
        <v>26</v>
      </c>
      <c r="X247" s="2">
        <v>2337091</v>
      </c>
      <c r="Z247" s="1" t="s">
        <v>242</v>
      </c>
      <c r="AA247" s="9">
        <v>1648000000</v>
      </c>
    </row>
    <row r="248" spans="21:27">
      <c r="U248" s="2">
        <v>2</v>
      </c>
      <c r="V248" s="2" t="s">
        <v>443</v>
      </c>
      <c r="W248" s="2" t="s">
        <v>26</v>
      </c>
      <c r="X248" s="2">
        <v>23370911</v>
      </c>
      <c r="Z248" s="1" t="s">
        <v>243</v>
      </c>
      <c r="AA248" s="9">
        <v>1648000000</v>
      </c>
    </row>
    <row r="249" spans="21:27">
      <c r="U249" s="2">
        <v>2</v>
      </c>
      <c r="V249" s="2" t="s">
        <v>444</v>
      </c>
      <c r="W249" s="2" t="s">
        <v>31</v>
      </c>
      <c r="X249" s="2">
        <v>233709111</v>
      </c>
      <c r="Y249" s="2">
        <v>101</v>
      </c>
      <c r="Z249" s="1" t="s">
        <v>244</v>
      </c>
      <c r="AA249" s="9">
        <v>748000000</v>
      </c>
    </row>
    <row r="250" spans="21:27">
      <c r="U250" s="2">
        <v>2</v>
      </c>
      <c r="V250" s="2" t="s">
        <v>444</v>
      </c>
      <c r="W250" s="2" t="s">
        <v>31</v>
      </c>
      <c r="X250" s="2">
        <v>233709111</v>
      </c>
      <c r="Y250" s="2">
        <v>403</v>
      </c>
      <c r="Z250" s="1" t="s">
        <v>244</v>
      </c>
      <c r="AA250" s="9">
        <v>900000000</v>
      </c>
    </row>
    <row r="251" spans="21:27">
      <c r="U251" s="2">
        <v>2</v>
      </c>
      <c r="V251" s="2" t="s">
        <v>442</v>
      </c>
      <c r="W251" s="2" t="s">
        <v>26</v>
      </c>
      <c r="X251" s="2">
        <v>2337092</v>
      </c>
      <c r="Z251" s="1" t="s">
        <v>245</v>
      </c>
      <c r="AA251" s="9">
        <v>666125102.15999997</v>
      </c>
    </row>
    <row r="252" spans="21:27">
      <c r="U252" s="2">
        <v>2</v>
      </c>
      <c r="V252" s="2" t="s">
        <v>443</v>
      </c>
      <c r="W252" s="2" t="s">
        <v>26</v>
      </c>
      <c r="X252" s="2">
        <v>23370921</v>
      </c>
      <c r="Z252" s="1" t="s">
        <v>246</v>
      </c>
      <c r="AA252" s="9">
        <v>666125102.15999997</v>
      </c>
    </row>
    <row r="253" spans="21:27">
      <c r="U253" s="2">
        <v>2</v>
      </c>
      <c r="V253" s="2" t="s">
        <v>444</v>
      </c>
      <c r="W253" s="2" t="s">
        <v>31</v>
      </c>
      <c r="X253" s="2">
        <v>233709211</v>
      </c>
      <c r="Y253" s="2">
        <v>101</v>
      </c>
      <c r="Z253" s="1" t="s">
        <v>247</v>
      </c>
      <c r="AA253" s="9">
        <v>50000000</v>
      </c>
    </row>
    <row r="254" spans="21:27">
      <c r="U254" s="2">
        <v>2</v>
      </c>
      <c r="V254" s="2" t="s">
        <v>444</v>
      </c>
      <c r="W254" s="2" t="s">
        <v>31</v>
      </c>
      <c r="X254" s="2">
        <v>233709211</v>
      </c>
      <c r="Y254" s="2">
        <v>237</v>
      </c>
      <c r="Z254" s="1" t="s">
        <v>247</v>
      </c>
      <c r="AA254" s="9">
        <v>18295428.16</v>
      </c>
    </row>
    <row r="255" spans="21:27">
      <c r="U255" s="2">
        <v>2</v>
      </c>
      <c r="V255" s="2" t="s">
        <v>444</v>
      </c>
      <c r="W255" s="2" t="s">
        <v>31</v>
      </c>
      <c r="X255" s="2">
        <v>233709211</v>
      </c>
      <c r="Y255" s="2">
        <v>206</v>
      </c>
      <c r="Z255" s="1" t="s">
        <v>247</v>
      </c>
      <c r="AA255" s="9">
        <v>504000000</v>
      </c>
    </row>
    <row r="256" spans="21:27">
      <c r="U256" s="2">
        <v>2</v>
      </c>
      <c r="V256" s="2" t="s">
        <v>444</v>
      </c>
      <c r="W256" s="2" t="s">
        <v>31</v>
      </c>
      <c r="X256" s="2">
        <v>233709211</v>
      </c>
      <c r="Y256" s="2">
        <v>206</v>
      </c>
      <c r="Z256" s="1" t="s">
        <v>247</v>
      </c>
      <c r="AA256" s="9">
        <v>14000000</v>
      </c>
    </row>
    <row r="257" spans="21:27">
      <c r="U257" s="2">
        <v>2</v>
      </c>
      <c r="V257" s="2" t="s">
        <v>444</v>
      </c>
      <c r="W257" s="2" t="s">
        <v>31</v>
      </c>
      <c r="X257" s="2">
        <v>233709211</v>
      </c>
      <c r="Y257" s="2">
        <v>403</v>
      </c>
      <c r="Z257" s="1" t="s">
        <v>247</v>
      </c>
      <c r="AA257" s="9">
        <v>22330682</v>
      </c>
    </row>
    <row r="258" spans="21:27">
      <c r="U258" s="2">
        <v>2</v>
      </c>
      <c r="V258" s="2" t="s">
        <v>444</v>
      </c>
      <c r="W258" s="2" t="s">
        <v>31</v>
      </c>
      <c r="X258" s="2">
        <v>233709211</v>
      </c>
      <c r="Y258" s="2">
        <v>506</v>
      </c>
      <c r="Z258" s="1" t="s">
        <v>247</v>
      </c>
      <c r="AA258" s="9">
        <v>57498992</v>
      </c>
    </row>
    <row r="259" spans="21:27">
      <c r="U259" s="2">
        <v>2</v>
      </c>
      <c r="V259" s="2" t="s">
        <v>441</v>
      </c>
      <c r="W259" s="2" t="s">
        <v>26</v>
      </c>
      <c r="X259" s="2">
        <v>233710</v>
      </c>
      <c r="Z259" s="1" t="s">
        <v>248</v>
      </c>
      <c r="AA259" s="9">
        <v>200000000</v>
      </c>
    </row>
    <row r="260" spans="21:27">
      <c r="U260" s="2">
        <v>2</v>
      </c>
      <c r="V260" s="2" t="s">
        <v>442</v>
      </c>
      <c r="W260" s="2" t="s">
        <v>26</v>
      </c>
      <c r="X260" s="2">
        <v>2337101</v>
      </c>
      <c r="Z260" s="1" t="s">
        <v>249</v>
      </c>
      <c r="AA260" s="9">
        <v>100000000</v>
      </c>
    </row>
    <row r="261" spans="21:27">
      <c r="U261" s="2">
        <v>2</v>
      </c>
      <c r="V261" s="2" t="s">
        <v>443</v>
      </c>
      <c r="W261" s="2" t="s">
        <v>26</v>
      </c>
      <c r="X261" s="2">
        <v>23371011</v>
      </c>
      <c r="Z261" s="1" t="s">
        <v>250</v>
      </c>
      <c r="AA261" s="9">
        <v>100000000</v>
      </c>
    </row>
    <row r="262" spans="21:27">
      <c r="U262" s="2">
        <v>2</v>
      </c>
      <c r="V262" s="2" t="s">
        <v>444</v>
      </c>
      <c r="W262" s="2" t="s">
        <v>31</v>
      </c>
      <c r="X262" s="2">
        <v>233710111</v>
      </c>
      <c r="Y262" s="2">
        <v>101</v>
      </c>
      <c r="Z262" s="1" t="s">
        <v>251</v>
      </c>
      <c r="AA262" s="9">
        <v>50000000</v>
      </c>
    </row>
    <row r="263" spans="21:27">
      <c r="U263" s="2">
        <v>2</v>
      </c>
      <c r="V263" s="2" t="s">
        <v>444</v>
      </c>
      <c r="W263" s="2" t="s">
        <v>31</v>
      </c>
      <c r="X263" s="2">
        <v>233710111</v>
      </c>
      <c r="Y263" s="2">
        <v>403</v>
      </c>
      <c r="Z263" s="1" t="s">
        <v>251</v>
      </c>
      <c r="AA263" s="9">
        <v>50000000</v>
      </c>
    </row>
    <row r="264" spans="21:27">
      <c r="U264" s="2">
        <v>2</v>
      </c>
      <c r="V264" s="2" t="s">
        <v>442</v>
      </c>
      <c r="W264" s="2" t="s">
        <v>26</v>
      </c>
      <c r="X264" s="2">
        <v>2337102</v>
      </c>
      <c r="Z264" s="1" t="s">
        <v>252</v>
      </c>
      <c r="AA264" s="9">
        <v>100000000</v>
      </c>
    </row>
    <row r="265" spans="21:27">
      <c r="U265" s="2">
        <v>2</v>
      </c>
      <c r="V265" s="2" t="s">
        <v>443</v>
      </c>
      <c r="W265" s="2" t="s">
        <v>26</v>
      </c>
      <c r="X265" s="2">
        <v>23371021</v>
      </c>
      <c r="Z265" s="1" t="s">
        <v>253</v>
      </c>
      <c r="AA265" s="9">
        <v>100000000</v>
      </c>
    </row>
    <row r="266" spans="21:27">
      <c r="U266" s="2">
        <v>2</v>
      </c>
      <c r="V266" s="2" t="s">
        <v>444</v>
      </c>
      <c r="W266" s="2" t="s">
        <v>31</v>
      </c>
      <c r="X266" s="2">
        <v>233710211</v>
      </c>
      <c r="Y266" s="2">
        <v>101</v>
      </c>
      <c r="Z266" s="1" t="s">
        <v>254</v>
      </c>
      <c r="AA266" s="9">
        <v>50000000</v>
      </c>
    </row>
    <row r="267" spans="21:27">
      <c r="U267" s="2">
        <v>2</v>
      </c>
      <c r="V267" s="2" t="s">
        <v>444</v>
      </c>
      <c r="W267" s="2" t="s">
        <v>31</v>
      </c>
      <c r="X267" s="2" t="s">
        <v>128</v>
      </c>
      <c r="Y267" s="2">
        <v>403</v>
      </c>
      <c r="Z267" s="1" t="s">
        <v>254</v>
      </c>
      <c r="AA267" s="9">
        <v>50000000</v>
      </c>
    </row>
    <row r="268" spans="21:27">
      <c r="U268" s="2">
        <v>2</v>
      </c>
      <c r="V268" s="2" t="s">
        <v>441</v>
      </c>
      <c r="W268" s="2" t="s">
        <v>26</v>
      </c>
      <c r="X268" s="2">
        <v>233711</v>
      </c>
      <c r="Z268" s="1" t="s">
        <v>255</v>
      </c>
      <c r="AA268" s="9">
        <v>290000000</v>
      </c>
    </row>
    <row r="269" spans="21:27">
      <c r="U269" s="2">
        <v>2</v>
      </c>
      <c r="V269" s="2" t="s">
        <v>442</v>
      </c>
      <c r="W269" s="2" t="s">
        <v>26</v>
      </c>
      <c r="X269" s="2">
        <v>2337111</v>
      </c>
      <c r="Z269" s="1" t="s">
        <v>256</v>
      </c>
      <c r="AA269" s="9">
        <v>190000000</v>
      </c>
    </row>
    <row r="270" spans="21:27">
      <c r="U270" s="2">
        <v>2</v>
      </c>
      <c r="V270" s="2" t="s">
        <v>443</v>
      </c>
      <c r="W270" s="2" t="s">
        <v>26</v>
      </c>
      <c r="X270" s="2">
        <v>23371111</v>
      </c>
      <c r="Z270" s="1" t="s">
        <v>257</v>
      </c>
      <c r="AA270" s="9">
        <v>190000000</v>
      </c>
    </row>
    <row r="271" spans="21:27">
      <c r="U271" s="2">
        <v>2</v>
      </c>
      <c r="V271" s="2" t="s">
        <v>444</v>
      </c>
      <c r="W271" s="2" t="s">
        <v>31</v>
      </c>
      <c r="X271" s="2">
        <v>233711111</v>
      </c>
      <c r="Y271" s="2">
        <v>403</v>
      </c>
      <c r="Z271" s="1" t="s">
        <v>258</v>
      </c>
      <c r="AA271" s="9">
        <v>190000000</v>
      </c>
    </row>
    <row r="272" spans="21:27">
      <c r="U272" s="2">
        <v>2</v>
      </c>
      <c r="V272" s="2" t="s">
        <v>442</v>
      </c>
      <c r="W272" s="2" t="s">
        <v>26</v>
      </c>
      <c r="X272" s="2">
        <v>2337112</v>
      </c>
      <c r="Z272" s="1" t="s">
        <v>259</v>
      </c>
      <c r="AA272" s="9">
        <v>100000000</v>
      </c>
    </row>
    <row r="273" spans="21:27">
      <c r="U273" s="2">
        <v>2</v>
      </c>
      <c r="V273" s="2" t="s">
        <v>443</v>
      </c>
      <c r="W273" s="2" t="s">
        <v>26</v>
      </c>
      <c r="X273" s="2">
        <v>23371121</v>
      </c>
      <c r="Z273" s="1" t="s">
        <v>260</v>
      </c>
      <c r="AA273" s="9">
        <v>100000000</v>
      </c>
    </row>
    <row r="274" spans="21:27">
      <c r="U274" s="2">
        <v>2</v>
      </c>
      <c r="V274" s="2" t="s">
        <v>444</v>
      </c>
      <c r="W274" s="2" t="s">
        <v>31</v>
      </c>
      <c r="X274" s="2">
        <v>233711211</v>
      </c>
      <c r="Y274" s="2">
        <v>101</v>
      </c>
      <c r="Z274" s="1" t="s">
        <v>261</v>
      </c>
      <c r="AA274" s="9">
        <v>100000000</v>
      </c>
    </row>
    <row r="275" spans="21:27">
      <c r="U275" s="2">
        <v>2</v>
      </c>
      <c r="V275" s="2" t="s">
        <v>441</v>
      </c>
      <c r="W275" s="2" t="s">
        <v>26</v>
      </c>
      <c r="X275" s="2">
        <v>233712</v>
      </c>
      <c r="Z275" s="1" t="s">
        <v>262</v>
      </c>
      <c r="AA275" s="9">
        <v>998000000</v>
      </c>
    </row>
    <row r="276" spans="21:27">
      <c r="U276" s="2">
        <v>2</v>
      </c>
      <c r="V276" s="2" t="s">
        <v>442</v>
      </c>
      <c r="W276" s="2" t="s">
        <v>26</v>
      </c>
      <c r="X276" s="2">
        <v>2337121</v>
      </c>
      <c r="Z276" s="1" t="s">
        <v>263</v>
      </c>
      <c r="AA276" s="9">
        <v>590529411.75999999</v>
      </c>
    </row>
    <row r="277" spans="21:27">
      <c r="U277" s="2">
        <v>2</v>
      </c>
      <c r="V277" s="2" t="s">
        <v>443</v>
      </c>
      <c r="W277" s="2" t="s">
        <v>26</v>
      </c>
      <c r="X277" s="2">
        <v>23371211</v>
      </c>
      <c r="Z277" s="1" t="s">
        <v>264</v>
      </c>
      <c r="AA277" s="9">
        <v>590529411.75999999</v>
      </c>
    </row>
    <row r="278" spans="21:27">
      <c r="U278" s="2">
        <v>2</v>
      </c>
      <c r="V278" s="2" t="s">
        <v>445</v>
      </c>
      <c r="W278" s="2" t="s">
        <v>31</v>
      </c>
      <c r="X278" s="2">
        <v>2337121111</v>
      </c>
      <c r="Y278" s="2">
        <v>101</v>
      </c>
      <c r="Z278" s="1" t="s">
        <v>265</v>
      </c>
      <c r="AA278" s="9">
        <v>45000000</v>
      </c>
    </row>
    <row r="279" spans="21:27">
      <c r="U279" s="2">
        <v>2</v>
      </c>
      <c r="V279" s="2" t="s">
        <v>445</v>
      </c>
      <c r="W279" s="2" t="s">
        <v>31</v>
      </c>
      <c r="X279" s="2">
        <v>2337121111</v>
      </c>
      <c r="Y279" s="2">
        <v>245</v>
      </c>
      <c r="Z279" s="1" t="s">
        <v>265</v>
      </c>
      <c r="AA279" s="9">
        <v>45000000</v>
      </c>
    </row>
    <row r="280" spans="21:27">
      <c r="U280" s="2">
        <v>2</v>
      </c>
      <c r="V280" s="2" t="s">
        <v>445</v>
      </c>
      <c r="W280" s="2" t="s">
        <v>31</v>
      </c>
      <c r="X280" s="2">
        <v>2337121111</v>
      </c>
      <c r="Y280" s="2">
        <v>250</v>
      </c>
      <c r="Z280" s="1" t="s">
        <v>265</v>
      </c>
      <c r="AA280" s="9">
        <v>529411.76</v>
      </c>
    </row>
    <row r="281" spans="21:27">
      <c r="U281" s="2">
        <v>2</v>
      </c>
      <c r="V281" s="2" t="s">
        <v>445</v>
      </c>
      <c r="W281" s="2" t="s">
        <v>31</v>
      </c>
      <c r="X281" s="2">
        <v>2337121112</v>
      </c>
      <c r="Y281" s="2">
        <v>217</v>
      </c>
      <c r="Z281" s="1" t="s">
        <v>266</v>
      </c>
      <c r="AA281" s="9">
        <v>500000000</v>
      </c>
    </row>
    <row r="282" spans="21:27">
      <c r="U282" s="2">
        <v>2</v>
      </c>
      <c r="V282" s="2" t="s">
        <v>443</v>
      </c>
      <c r="W282" s="2" t="s">
        <v>26</v>
      </c>
      <c r="X282" s="2">
        <v>23371212</v>
      </c>
      <c r="Z282" s="1" t="s">
        <v>267</v>
      </c>
      <c r="AA282" s="9">
        <v>277470588.24000001</v>
      </c>
    </row>
    <row r="283" spans="21:27">
      <c r="U283" s="2">
        <v>2</v>
      </c>
      <c r="V283" s="2" t="s">
        <v>444</v>
      </c>
      <c r="W283" s="2" t="s">
        <v>31</v>
      </c>
      <c r="X283" s="2">
        <v>233712121</v>
      </c>
      <c r="Y283" s="2">
        <v>101</v>
      </c>
      <c r="Z283" s="1" t="s">
        <v>268</v>
      </c>
      <c r="AA283" s="9">
        <v>160000000</v>
      </c>
    </row>
    <row r="284" spans="21:27">
      <c r="U284" s="2">
        <v>2</v>
      </c>
      <c r="V284" s="2" t="s">
        <v>444</v>
      </c>
      <c r="W284" s="2" t="s">
        <v>31</v>
      </c>
      <c r="X284" s="2">
        <v>233712121</v>
      </c>
      <c r="Y284" s="2">
        <v>245</v>
      </c>
      <c r="Z284" s="1" t="s">
        <v>268</v>
      </c>
      <c r="AA284" s="9">
        <v>40000000</v>
      </c>
    </row>
    <row r="285" spans="21:27">
      <c r="U285" s="2">
        <v>2</v>
      </c>
      <c r="V285" s="2" t="s">
        <v>444</v>
      </c>
      <c r="W285" s="2" t="s">
        <v>31</v>
      </c>
      <c r="X285" s="2">
        <v>233712121</v>
      </c>
      <c r="Y285" s="2">
        <v>250</v>
      </c>
      <c r="Z285" s="1" t="s">
        <v>268</v>
      </c>
      <c r="AA285" s="9">
        <v>470588.24</v>
      </c>
    </row>
    <row r="286" spans="21:27">
      <c r="U286" s="2">
        <v>2</v>
      </c>
      <c r="V286" s="2" t="s">
        <v>444</v>
      </c>
      <c r="W286" s="2" t="s">
        <v>31</v>
      </c>
      <c r="X286" s="2">
        <v>233712121</v>
      </c>
      <c r="Y286" s="2">
        <v>299</v>
      </c>
      <c r="Z286" s="1" t="s">
        <v>268</v>
      </c>
      <c r="AA286" s="9">
        <v>26000000</v>
      </c>
    </row>
    <row r="287" spans="21:27">
      <c r="U287" s="2">
        <v>2</v>
      </c>
      <c r="V287" s="2" t="s">
        <v>444</v>
      </c>
      <c r="W287" s="2" t="s">
        <v>31</v>
      </c>
      <c r="X287" s="2" t="s">
        <v>128</v>
      </c>
      <c r="Y287" s="2">
        <v>240</v>
      </c>
      <c r="Z287" s="1" t="s">
        <v>268</v>
      </c>
      <c r="AA287" s="9">
        <v>1000000</v>
      </c>
    </row>
    <row r="288" spans="21:27">
      <c r="U288" s="2">
        <v>2</v>
      </c>
      <c r="V288" s="2" t="s">
        <v>444</v>
      </c>
      <c r="W288" s="2" t="s">
        <v>31</v>
      </c>
      <c r="X288" s="2" t="s">
        <v>128</v>
      </c>
      <c r="Y288" s="2">
        <v>403</v>
      </c>
      <c r="Z288" s="1" t="s">
        <v>268</v>
      </c>
      <c r="AA288" s="9">
        <v>50000000</v>
      </c>
    </row>
    <row r="289" spans="21:27">
      <c r="U289" s="2">
        <v>2</v>
      </c>
      <c r="V289" s="2" t="s">
        <v>443</v>
      </c>
      <c r="W289" s="2" t="s">
        <v>26</v>
      </c>
      <c r="X289" s="2">
        <v>23371213</v>
      </c>
      <c r="Z289" s="1" t="s">
        <v>269</v>
      </c>
      <c r="AA289" s="9">
        <v>130000000</v>
      </c>
    </row>
    <row r="290" spans="21:27">
      <c r="U290" s="2">
        <v>2</v>
      </c>
      <c r="V290" s="2" t="s">
        <v>444</v>
      </c>
      <c r="W290" s="2" t="s">
        <v>31</v>
      </c>
      <c r="X290" s="2">
        <v>233712131</v>
      </c>
      <c r="Y290" s="2">
        <v>101</v>
      </c>
      <c r="Z290" s="1" t="s">
        <v>270</v>
      </c>
      <c r="AA290" s="9">
        <v>130000000</v>
      </c>
    </row>
    <row r="291" spans="21:27">
      <c r="U291" s="2">
        <v>2</v>
      </c>
      <c r="V291" s="2" t="s">
        <v>441</v>
      </c>
      <c r="W291" s="2" t="s">
        <v>26</v>
      </c>
      <c r="X291" s="2">
        <v>233713</v>
      </c>
      <c r="Z291" s="1" t="s">
        <v>271</v>
      </c>
      <c r="AA291" s="9">
        <v>80000000</v>
      </c>
    </row>
    <row r="292" spans="21:27">
      <c r="U292" s="2">
        <v>2</v>
      </c>
      <c r="V292" s="2" t="s">
        <v>442</v>
      </c>
      <c r="W292" s="2" t="s">
        <v>26</v>
      </c>
      <c r="X292" s="2">
        <v>2337131</v>
      </c>
      <c r="Z292" s="1" t="s">
        <v>272</v>
      </c>
      <c r="AA292" s="9">
        <v>80000000</v>
      </c>
    </row>
    <row r="293" spans="21:27">
      <c r="U293" s="2">
        <v>2</v>
      </c>
      <c r="V293" s="2" t="s">
        <v>443</v>
      </c>
      <c r="W293" s="2" t="s">
        <v>26</v>
      </c>
      <c r="X293" s="2">
        <v>23371311</v>
      </c>
      <c r="Z293" s="1" t="s">
        <v>273</v>
      </c>
      <c r="AA293" s="9">
        <v>80000000</v>
      </c>
    </row>
    <row r="294" spans="21:27">
      <c r="U294" s="2">
        <v>2</v>
      </c>
      <c r="V294" s="2" t="s">
        <v>444</v>
      </c>
      <c r="W294" s="2" t="s">
        <v>31</v>
      </c>
      <c r="X294" s="2">
        <v>233713111</v>
      </c>
      <c r="Y294" s="2">
        <v>101</v>
      </c>
      <c r="Z294" s="1" t="s">
        <v>274</v>
      </c>
      <c r="AA294" s="9">
        <v>30000000</v>
      </c>
    </row>
    <row r="295" spans="21:27">
      <c r="U295" s="2">
        <v>2</v>
      </c>
      <c r="V295" s="2" t="s">
        <v>444</v>
      </c>
      <c r="W295" s="2" t="s">
        <v>31</v>
      </c>
      <c r="X295" s="2">
        <v>233713111</v>
      </c>
      <c r="Y295" s="2">
        <v>403</v>
      </c>
      <c r="Z295" s="1" t="s">
        <v>274</v>
      </c>
      <c r="AA295" s="9">
        <v>50000000</v>
      </c>
    </row>
    <row r="296" spans="21:27">
      <c r="U296" s="2">
        <v>2</v>
      </c>
      <c r="V296" s="2" t="s">
        <v>441</v>
      </c>
      <c r="W296" s="2" t="s">
        <v>26</v>
      </c>
      <c r="X296" s="2">
        <v>233714</v>
      </c>
      <c r="Z296" s="1" t="s">
        <v>275</v>
      </c>
      <c r="AA296" s="9">
        <v>363780000</v>
      </c>
    </row>
    <row r="297" spans="21:27">
      <c r="U297" s="2">
        <v>2</v>
      </c>
      <c r="V297" s="2" t="s">
        <v>442</v>
      </c>
      <c r="W297" s="2" t="s">
        <v>26</v>
      </c>
      <c r="X297" s="2">
        <v>2337141</v>
      </c>
      <c r="Z297" s="1" t="s">
        <v>276</v>
      </c>
      <c r="AA297" s="9">
        <v>139780000</v>
      </c>
    </row>
    <row r="298" spans="21:27">
      <c r="U298" s="2">
        <v>2</v>
      </c>
      <c r="V298" s="2" t="s">
        <v>443</v>
      </c>
      <c r="W298" s="2" t="s">
        <v>26</v>
      </c>
      <c r="X298" s="2">
        <v>23371411</v>
      </c>
      <c r="Z298" s="1" t="s">
        <v>277</v>
      </c>
      <c r="AA298" s="9">
        <v>139780000</v>
      </c>
    </row>
    <row r="299" spans="21:27">
      <c r="U299" s="2">
        <v>2</v>
      </c>
      <c r="V299" s="2" t="s">
        <v>444</v>
      </c>
      <c r="W299" s="2" t="s">
        <v>31</v>
      </c>
      <c r="X299" s="2">
        <v>233714111</v>
      </c>
      <c r="Y299" s="2">
        <v>101</v>
      </c>
      <c r="Z299" s="1" t="s">
        <v>278</v>
      </c>
      <c r="AA299" s="9">
        <v>45780000</v>
      </c>
    </row>
    <row r="300" spans="21:27">
      <c r="U300" s="2">
        <v>2</v>
      </c>
      <c r="V300" s="2" t="s">
        <v>444</v>
      </c>
      <c r="W300" s="2" t="s">
        <v>31</v>
      </c>
      <c r="X300" s="2">
        <v>233714111</v>
      </c>
      <c r="Y300" s="2">
        <v>205</v>
      </c>
      <c r="Z300" s="1" t="s">
        <v>278</v>
      </c>
      <c r="AA300" s="9">
        <v>24000000</v>
      </c>
    </row>
    <row r="301" spans="21:27">
      <c r="U301" s="2">
        <v>2</v>
      </c>
      <c r="V301" s="2" t="s">
        <v>444</v>
      </c>
      <c r="W301" s="2" t="s">
        <v>31</v>
      </c>
      <c r="X301" s="2">
        <v>233714111</v>
      </c>
      <c r="Y301" s="2">
        <v>403</v>
      </c>
      <c r="Z301" s="1" t="s">
        <v>278</v>
      </c>
      <c r="AA301" s="9">
        <v>70000000</v>
      </c>
    </row>
    <row r="302" spans="21:27">
      <c r="U302" s="2">
        <v>2</v>
      </c>
      <c r="V302" s="2" t="s">
        <v>443</v>
      </c>
      <c r="W302" s="2" t="s">
        <v>26</v>
      </c>
      <c r="X302" s="2">
        <v>23371412</v>
      </c>
      <c r="Z302" s="1" t="s">
        <v>279</v>
      </c>
      <c r="AA302" s="9">
        <v>224000000</v>
      </c>
    </row>
    <row r="303" spans="21:27">
      <c r="U303" s="2">
        <v>2</v>
      </c>
      <c r="V303" s="2" t="s">
        <v>444</v>
      </c>
      <c r="W303" s="2" t="s">
        <v>31</v>
      </c>
      <c r="X303" s="2">
        <v>233714121</v>
      </c>
      <c r="Y303" s="2">
        <v>101</v>
      </c>
      <c r="Z303" s="1" t="s">
        <v>280</v>
      </c>
      <c r="AA303" s="9">
        <v>30000000</v>
      </c>
    </row>
    <row r="304" spans="21:27">
      <c r="U304" s="2">
        <v>2</v>
      </c>
      <c r="V304" s="2" t="s">
        <v>444</v>
      </c>
      <c r="W304" s="2" t="s">
        <v>31</v>
      </c>
      <c r="X304" s="2">
        <v>233714121</v>
      </c>
      <c r="Y304" s="2">
        <v>218</v>
      </c>
      <c r="Z304" s="1" t="s">
        <v>280</v>
      </c>
      <c r="AA304" s="9">
        <v>154000000</v>
      </c>
    </row>
    <row r="305" spans="1:1025">
      <c r="U305" s="2">
        <v>2</v>
      </c>
      <c r="V305" s="2" t="s">
        <v>444</v>
      </c>
      <c r="W305" s="2" t="s">
        <v>31</v>
      </c>
      <c r="X305" s="2">
        <v>233714121</v>
      </c>
      <c r="Y305" s="2">
        <v>403</v>
      </c>
      <c r="Z305" s="1" t="s">
        <v>280</v>
      </c>
      <c r="AA305" s="9">
        <v>40000000</v>
      </c>
    </row>
    <row r="306" spans="1:1025">
      <c r="U306" s="2">
        <v>2</v>
      </c>
      <c r="V306" s="2" t="s">
        <v>441</v>
      </c>
      <c r="W306" s="2" t="s">
        <v>26</v>
      </c>
      <c r="X306" s="2">
        <v>233715</v>
      </c>
      <c r="Z306" s="1" t="s">
        <v>281</v>
      </c>
      <c r="AA306" s="9">
        <v>100000000</v>
      </c>
    </row>
    <row r="307" spans="1:1025">
      <c r="U307" s="2">
        <v>2</v>
      </c>
      <c r="V307" s="2" t="s">
        <v>442</v>
      </c>
      <c r="W307" s="2" t="s">
        <v>26</v>
      </c>
      <c r="X307" s="2">
        <v>2337151</v>
      </c>
      <c r="Z307" s="1" t="s">
        <v>282</v>
      </c>
      <c r="AA307" s="9">
        <v>100000000</v>
      </c>
    </row>
    <row r="308" spans="1:1025">
      <c r="U308" s="2">
        <v>2</v>
      </c>
      <c r="V308" s="2" t="s">
        <v>443</v>
      </c>
      <c r="W308" s="2" t="s">
        <v>26</v>
      </c>
      <c r="X308" s="2">
        <v>23371511</v>
      </c>
      <c r="Z308" s="1" t="s">
        <v>283</v>
      </c>
      <c r="AA308" s="9">
        <v>100000000</v>
      </c>
    </row>
    <row r="309" spans="1:1025">
      <c r="U309" s="2">
        <v>2</v>
      </c>
      <c r="V309" s="2" t="s">
        <v>444</v>
      </c>
      <c r="W309" s="2" t="s">
        <v>31</v>
      </c>
      <c r="X309" s="2">
        <v>233715111</v>
      </c>
      <c r="Y309" s="2">
        <v>101</v>
      </c>
      <c r="Z309" s="1" t="s">
        <v>284</v>
      </c>
      <c r="AA309" s="9">
        <v>100000000</v>
      </c>
    </row>
    <row r="310" spans="1:1025">
      <c r="U310" s="2">
        <v>2</v>
      </c>
      <c r="V310" s="2" t="s">
        <v>441</v>
      </c>
      <c r="W310" s="2" t="s">
        <v>26</v>
      </c>
      <c r="X310" s="2">
        <v>233716</v>
      </c>
      <c r="Z310" s="1" t="s">
        <v>285</v>
      </c>
      <c r="AA310" s="9">
        <v>80000000</v>
      </c>
    </row>
    <row r="311" spans="1:1025">
      <c r="U311" s="2">
        <v>2</v>
      </c>
      <c r="V311" s="2" t="s">
        <v>442</v>
      </c>
      <c r="W311" s="2" t="s">
        <v>26</v>
      </c>
      <c r="X311" s="2">
        <v>2337161</v>
      </c>
      <c r="Z311" s="1" t="s">
        <v>286</v>
      </c>
      <c r="AA311" s="9">
        <v>80000000</v>
      </c>
    </row>
    <row r="312" spans="1:1025">
      <c r="U312" s="2">
        <v>2</v>
      </c>
      <c r="V312" s="2" t="s">
        <v>443</v>
      </c>
      <c r="W312" s="2" t="s">
        <v>26</v>
      </c>
      <c r="X312" s="2">
        <v>23371611</v>
      </c>
      <c r="Z312" s="1" t="s">
        <v>287</v>
      </c>
      <c r="AA312" s="9">
        <v>80000000</v>
      </c>
    </row>
    <row r="313" spans="1:1025">
      <c r="U313" s="2">
        <v>2</v>
      </c>
      <c r="V313" s="2" t="s">
        <v>444</v>
      </c>
      <c r="W313" s="2" t="s">
        <v>31</v>
      </c>
      <c r="X313" s="2">
        <v>233716111</v>
      </c>
      <c r="Y313" s="2">
        <v>101</v>
      </c>
      <c r="Z313" s="1" t="s">
        <v>288</v>
      </c>
      <c r="AA313" s="9">
        <v>80000000</v>
      </c>
    </row>
    <row r="314" spans="1:1025">
      <c r="U314" s="2">
        <v>2</v>
      </c>
      <c r="V314" s="2" t="s">
        <v>441</v>
      </c>
      <c r="W314" s="2" t="s">
        <v>26</v>
      </c>
      <c r="X314" s="2">
        <v>233717</v>
      </c>
      <c r="Z314" s="1" t="s">
        <v>289</v>
      </c>
      <c r="AA314" s="9">
        <v>30000000</v>
      </c>
    </row>
    <row r="315" spans="1:1025">
      <c r="U315" s="2">
        <v>2</v>
      </c>
      <c r="V315" s="2" t="s">
        <v>442</v>
      </c>
      <c r="W315" s="2" t="s">
        <v>26</v>
      </c>
      <c r="X315" s="2">
        <v>2337171</v>
      </c>
      <c r="Z315" s="1" t="s">
        <v>290</v>
      </c>
      <c r="AA315" s="9">
        <v>30000000</v>
      </c>
    </row>
    <row r="316" spans="1:1025">
      <c r="U316" s="2">
        <v>2</v>
      </c>
      <c r="V316" s="2" t="s">
        <v>443</v>
      </c>
      <c r="W316" s="2" t="s">
        <v>26</v>
      </c>
      <c r="X316" s="2">
        <v>23371711</v>
      </c>
      <c r="Z316" s="1" t="s">
        <v>291</v>
      </c>
      <c r="AA316" s="9">
        <v>30000000</v>
      </c>
    </row>
    <row r="317" spans="1:1025">
      <c r="U317" s="2">
        <v>2</v>
      </c>
      <c r="V317" s="2" t="s">
        <v>444</v>
      </c>
      <c r="W317" s="2" t="s">
        <v>31</v>
      </c>
      <c r="X317" s="2">
        <v>233717111</v>
      </c>
      <c r="Y317" s="2">
        <v>403</v>
      </c>
      <c r="Z317" s="1" t="s">
        <v>292</v>
      </c>
      <c r="AA317" s="9">
        <v>30000000</v>
      </c>
    </row>
    <row r="318" spans="1:1025" s="13" customFormat="1">
      <c r="A318" s="10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1">
        <v>2</v>
      </c>
      <c r="V318" s="11" t="s">
        <v>438</v>
      </c>
      <c r="W318" s="11" t="s">
        <v>26</v>
      </c>
      <c r="X318" s="11" t="s">
        <v>128</v>
      </c>
      <c r="Y318" s="11"/>
      <c r="Z318" s="10" t="s">
        <v>293</v>
      </c>
      <c r="AA318" s="12">
        <v>5060918359.6300001</v>
      </c>
      <c r="AB318" s="10"/>
      <c r="AC318" s="10"/>
      <c r="AD318" s="10"/>
      <c r="AE318" s="10"/>
      <c r="AF318" s="10"/>
      <c r="AG318" s="10"/>
      <c r="AH318" s="10"/>
      <c r="AI318" s="10"/>
      <c r="AJ318" s="10"/>
      <c r="AK318" s="10"/>
      <c r="AL318" s="10"/>
      <c r="AM318" s="10"/>
      <c r="AN318" s="10"/>
      <c r="AO318" s="10"/>
      <c r="AP318" s="10"/>
      <c r="AQ318" s="10"/>
      <c r="AR318" s="10"/>
      <c r="AS318" s="10"/>
      <c r="AT318" s="10"/>
      <c r="AU318" s="10"/>
      <c r="AV318" s="10"/>
      <c r="AW318" s="10"/>
      <c r="AX318" s="10"/>
      <c r="AY318" s="10"/>
      <c r="AZ318" s="10"/>
      <c r="BA318" s="10"/>
      <c r="BB318" s="10"/>
      <c r="BC318" s="10"/>
      <c r="BD318" s="10"/>
      <c r="BE318" s="10"/>
      <c r="BF318" s="10"/>
      <c r="BG318" s="10"/>
      <c r="BH318" s="10"/>
      <c r="BI318" s="10"/>
      <c r="BJ318" s="10"/>
      <c r="BK318" s="10"/>
      <c r="BL318" s="10"/>
      <c r="BM318" s="10"/>
      <c r="BN318" s="10"/>
      <c r="BO318" s="10"/>
      <c r="BP318" s="10"/>
      <c r="BQ318" s="10"/>
      <c r="BR318" s="10"/>
      <c r="BS318" s="10"/>
      <c r="BT318" s="10"/>
      <c r="BU318" s="10"/>
      <c r="BV318" s="10"/>
      <c r="BW318" s="10"/>
      <c r="BX318" s="10"/>
      <c r="BY318" s="10"/>
      <c r="BZ318" s="10"/>
      <c r="CA318" s="10"/>
      <c r="CB318" s="10"/>
      <c r="CC318" s="10"/>
      <c r="CD318" s="10"/>
      <c r="CE318" s="10"/>
      <c r="CF318" s="10"/>
      <c r="CG318" s="10"/>
      <c r="CH318" s="10"/>
      <c r="CI318" s="10"/>
      <c r="CJ318" s="10"/>
      <c r="CK318" s="10"/>
      <c r="CL318" s="10"/>
      <c r="CM318" s="10"/>
      <c r="CN318" s="10"/>
      <c r="CO318" s="10"/>
      <c r="CP318" s="10"/>
      <c r="CQ318" s="10"/>
      <c r="CR318" s="10"/>
      <c r="CS318" s="10"/>
      <c r="CT318" s="10"/>
      <c r="CU318" s="10"/>
      <c r="CV318" s="10"/>
      <c r="CW318" s="10"/>
      <c r="CX318" s="10"/>
      <c r="CY318" s="10"/>
      <c r="CZ318" s="10"/>
      <c r="DA318" s="10"/>
      <c r="DB318" s="10"/>
      <c r="DC318" s="10"/>
      <c r="DD318" s="10"/>
      <c r="DE318" s="10"/>
      <c r="DF318" s="10"/>
      <c r="DG318" s="10"/>
      <c r="DH318" s="10"/>
      <c r="DI318" s="10"/>
      <c r="DJ318" s="10"/>
      <c r="DK318" s="10"/>
      <c r="DL318" s="10"/>
      <c r="DM318" s="10"/>
      <c r="DN318" s="10"/>
      <c r="DO318" s="10"/>
      <c r="DP318" s="10"/>
      <c r="DQ318" s="10"/>
      <c r="DR318" s="10"/>
      <c r="DS318" s="10"/>
      <c r="DT318" s="10"/>
      <c r="DU318" s="10"/>
      <c r="DV318" s="10"/>
      <c r="DW318" s="10"/>
      <c r="DX318" s="10"/>
      <c r="DY318" s="10"/>
      <c r="DZ318" s="10"/>
      <c r="EA318" s="10"/>
      <c r="EB318" s="10"/>
      <c r="EC318" s="10"/>
      <c r="ED318" s="10"/>
      <c r="EE318" s="10"/>
      <c r="EF318" s="10"/>
      <c r="EG318" s="10"/>
      <c r="EH318" s="10"/>
      <c r="EI318" s="10"/>
      <c r="EJ318" s="10"/>
      <c r="EK318" s="10"/>
      <c r="EL318" s="10"/>
      <c r="EM318" s="10"/>
      <c r="EN318" s="10"/>
      <c r="EO318" s="10"/>
      <c r="EP318" s="10"/>
      <c r="EQ318" s="10"/>
      <c r="ER318" s="10"/>
      <c r="ES318" s="10"/>
      <c r="ET318" s="10"/>
      <c r="EU318" s="10"/>
      <c r="EV318" s="10"/>
      <c r="EW318" s="10"/>
      <c r="EX318" s="10"/>
      <c r="EY318" s="10"/>
      <c r="EZ318" s="10"/>
      <c r="FA318" s="10"/>
      <c r="FB318" s="10"/>
      <c r="FC318" s="10"/>
      <c r="FD318" s="10"/>
      <c r="FE318" s="10"/>
      <c r="FF318" s="10"/>
      <c r="FG318" s="10"/>
      <c r="FH318" s="10"/>
      <c r="FI318" s="10"/>
      <c r="FJ318" s="10"/>
      <c r="FK318" s="10"/>
      <c r="FL318" s="10"/>
      <c r="FM318" s="10"/>
      <c r="FN318" s="10"/>
      <c r="FO318" s="10"/>
      <c r="FP318" s="10"/>
      <c r="FQ318" s="10"/>
      <c r="FR318" s="10"/>
      <c r="FS318" s="10"/>
      <c r="FT318" s="10"/>
      <c r="FU318" s="10"/>
      <c r="FV318" s="10"/>
      <c r="FW318" s="10"/>
      <c r="FX318" s="10"/>
      <c r="FY318" s="10"/>
      <c r="FZ318" s="10"/>
      <c r="GA318" s="10"/>
      <c r="GB318" s="10"/>
      <c r="GC318" s="10"/>
      <c r="GD318" s="10"/>
      <c r="GE318" s="10"/>
      <c r="GF318" s="10"/>
      <c r="GG318" s="10"/>
      <c r="GH318" s="10"/>
      <c r="GI318" s="10"/>
      <c r="GJ318" s="10"/>
      <c r="GK318" s="10"/>
      <c r="GL318" s="10"/>
      <c r="GM318" s="10"/>
      <c r="GN318" s="10"/>
      <c r="GO318" s="10"/>
      <c r="GP318" s="10"/>
      <c r="GQ318" s="10"/>
      <c r="GR318" s="10"/>
      <c r="GS318" s="10"/>
      <c r="GT318" s="10"/>
      <c r="GU318" s="10"/>
      <c r="GV318" s="10"/>
      <c r="GW318" s="10"/>
      <c r="GX318" s="10"/>
      <c r="GY318" s="10"/>
      <c r="GZ318" s="10"/>
      <c r="HA318" s="10"/>
      <c r="HB318" s="10"/>
      <c r="HC318" s="10"/>
      <c r="HD318" s="10"/>
      <c r="HE318" s="10"/>
      <c r="HF318" s="10"/>
      <c r="HG318" s="10"/>
      <c r="HH318" s="10"/>
      <c r="HI318" s="10"/>
      <c r="HJ318" s="10"/>
      <c r="HK318" s="10"/>
      <c r="HL318" s="10"/>
      <c r="HM318" s="10"/>
      <c r="HN318" s="10"/>
      <c r="HO318" s="10"/>
      <c r="HP318" s="10"/>
      <c r="HQ318" s="10"/>
      <c r="HR318" s="10"/>
      <c r="HS318" s="10"/>
      <c r="HT318" s="10"/>
      <c r="HU318" s="10"/>
      <c r="HV318" s="10"/>
      <c r="HW318" s="10"/>
      <c r="HX318" s="10"/>
      <c r="HY318" s="10"/>
      <c r="HZ318" s="10"/>
      <c r="IA318" s="10"/>
      <c r="IB318" s="10"/>
      <c r="IC318" s="10"/>
      <c r="ID318" s="10"/>
      <c r="IE318" s="10"/>
      <c r="IF318" s="10"/>
      <c r="IG318" s="10"/>
      <c r="IH318" s="10"/>
      <c r="II318" s="10"/>
      <c r="IJ318" s="10"/>
      <c r="IK318" s="10"/>
      <c r="IL318" s="10"/>
      <c r="IM318" s="10"/>
      <c r="IN318" s="10"/>
      <c r="IO318" s="10"/>
      <c r="IP318" s="10"/>
      <c r="IQ318" s="10"/>
      <c r="IR318" s="10"/>
      <c r="IS318" s="10"/>
      <c r="IT318" s="10"/>
      <c r="IU318" s="10"/>
      <c r="IV318" s="10"/>
      <c r="IW318" s="10"/>
      <c r="IX318" s="10"/>
      <c r="IY318" s="10"/>
      <c r="IZ318" s="10"/>
      <c r="JA318" s="10"/>
      <c r="JB318" s="10"/>
      <c r="JC318" s="10"/>
      <c r="JD318" s="10"/>
      <c r="JE318" s="10"/>
      <c r="JF318" s="10"/>
      <c r="JG318" s="10"/>
      <c r="JH318" s="10"/>
      <c r="JI318" s="10"/>
      <c r="JJ318" s="10"/>
      <c r="JK318" s="10"/>
      <c r="JL318" s="10"/>
      <c r="JM318" s="10"/>
      <c r="JN318" s="10"/>
      <c r="JO318" s="10"/>
      <c r="JP318" s="10"/>
      <c r="JQ318" s="10"/>
      <c r="JR318" s="10"/>
      <c r="JS318" s="10"/>
      <c r="JT318" s="10"/>
      <c r="JU318" s="10"/>
      <c r="JV318" s="10"/>
      <c r="JW318" s="10"/>
      <c r="JX318" s="10"/>
      <c r="JY318" s="10"/>
      <c r="JZ318" s="10"/>
      <c r="KA318" s="10"/>
      <c r="KB318" s="10"/>
      <c r="KC318" s="10"/>
      <c r="KD318" s="10"/>
      <c r="KE318" s="10"/>
      <c r="KF318" s="10"/>
      <c r="KG318" s="10"/>
      <c r="KH318" s="10"/>
      <c r="KI318" s="10"/>
      <c r="KJ318" s="10"/>
      <c r="KK318" s="10"/>
      <c r="KL318" s="10"/>
      <c r="KM318" s="10"/>
      <c r="KN318" s="10"/>
      <c r="KO318" s="10"/>
      <c r="KP318" s="10"/>
      <c r="KQ318" s="10"/>
      <c r="KR318" s="10"/>
      <c r="KS318" s="10"/>
      <c r="KT318" s="10"/>
      <c r="KU318" s="10"/>
      <c r="KV318" s="10"/>
      <c r="KW318" s="10"/>
      <c r="KX318" s="10"/>
      <c r="KY318" s="10"/>
      <c r="KZ318" s="10"/>
      <c r="LA318" s="10"/>
      <c r="LB318" s="10"/>
      <c r="LC318" s="10"/>
      <c r="LD318" s="10"/>
      <c r="LE318" s="10"/>
      <c r="LF318" s="10"/>
      <c r="LG318" s="10"/>
      <c r="LH318" s="10"/>
      <c r="LI318" s="10"/>
      <c r="LJ318" s="10"/>
      <c r="LK318" s="10"/>
      <c r="LL318" s="10"/>
      <c r="LM318" s="10"/>
      <c r="LN318" s="10"/>
      <c r="LO318" s="10"/>
      <c r="LP318" s="10"/>
      <c r="LQ318" s="10"/>
      <c r="LR318" s="10"/>
      <c r="LS318" s="10"/>
      <c r="LT318" s="10"/>
      <c r="LU318" s="10"/>
      <c r="LV318" s="10"/>
      <c r="LW318" s="10"/>
      <c r="LX318" s="10"/>
      <c r="LY318" s="10"/>
      <c r="LZ318" s="10"/>
      <c r="MA318" s="10"/>
      <c r="MB318" s="10"/>
      <c r="MC318" s="10"/>
      <c r="MD318" s="10"/>
      <c r="ME318" s="10"/>
      <c r="MF318" s="10"/>
      <c r="MG318" s="10"/>
      <c r="MH318" s="10"/>
      <c r="MI318" s="10"/>
      <c r="MJ318" s="10"/>
      <c r="MK318" s="10"/>
      <c r="ML318" s="10"/>
      <c r="MM318" s="10"/>
      <c r="MN318" s="10"/>
      <c r="MO318" s="10"/>
      <c r="MP318" s="10"/>
      <c r="MQ318" s="10"/>
      <c r="MR318" s="10"/>
      <c r="MS318" s="10"/>
      <c r="MT318" s="10"/>
      <c r="MU318" s="10"/>
      <c r="MV318" s="10"/>
      <c r="MW318" s="10"/>
      <c r="MX318" s="10"/>
      <c r="MY318" s="10"/>
      <c r="MZ318" s="10"/>
      <c r="NA318" s="10"/>
      <c r="NB318" s="10"/>
      <c r="NC318" s="10"/>
      <c r="ND318" s="10"/>
      <c r="NE318" s="10"/>
      <c r="NF318" s="10"/>
      <c r="NG318" s="10"/>
      <c r="NH318" s="10"/>
      <c r="NI318" s="10"/>
      <c r="NJ318" s="10"/>
      <c r="NK318" s="10"/>
      <c r="NL318" s="10"/>
      <c r="NM318" s="10"/>
      <c r="NN318" s="10"/>
      <c r="NO318" s="10"/>
      <c r="NP318" s="10"/>
      <c r="NQ318" s="10"/>
      <c r="NR318" s="10"/>
      <c r="NS318" s="10"/>
      <c r="NT318" s="10"/>
      <c r="NU318" s="10"/>
      <c r="NV318" s="10"/>
      <c r="NW318" s="10"/>
      <c r="NX318" s="10"/>
      <c r="NY318" s="10"/>
      <c r="NZ318" s="10"/>
      <c r="OA318" s="10"/>
      <c r="OB318" s="10"/>
      <c r="OC318" s="10"/>
      <c r="OD318" s="10"/>
      <c r="OE318" s="10"/>
      <c r="OF318" s="10"/>
      <c r="OG318" s="10"/>
      <c r="OH318" s="10"/>
      <c r="OI318" s="10"/>
      <c r="OJ318" s="10"/>
      <c r="OK318" s="10"/>
      <c r="OL318" s="10"/>
      <c r="OM318" s="10"/>
      <c r="ON318" s="10"/>
      <c r="OO318" s="10"/>
      <c r="OP318" s="10"/>
      <c r="OQ318" s="10"/>
      <c r="OR318" s="10"/>
      <c r="OS318" s="10"/>
      <c r="OT318" s="10"/>
      <c r="OU318" s="10"/>
      <c r="OV318" s="10"/>
      <c r="OW318" s="10"/>
      <c r="OX318" s="10"/>
      <c r="OY318" s="10"/>
      <c r="OZ318" s="10"/>
      <c r="PA318" s="10"/>
      <c r="PB318" s="10"/>
      <c r="PC318" s="10"/>
      <c r="PD318" s="10"/>
      <c r="PE318" s="10"/>
      <c r="PF318" s="10"/>
      <c r="PG318" s="10"/>
      <c r="PH318" s="10"/>
      <c r="PI318" s="10"/>
      <c r="PJ318" s="10"/>
      <c r="PK318" s="10"/>
      <c r="PL318" s="10"/>
      <c r="PM318" s="10"/>
      <c r="PN318" s="10"/>
      <c r="PO318" s="10"/>
      <c r="PP318" s="10"/>
      <c r="PQ318" s="10"/>
      <c r="PR318" s="10"/>
      <c r="PS318" s="10"/>
      <c r="PT318" s="10"/>
      <c r="PU318" s="10"/>
      <c r="PV318" s="10"/>
      <c r="PW318" s="10"/>
      <c r="PX318" s="10"/>
      <c r="PY318" s="10"/>
      <c r="PZ318" s="10"/>
      <c r="QA318" s="10"/>
      <c r="QB318" s="10"/>
      <c r="QC318" s="10"/>
      <c r="QD318" s="10"/>
      <c r="QE318" s="10"/>
      <c r="QF318" s="10"/>
      <c r="QG318" s="10"/>
      <c r="QH318" s="10"/>
      <c r="QI318" s="10"/>
      <c r="QJ318" s="10"/>
      <c r="QK318" s="10"/>
      <c r="QL318" s="10"/>
      <c r="QM318" s="10"/>
      <c r="QN318" s="10"/>
      <c r="QO318" s="10"/>
      <c r="QP318" s="10"/>
      <c r="QQ318" s="10"/>
      <c r="QR318" s="10"/>
      <c r="QS318" s="10"/>
      <c r="QT318" s="10"/>
      <c r="QU318" s="10"/>
      <c r="QV318" s="10"/>
      <c r="QW318" s="10"/>
      <c r="QX318" s="10"/>
      <c r="QY318" s="10"/>
      <c r="QZ318" s="10"/>
      <c r="RA318" s="10"/>
      <c r="RB318" s="10"/>
      <c r="RC318" s="10"/>
      <c r="RD318" s="10"/>
      <c r="RE318" s="10"/>
      <c r="RF318" s="10"/>
      <c r="RG318" s="10"/>
      <c r="RH318" s="10"/>
      <c r="RI318" s="10"/>
      <c r="RJ318" s="10"/>
      <c r="RK318" s="10"/>
      <c r="RL318" s="10"/>
      <c r="RM318" s="10"/>
      <c r="RN318" s="10"/>
      <c r="RO318" s="10"/>
      <c r="RP318" s="10"/>
      <c r="RQ318" s="10"/>
      <c r="RR318" s="10"/>
      <c r="RS318" s="10"/>
      <c r="RT318" s="10"/>
      <c r="RU318" s="10"/>
      <c r="RV318" s="10"/>
      <c r="RW318" s="10"/>
      <c r="RX318" s="10"/>
      <c r="RY318" s="10"/>
      <c r="RZ318" s="10"/>
      <c r="SA318" s="10"/>
      <c r="SB318" s="10"/>
      <c r="SC318" s="10"/>
      <c r="SD318" s="10"/>
      <c r="SE318" s="10"/>
      <c r="SF318" s="10"/>
      <c r="SG318" s="10"/>
      <c r="SH318" s="10"/>
      <c r="SI318" s="10"/>
      <c r="SJ318" s="10"/>
      <c r="SK318" s="10"/>
      <c r="SL318" s="10"/>
      <c r="SM318" s="10"/>
      <c r="SN318" s="10"/>
      <c r="SO318" s="10"/>
      <c r="SP318" s="10"/>
      <c r="SQ318" s="10"/>
      <c r="SR318" s="10"/>
      <c r="SS318" s="10"/>
      <c r="ST318" s="10"/>
      <c r="SU318" s="10"/>
      <c r="SV318" s="10"/>
      <c r="SW318" s="10"/>
      <c r="SX318" s="10"/>
      <c r="SY318" s="10"/>
      <c r="SZ318" s="10"/>
      <c r="TA318" s="10"/>
      <c r="TB318" s="10"/>
      <c r="TC318" s="10"/>
      <c r="TD318" s="10"/>
      <c r="TE318" s="10"/>
      <c r="TF318" s="10"/>
      <c r="TG318" s="10"/>
      <c r="TH318" s="10"/>
      <c r="TI318" s="10"/>
      <c r="TJ318" s="10"/>
      <c r="TK318" s="10"/>
      <c r="TL318" s="10"/>
      <c r="TM318" s="10"/>
      <c r="TN318" s="10"/>
      <c r="TO318" s="10"/>
      <c r="TP318" s="10"/>
      <c r="TQ318" s="10"/>
      <c r="TR318" s="10"/>
      <c r="TS318" s="10"/>
      <c r="TT318" s="10"/>
      <c r="TU318" s="10"/>
      <c r="TV318" s="10"/>
      <c r="TW318" s="10"/>
      <c r="TX318" s="10"/>
      <c r="TY318" s="10"/>
      <c r="TZ318" s="10"/>
      <c r="UA318" s="10"/>
      <c r="UB318" s="10"/>
      <c r="UC318" s="10"/>
      <c r="UD318" s="10"/>
      <c r="UE318" s="10"/>
      <c r="UF318" s="10"/>
      <c r="UG318" s="10"/>
      <c r="UH318" s="10"/>
      <c r="UI318" s="10"/>
      <c r="UJ318" s="10"/>
      <c r="UK318" s="10"/>
      <c r="UL318" s="10"/>
      <c r="UM318" s="10"/>
      <c r="UN318" s="10"/>
      <c r="UO318" s="10"/>
      <c r="UP318" s="10"/>
      <c r="UQ318" s="10"/>
      <c r="UR318" s="10"/>
      <c r="US318" s="10"/>
      <c r="UT318" s="10"/>
      <c r="UU318" s="10"/>
      <c r="UV318" s="10"/>
      <c r="UW318" s="10"/>
      <c r="UX318" s="10"/>
      <c r="UY318" s="10"/>
      <c r="UZ318" s="10"/>
      <c r="VA318" s="10"/>
      <c r="VB318" s="10"/>
      <c r="VC318" s="10"/>
      <c r="VD318" s="10"/>
      <c r="VE318" s="10"/>
      <c r="VF318" s="10"/>
      <c r="VG318" s="10"/>
      <c r="VH318" s="10"/>
      <c r="VI318" s="10"/>
      <c r="VJ318" s="10"/>
      <c r="VK318" s="10"/>
      <c r="VL318" s="10"/>
      <c r="VM318" s="10"/>
      <c r="VN318" s="10"/>
      <c r="VO318" s="10"/>
      <c r="VP318" s="10"/>
      <c r="VQ318" s="10"/>
      <c r="VR318" s="10"/>
      <c r="VS318" s="10"/>
      <c r="VT318" s="10"/>
      <c r="VU318" s="10"/>
      <c r="VV318" s="10"/>
      <c r="VW318" s="10"/>
      <c r="VX318" s="10"/>
      <c r="VY318" s="10"/>
      <c r="VZ318" s="10"/>
      <c r="WA318" s="10"/>
      <c r="WB318" s="10"/>
      <c r="WC318" s="10"/>
      <c r="WD318" s="10"/>
      <c r="WE318" s="10"/>
      <c r="WF318" s="10"/>
      <c r="WG318" s="10"/>
      <c r="WH318" s="10"/>
      <c r="WI318" s="10"/>
      <c r="WJ318" s="10"/>
      <c r="WK318" s="10"/>
      <c r="WL318" s="10"/>
      <c r="WM318" s="10"/>
      <c r="WN318" s="10"/>
      <c r="WO318" s="10"/>
      <c r="WP318" s="10"/>
      <c r="WQ318" s="10"/>
      <c r="WR318" s="10"/>
      <c r="WS318" s="10"/>
      <c r="WT318" s="10"/>
      <c r="WU318" s="10"/>
      <c r="WV318" s="10"/>
      <c r="WW318" s="10"/>
      <c r="WX318" s="10"/>
      <c r="WY318" s="10"/>
      <c r="WZ318" s="10"/>
      <c r="XA318" s="10"/>
      <c r="XB318" s="10"/>
      <c r="XC318" s="10"/>
      <c r="XD318" s="10"/>
      <c r="XE318" s="10"/>
      <c r="XF318" s="10"/>
      <c r="XG318" s="10"/>
      <c r="XH318" s="10"/>
      <c r="XI318" s="10"/>
      <c r="XJ318" s="10"/>
      <c r="XK318" s="10"/>
      <c r="XL318" s="10"/>
      <c r="XM318" s="10"/>
      <c r="XN318" s="10"/>
      <c r="XO318" s="10"/>
      <c r="XP318" s="10"/>
      <c r="XQ318" s="10"/>
      <c r="XR318" s="10"/>
      <c r="XS318" s="10"/>
      <c r="XT318" s="10"/>
      <c r="XU318" s="10"/>
      <c r="XV318" s="10"/>
      <c r="XW318" s="10"/>
      <c r="XX318" s="10"/>
      <c r="XY318" s="10"/>
      <c r="XZ318" s="10"/>
      <c r="YA318" s="10"/>
      <c r="YB318" s="10"/>
      <c r="YC318" s="10"/>
      <c r="YD318" s="10"/>
      <c r="YE318" s="10"/>
      <c r="YF318" s="10"/>
      <c r="YG318" s="10"/>
      <c r="YH318" s="10"/>
      <c r="YI318" s="10"/>
      <c r="YJ318" s="10"/>
      <c r="YK318" s="10"/>
      <c r="YL318" s="10"/>
      <c r="YM318" s="10"/>
      <c r="YN318" s="10"/>
      <c r="YO318" s="10"/>
      <c r="YP318" s="10"/>
      <c r="YQ318" s="10"/>
      <c r="YR318" s="10"/>
      <c r="YS318" s="10"/>
      <c r="YT318" s="10"/>
      <c r="YU318" s="10"/>
      <c r="YV318" s="10"/>
      <c r="YW318" s="10"/>
      <c r="YX318" s="10"/>
      <c r="YY318" s="10"/>
      <c r="YZ318" s="10"/>
      <c r="ZA318" s="10"/>
      <c r="ZB318" s="10"/>
      <c r="ZC318" s="10"/>
      <c r="ZD318" s="10"/>
      <c r="ZE318" s="10"/>
      <c r="ZF318" s="10"/>
      <c r="ZG318" s="10"/>
      <c r="ZH318" s="10"/>
      <c r="ZI318" s="10"/>
      <c r="ZJ318" s="10"/>
      <c r="ZK318" s="10"/>
      <c r="ZL318" s="10"/>
      <c r="ZM318" s="10"/>
      <c r="ZN318" s="10"/>
      <c r="ZO318" s="10"/>
      <c r="ZP318" s="10"/>
      <c r="ZQ318" s="10"/>
      <c r="ZR318" s="10"/>
      <c r="ZS318" s="10"/>
      <c r="ZT318" s="10"/>
      <c r="ZU318" s="10"/>
      <c r="ZV318" s="10"/>
      <c r="ZW318" s="10"/>
      <c r="ZX318" s="10"/>
      <c r="ZY318" s="10"/>
      <c r="ZZ318" s="10"/>
      <c r="AAA318" s="10"/>
      <c r="AAB318" s="10"/>
      <c r="AAC318" s="10"/>
      <c r="AAD318" s="10"/>
      <c r="AAE318" s="10"/>
      <c r="AAF318" s="10"/>
      <c r="AAG318" s="10"/>
      <c r="AAH318" s="10"/>
      <c r="AAI318" s="10"/>
      <c r="AAJ318" s="10"/>
      <c r="AAK318" s="10"/>
      <c r="AAL318" s="10"/>
      <c r="AAM318" s="10"/>
      <c r="AAN318" s="10"/>
      <c r="AAO318" s="10"/>
      <c r="AAP318" s="10"/>
      <c r="AAQ318" s="10"/>
      <c r="AAR318" s="10"/>
      <c r="AAS318" s="10"/>
      <c r="AAT318" s="10"/>
      <c r="AAU318" s="10"/>
      <c r="AAV318" s="10"/>
      <c r="AAW318" s="10"/>
      <c r="AAX318" s="10"/>
      <c r="AAY318" s="10"/>
      <c r="AAZ318" s="10"/>
      <c r="ABA318" s="10"/>
      <c r="ABB318" s="10"/>
      <c r="ABC318" s="10"/>
      <c r="ABD318" s="10"/>
      <c r="ABE318" s="10"/>
      <c r="ABF318" s="10"/>
      <c r="ABG318" s="10"/>
      <c r="ABH318" s="10"/>
      <c r="ABI318" s="10"/>
      <c r="ABJ318" s="10"/>
      <c r="ABK318" s="10"/>
      <c r="ABL318" s="10"/>
      <c r="ABM318" s="10"/>
      <c r="ABN318" s="10"/>
      <c r="ABO318" s="10"/>
      <c r="ABP318" s="10"/>
      <c r="ABQ318" s="10"/>
      <c r="ABR318" s="10"/>
      <c r="ABS318" s="10"/>
      <c r="ABT318" s="10"/>
      <c r="ABU318" s="10"/>
      <c r="ABV318" s="10"/>
      <c r="ABW318" s="10"/>
      <c r="ABX318" s="10"/>
      <c r="ABY318" s="10"/>
      <c r="ABZ318" s="10"/>
      <c r="ACA318" s="10"/>
      <c r="ACB318" s="10"/>
      <c r="ACC318" s="10"/>
      <c r="ACD318" s="10"/>
      <c r="ACE318" s="10"/>
      <c r="ACF318" s="10"/>
      <c r="ACG318" s="10"/>
      <c r="ACH318" s="10"/>
      <c r="ACI318" s="10"/>
      <c r="ACJ318" s="10"/>
      <c r="ACK318" s="10"/>
      <c r="ACL318" s="10"/>
      <c r="ACM318" s="10"/>
      <c r="ACN318" s="10"/>
      <c r="ACO318" s="10"/>
      <c r="ACP318" s="10"/>
      <c r="ACQ318" s="10"/>
      <c r="ACR318" s="10"/>
      <c r="ACS318" s="10"/>
      <c r="ACT318" s="10"/>
      <c r="ACU318" s="10"/>
      <c r="ACV318" s="10"/>
      <c r="ACW318" s="10"/>
      <c r="ACX318" s="10"/>
      <c r="ACY318" s="10"/>
      <c r="ACZ318" s="10"/>
      <c r="ADA318" s="10"/>
      <c r="ADB318" s="10"/>
      <c r="ADC318" s="10"/>
      <c r="ADD318" s="10"/>
      <c r="ADE318" s="10"/>
      <c r="ADF318" s="10"/>
      <c r="ADG318" s="10"/>
      <c r="ADH318" s="10"/>
      <c r="ADI318" s="10"/>
      <c r="ADJ318" s="10"/>
      <c r="ADK318" s="10"/>
      <c r="ADL318" s="10"/>
      <c r="ADM318" s="10"/>
      <c r="ADN318" s="10"/>
      <c r="ADO318" s="10"/>
      <c r="ADP318" s="10"/>
      <c r="ADQ318" s="10"/>
      <c r="ADR318" s="10"/>
      <c r="ADS318" s="10"/>
      <c r="ADT318" s="10"/>
      <c r="ADU318" s="10"/>
      <c r="ADV318" s="10"/>
      <c r="ADW318" s="10"/>
      <c r="ADX318" s="10"/>
      <c r="ADY318" s="10"/>
      <c r="ADZ318" s="10"/>
      <c r="AEA318" s="10"/>
      <c r="AEB318" s="10"/>
      <c r="AEC318" s="10"/>
      <c r="AED318" s="10"/>
      <c r="AEE318" s="10"/>
      <c r="AEF318" s="10"/>
      <c r="AEG318" s="10"/>
      <c r="AEH318" s="10"/>
      <c r="AEI318" s="10"/>
      <c r="AEJ318" s="10"/>
      <c r="AEK318" s="10"/>
      <c r="AEL318" s="10"/>
      <c r="AEM318" s="10"/>
      <c r="AEN318" s="10"/>
      <c r="AEO318" s="10"/>
      <c r="AEP318" s="10"/>
      <c r="AEQ318" s="10"/>
      <c r="AER318" s="10"/>
      <c r="AES318" s="10"/>
      <c r="AET318" s="10"/>
      <c r="AEU318" s="10"/>
      <c r="AEV318" s="10"/>
      <c r="AEW318" s="10"/>
      <c r="AEX318" s="10"/>
      <c r="AEY318" s="10"/>
      <c r="AEZ318" s="10"/>
      <c r="AFA318" s="10"/>
      <c r="AFB318" s="10"/>
      <c r="AFC318" s="10"/>
      <c r="AFD318" s="10"/>
      <c r="AFE318" s="10"/>
      <c r="AFF318" s="10"/>
      <c r="AFG318" s="10"/>
      <c r="AFH318" s="10"/>
      <c r="AFI318" s="10"/>
      <c r="AFJ318" s="10"/>
      <c r="AFK318" s="10"/>
      <c r="AFL318" s="10"/>
      <c r="AFM318" s="10"/>
      <c r="AFN318" s="10"/>
      <c r="AFO318" s="10"/>
      <c r="AFP318" s="10"/>
      <c r="AFQ318" s="10"/>
      <c r="AFR318" s="10"/>
      <c r="AFS318" s="10"/>
      <c r="AFT318" s="10"/>
      <c r="AFU318" s="10"/>
      <c r="AFV318" s="10"/>
      <c r="AFW318" s="10"/>
      <c r="AFX318" s="10"/>
      <c r="AFY318" s="10"/>
      <c r="AFZ318" s="10"/>
      <c r="AGA318" s="10"/>
      <c r="AGB318" s="10"/>
      <c r="AGC318" s="10"/>
      <c r="AGD318" s="10"/>
      <c r="AGE318" s="10"/>
      <c r="AGF318" s="10"/>
      <c r="AGG318" s="10"/>
      <c r="AGH318" s="10"/>
      <c r="AGI318" s="10"/>
      <c r="AGJ318" s="10"/>
      <c r="AGK318" s="10"/>
      <c r="AGL318" s="10"/>
      <c r="AGM318" s="10"/>
      <c r="AGN318" s="10"/>
      <c r="AGO318" s="10"/>
      <c r="AGP318" s="10"/>
      <c r="AGQ318" s="10"/>
      <c r="AGR318" s="10"/>
      <c r="AGS318" s="10"/>
      <c r="AGT318" s="10"/>
      <c r="AGU318" s="10"/>
      <c r="AGV318" s="10"/>
      <c r="AGW318" s="10"/>
      <c r="AGX318" s="10"/>
      <c r="AGY318" s="10"/>
      <c r="AGZ318" s="10"/>
      <c r="AHA318" s="10"/>
      <c r="AHB318" s="10"/>
      <c r="AHC318" s="10"/>
      <c r="AHD318" s="10"/>
      <c r="AHE318" s="10"/>
      <c r="AHF318" s="10"/>
      <c r="AHG318" s="10"/>
      <c r="AHH318" s="10"/>
      <c r="AHI318" s="10"/>
      <c r="AHJ318" s="10"/>
      <c r="AHK318" s="10"/>
      <c r="AHL318" s="10"/>
      <c r="AHM318" s="10"/>
      <c r="AHN318" s="10"/>
      <c r="AHO318" s="10"/>
      <c r="AHP318" s="10"/>
      <c r="AHQ318" s="10"/>
      <c r="AHR318" s="10"/>
      <c r="AHS318" s="10"/>
      <c r="AHT318" s="10"/>
      <c r="AHU318" s="10"/>
      <c r="AHV318" s="10"/>
      <c r="AHW318" s="10"/>
      <c r="AHX318" s="10"/>
      <c r="AHY318" s="10"/>
      <c r="AHZ318" s="10"/>
      <c r="AIA318" s="10"/>
      <c r="AIB318" s="10"/>
      <c r="AIC318" s="10"/>
      <c r="AID318" s="10"/>
      <c r="AIE318" s="10"/>
      <c r="AIF318" s="10"/>
      <c r="AIG318" s="10"/>
      <c r="AIH318" s="10"/>
      <c r="AII318" s="10"/>
      <c r="AIJ318" s="10"/>
      <c r="AIK318" s="10"/>
      <c r="AIL318" s="10"/>
      <c r="AIM318" s="10"/>
      <c r="AIN318" s="10"/>
      <c r="AIO318" s="10"/>
      <c r="AIP318" s="10"/>
      <c r="AIQ318" s="10"/>
      <c r="AIR318" s="10"/>
      <c r="AIS318" s="10"/>
      <c r="AIT318" s="10"/>
      <c r="AIU318" s="10"/>
      <c r="AIV318" s="10"/>
      <c r="AIW318" s="10"/>
      <c r="AIX318" s="10"/>
      <c r="AIY318" s="10"/>
      <c r="AIZ318" s="10"/>
      <c r="AJA318" s="10"/>
      <c r="AJB318" s="10"/>
      <c r="AJC318" s="10"/>
      <c r="AJD318" s="10"/>
      <c r="AJE318" s="10"/>
      <c r="AJF318" s="10"/>
      <c r="AJG318" s="10"/>
      <c r="AJH318" s="10"/>
      <c r="AJI318" s="10"/>
      <c r="AJJ318" s="10"/>
      <c r="AJK318" s="10"/>
      <c r="AJL318" s="10"/>
      <c r="AJM318" s="10"/>
      <c r="AJN318" s="10"/>
      <c r="AJO318" s="10"/>
      <c r="AJP318" s="10"/>
      <c r="AJQ318" s="10"/>
      <c r="AJR318" s="10"/>
      <c r="AJS318" s="10"/>
      <c r="AJT318" s="10"/>
      <c r="AJU318" s="10"/>
      <c r="AJV318" s="10"/>
      <c r="AJW318" s="10"/>
      <c r="AJX318" s="10"/>
      <c r="AJY318" s="10"/>
      <c r="AJZ318" s="10"/>
      <c r="AKA318" s="10"/>
      <c r="AKB318" s="10"/>
      <c r="AKC318" s="10"/>
      <c r="AKD318" s="10"/>
      <c r="AKE318" s="10"/>
      <c r="AKF318" s="10"/>
      <c r="AKG318" s="10"/>
      <c r="AKH318" s="10"/>
      <c r="AKI318" s="10"/>
      <c r="AKJ318" s="10"/>
      <c r="AKK318" s="10"/>
      <c r="AKL318" s="10"/>
      <c r="AKM318" s="10"/>
      <c r="AKN318" s="10"/>
      <c r="AKO318" s="10"/>
      <c r="AKP318" s="10"/>
      <c r="AKQ318" s="10"/>
      <c r="AKR318" s="10"/>
      <c r="AKS318" s="10"/>
      <c r="AKT318" s="10"/>
      <c r="AKU318" s="10"/>
      <c r="AKV318" s="10"/>
      <c r="AKW318" s="10"/>
      <c r="AKX318" s="10"/>
      <c r="AKY318" s="10"/>
      <c r="AKZ318" s="10"/>
      <c r="ALA318" s="10"/>
      <c r="ALB318" s="10"/>
      <c r="ALC318" s="10"/>
      <c r="ALD318" s="10"/>
      <c r="ALE318" s="10"/>
      <c r="ALF318" s="10"/>
      <c r="ALG318" s="10"/>
      <c r="ALH318" s="10"/>
      <c r="ALI318" s="10"/>
      <c r="ALJ318" s="10"/>
      <c r="ALK318" s="10"/>
      <c r="ALL318" s="10"/>
      <c r="ALM318" s="10"/>
      <c r="ALN318" s="10"/>
      <c r="ALO318" s="10"/>
      <c r="ALP318" s="10"/>
      <c r="ALQ318" s="10"/>
      <c r="ALR318" s="10"/>
      <c r="ALS318" s="10"/>
      <c r="ALT318" s="10"/>
      <c r="ALU318" s="10"/>
      <c r="ALV318" s="10"/>
      <c r="ALW318" s="10"/>
      <c r="ALX318" s="10"/>
      <c r="ALY318" s="10"/>
      <c r="ALZ318" s="10"/>
      <c r="AMA318" s="10"/>
      <c r="AMB318" s="10"/>
      <c r="AMC318" s="10"/>
      <c r="AMD318" s="10"/>
      <c r="AME318" s="10"/>
      <c r="AMF318" s="10"/>
      <c r="AMG318" s="10"/>
      <c r="AMH318" s="10"/>
      <c r="AMI318" s="10"/>
      <c r="AMJ318" s="10"/>
      <c r="AMK318" s="10"/>
    </row>
    <row r="319" spans="1:1025" s="13" customFormat="1">
      <c r="A319" s="10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1">
        <v>2</v>
      </c>
      <c r="V319" s="11" t="s">
        <v>439</v>
      </c>
      <c r="W319" s="11" t="s">
        <v>31</v>
      </c>
      <c r="X319" s="11" t="s">
        <v>128</v>
      </c>
      <c r="Y319" s="11">
        <v>101</v>
      </c>
      <c r="Z319" s="10" t="s">
        <v>294</v>
      </c>
      <c r="AA319" s="12">
        <v>5060918359.6300001</v>
      </c>
      <c r="AB319" s="10"/>
      <c r="AC319" s="10"/>
      <c r="AD319" s="10"/>
      <c r="AE319" s="10"/>
      <c r="AF319" s="10"/>
      <c r="AG319" s="10"/>
      <c r="AH319" s="10"/>
      <c r="AI319" s="10"/>
      <c r="AJ319" s="10"/>
      <c r="AK319" s="10"/>
      <c r="AL319" s="10"/>
      <c r="AM319" s="10"/>
      <c r="AN319" s="10"/>
      <c r="AO319" s="10"/>
      <c r="AP319" s="10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"/>
      <c r="BD319" s="10"/>
      <c r="BE319" s="10"/>
      <c r="BF319" s="10"/>
      <c r="BG319" s="10"/>
      <c r="BH319" s="10"/>
      <c r="BI319" s="10"/>
      <c r="BJ319" s="10"/>
      <c r="BK319" s="10"/>
      <c r="BL319" s="10"/>
      <c r="BM319" s="10"/>
      <c r="BN319" s="10"/>
      <c r="BO319" s="10"/>
      <c r="BP319" s="10"/>
      <c r="BQ319" s="10"/>
      <c r="BR319" s="10"/>
      <c r="BS319" s="10"/>
      <c r="BT319" s="10"/>
      <c r="BU319" s="10"/>
      <c r="BV319" s="10"/>
      <c r="BW319" s="10"/>
      <c r="BX319" s="10"/>
      <c r="BY319" s="10"/>
      <c r="BZ319" s="10"/>
      <c r="CA319" s="10"/>
      <c r="CB319" s="10"/>
      <c r="CC319" s="10"/>
      <c r="CD319" s="10"/>
      <c r="CE319" s="10"/>
      <c r="CF319" s="10"/>
      <c r="CG319" s="10"/>
      <c r="CH319" s="10"/>
      <c r="CI319" s="10"/>
      <c r="CJ319" s="10"/>
      <c r="CK319" s="10"/>
      <c r="CL319" s="10"/>
      <c r="CM319" s="10"/>
      <c r="CN319" s="10"/>
      <c r="CO319" s="10"/>
      <c r="CP319" s="10"/>
      <c r="CQ319" s="10"/>
      <c r="CR319" s="10"/>
      <c r="CS319" s="10"/>
      <c r="CT319" s="10"/>
      <c r="CU319" s="10"/>
      <c r="CV319" s="10"/>
      <c r="CW319" s="10"/>
      <c r="CX319" s="10"/>
      <c r="CY319" s="10"/>
      <c r="CZ319" s="10"/>
      <c r="DA319" s="10"/>
      <c r="DB319" s="10"/>
      <c r="DC319" s="10"/>
      <c r="DD319" s="10"/>
      <c r="DE319" s="10"/>
      <c r="DF319" s="10"/>
      <c r="DG319" s="10"/>
      <c r="DH319" s="10"/>
      <c r="DI319" s="10"/>
      <c r="DJ319" s="10"/>
      <c r="DK319" s="10"/>
      <c r="DL319" s="10"/>
      <c r="DM319" s="10"/>
      <c r="DN319" s="10"/>
      <c r="DO319" s="10"/>
      <c r="DP319" s="10"/>
      <c r="DQ319" s="10"/>
      <c r="DR319" s="10"/>
      <c r="DS319" s="10"/>
      <c r="DT319" s="10"/>
      <c r="DU319" s="10"/>
      <c r="DV319" s="10"/>
      <c r="DW319" s="10"/>
      <c r="DX319" s="10"/>
      <c r="DY319" s="10"/>
      <c r="DZ319" s="10"/>
      <c r="EA319" s="10"/>
      <c r="EB319" s="10"/>
      <c r="EC319" s="10"/>
      <c r="ED319" s="10"/>
      <c r="EE319" s="10"/>
      <c r="EF319" s="10"/>
      <c r="EG319" s="10"/>
      <c r="EH319" s="10"/>
      <c r="EI319" s="10"/>
      <c r="EJ319" s="10"/>
      <c r="EK319" s="10"/>
      <c r="EL319" s="10"/>
      <c r="EM319" s="10"/>
      <c r="EN319" s="10"/>
      <c r="EO319" s="10"/>
      <c r="EP319" s="10"/>
      <c r="EQ319" s="10"/>
      <c r="ER319" s="10"/>
      <c r="ES319" s="10"/>
      <c r="ET319" s="10"/>
      <c r="EU319" s="10"/>
      <c r="EV319" s="10"/>
      <c r="EW319" s="10"/>
      <c r="EX319" s="10"/>
      <c r="EY319" s="10"/>
      <c r="EZ319" s="10"/>
      <c r="FA319" s="10"/>
      <c r="FB319" s="10"/>
      <c r="FC319" s="10"/>
      <c r="FD319" s="10"/>
      <c r="FE319" s="10"/>
      <c r="FF319" s="10"/>
      <c r="FG319" s="10"/>
      <c r="FH319" s="10"/>
      <c r="FI319" s="10"/>
      <c r="FJ319" s="10"/>
      <c r="FK319" s="10"/>
      <c r="FL319" s="10"/>
      <c r="FM319" s="10"/>
      <c r="FN319" s="10"/>
      <c r="FO319" s="10"/>
      <c r="FP319" s="10"/>
      <c r="FQ319" s="10"/>
      <c r="FR319" s="10"/>
      <c r="FS319" s="10"/>
      <c r="FT319" s="10"/>
      <c r="FU319" s="10"/>
      <c r="FV319" s="10"/>
      <c r="FW319" s="10"/>
      <c r="FX319" s="10"/>
      <c r="FY319" s="10"/>
      <c r="FZ319" s="10"/>
      <c r="GA319" s="10"/>
      <c r="GB319" s="10"/>
      <c r="GC319" s="10"/>
      <c r="GD319" s="10"/>
      <c r="GE319" s="10"/>
      <c r="GF319" s="10"/>
      <c r="GG319" s="10"/>
      <c r="GH319" s="10"/>
      <c r="GI319" s="10"/>
      <c r="GJ319" s="10"/>
      <c r="GK319" s="10"/>
      <c r="GL319" s="10"/>
      <c r="GM319" s="10"/>
      <c r="GN319" s="10"/>
      <c r="GO319" s="10"/>
      <c r="GP319" s="10"/>
      <c r="GQ319" s="10"/>
      <c r="GR319" s="10"/>
      <c r="GS319" s="10"/>
      <c r="GT319" s="10"/>
      <c r="GU319" s="10"/>
      <c r="GV319" s="10"/>
      <c r="GW319" s="10"/>
      <c r="GX319" s="10"/>
      <c r="GY319" s="10"/>
      <c r="GZ319" s="10"/>
      <c r="HA319" s="10"/>
      <c r="HB319" s="10"/>
      <c r="HC319" s="10"/>
      <c r="HD319" s="10"/>
      <c r="HE319" s="10"/>
      <c r="HF319" s="10"/>
      <c r="HG319" s="10"/>
      <c r="HH319" s="10"/>
      <c r="HI319" s="10"/>
      <c r="HJ319" s="10"/>
      <c r="HK319" s="10"/>
      <c r="HL319" s="10"/>
      <c r="HM319" s="10"/>
      <c r="HN319" s="10"/>
      <c r="HO319" s="10"/>
      <c r="HP319" s="10"/>
      <c r="HQ319" s="10"/>
      <c r="HR319" s="10"/>
      <c r="HS319" s="10"/>
      <c r="HT319" s="10"/>
      <c r="HU319" s="10"/>
      <c r="HV319" s="10"/>
      <c r="HW319" s="10"/>
      <c r="HX319" s="10"/>
      <c r="HY319" s="10"/>
      <c r="HZ319" s="10"/>
      <c r="IA319" s="10"/>
      <c r="IB319" s="10"/>
      <c r="IC319" s="10"/>
      <c r="ID319" s="10"/>
      <c r="IE319" s="10"/>
      <c r="IF319" s="10"/>
      <c r="IG319" s="10"/>
      <c r="IH319" s="10"/>
      <c r="II319" s="10"/>
      <c r="IJ319" s="10"/>
      <c r="IK319" s="10"/>
      <c r="IL319" s="10"/>
      <c r="IM319" s="10"/>
      <c r="IN319" s="10"/>
      <c r="IO319" s="10"/>
      <c r="IP319" s="10"/>
      <c r="IQ319" s="10"/>
      <c r="IR319" s="10"/>
      <c r="IS319" s="10"/>
      <c r="IT319" s="10"/>
      <c r="IU319" s="10"/>
      <c r="IV319" s="10"/>
      <c r="IW319" s="10"/>
      <c r="IX319" s="10"/>
      <c r="IY319" s="10"/>
      <c r="IZ319" s="10"/>
      <c r="JA319" s="10"/>
      <c r="JB319" s="10"/>
      <c r="JC319" s="10"/>
      <c r="JD319" s="10"/>
      <c r="JE319" s="10"/>
      <c r="JF319" s="10"/>
      <c r="JG319" s="10"/>
      <c r="JH319" s="10"/>
      <c r="JI319" s="10"/>
      <c r="JJ319" s="10"/>
      <c r="JK319" s="10"/>
      <c r="JL319" s="10"/>
      <c r="JM319" s="10"/>
      <c r="JN319" s="10"/>
      <c r="JO319" s="10"/>
      <c r="JP319" s="10"/>
      <c r="JQ319" s="10"/>
      <c r="JR319" s="10"/>
      <c r="JS319" s="10"/>
      <c r="JT319" s="10"/>
      <c r="JU319" s="10"/>
      <c r="JV319" s="10"/>
      <c r="JW319" s="10"/>
      <c r="JX319" s="10"/>
      <c r="JY319" s="10"/>
      <c r="JZ319" s="10"/>
      <c r="KA319" s="10"/>
      <c r="KB319" s="10"/>
      <c r="KC319" s="10"/>
      <c r="KD319" s="10"/>
      <c r="KE319" s="10"/>
      <c r="KF319" s="10"/>
      <c r="KG319" s="10"/>
      <c r="KH319" s="10"/>
      <c r="KI319" s="10"/>
      <c r="KJ319" s="10"/>
      <c r="KK319" s="10"/>
      <c r="KL319" s="10"/>
      <c r="KM319" s="10"/>
      <c r="KN319" s="10"/>
      <c r="KO319" s="10"/>
      <c r="KP319" s="10"/>
      <c r="KQ319" s="10"/>
      <c r="KR319" s="10"/>
      <c r="KS319" s="10"/>
      <c r="KT319" s="10"/>
      <c r="KU319" s="10"/>
      <c r="KV319" s="10"/>
      <c r="KW319" s="10"/>
      <c r="KX319" s="10"/>
      <c r="KY319" s="10"/>
      <c r="KZ319" s="10"/>
      <c r="LA319" s="10"/>
      <c r="LB319" s="10"/>
      <c r="LC319" s="10"/>
      <c r="LD319" s="10"/>
      <c r="LE319" s="10"/>
      <c r="LF319" s="10"/>
      <c r="LG319" s="10"/>
      <c r="LH319" s="10"/>
      <c r="LI319" s="10"/>
      <c r="LJ319" s="10"/>
      <c r="LK319" s="10"/>
      <c r="LL319" s="10"/>
      <c r="LM319" s="10"/>
      <c r="LN319" s="10"/>
      <c r="LO319" s="10"/>
      <c r="LP319" s="10"/>
      <c r="LQ319" s="10"/>
      <c r="LR319" s="10"/>
      <c r="LS319" s="10"/>
      <c r="LT319" s="10"/>
      <c r="LU319" s="10"/>
      <c r="LV319" s="10"/>
      <c r="LW319" s="10"/>
      <c r="LX319" s="10"/>
      <c r="LY319" s="10"/>
      <c r="LZ319" s="10"/>
      <c r="MA319" s="10"/>
      <c r="MB319" s="10"/>
      <c r="MC319" s="10"/>
      <c r="MD319" s="10"/>
      <c r="ME319" s="10"/>
      <c r="MF319" s="10"/>
      <c r="MG319" s="10"/>
      <c r="MH319" s="10"/>
      <c r="MI319" s="10"/>
      <c r="MJ319" s="10"/>
      <c r="MK319" s="10"/>
      <c r="ML319" s="10"/>
      <c r="MM319" s="10"/>
      <c r="MN319" s="10"/>
      <c r="MO319" s="10"/>
      <c r="MP319" s="10"/>
      <c r="MQ319" s="10"/>
      <c r="MR319" s="10"/>
      <c r="MS319" s="10"/>
      <c r="MT319" s="10"/>
      <c r="MU319" s="10"/>
      <c r="MV319" s="10"/>
      <c r="MW319" s="10"/>
      <c r="MX319" s="10"/>
      <c r="MY319" s="10"/>
      <c r="MZ319" s="10"/>
      <c r="NA319" s="10"/>
      <c r="NB319" s="10"/>
      <c r="NC319" s="10"/>
      <c r="ND319" s="10"/>
      <c r="NE319" s="10"/>
      <c r="NF319" s="10"/>
      <c r="NG319" s="10"/>
      <c r="NH319" s="10"/>
      <c r="NI319" s="10"/>
      <c r="NJ319" s="10"/>
      <c r="NK319" s="10"/>
      <c r="NL319" s="10"/>
      <c r="NM319" s="10"/>
      <c r="NN319" s="10"/>
      <c r="NO319" s="10"/>
      <c r="NP319" s="10"/>
      <c r="NQ319" s="10"/>
      <c r="NR319" s="10"/>
      <c r="NS319" s="10"/>
      <c r="NT319" s="10"/>
      <c r="NU319" s="10"/>
      <c r="NV319" s="10"/>
      <c r="NW319" s="10"/>
      <c r="NX319" s="10"/>
      <c r="NY319" s="10"/>
      <c r="NZ319" s="10"/>
      <c r="OA319" s="10"/>
      <c r="OB319" s="10"/>
      <c r="OC319" s="10"/>
      <c r="OD319" s="10"/>
      <c r="OE319" s="10"/>
      <c r="OF319" s="10"/>
      <c r="OG319" s="10"/>
      <c r="OH319" s="10"/>
      <c r="OI319" s="10"/>
      <c r="OJ319" s="10"/>
      <c r="OK319" s="10"/>
      <c r="OL319" s="10"/>
      <c r="OM319" s="10"/>
      <c r="ON319" s="10"/>
      <c r="OO319" s="10"/>
      <c r="OP319" s="10"/>
      <c r="OQ319" s="10"/>
      <c r="OR319" s="10"/>
      <c r="OS319" s="10"/>
      <c r="OT319" s="10"/>
      <c r="OU319" s="10"/>
      <c r="OV319" s="10"/>
      <c r="OW319" s="10"/>
      <c r="OX319" s="10"/>
      <c r="OY319" s="10"/>
      <c r="OZ319" s="10"/>
      <c r="PA319" s="10"/>
      <c r="PB319" s="10"/>
      <c r="PC319" s="10"/>
      <c r="PD319" s="10"/>
      <c r="PE319" s="10"/>
      <c r="PF319" s="10"/>
      <c r="PG319" s="10"/>
      <c r="PH319" s="10"/>
      <c r="PI319" s="10"/>
      <c r="PJ319" s="10"/>
      <c r="PK319" s="10"/>
      <c r="PL319" s="10"/>
      <c r="PM319" s="10"/>
      <c r="PN319" s="10"/>
      <c r="PO319" s="10"/>
      <c r="PP319" s="10"/>
      <c r="PQ319" s="10"/>
      <c r="PR319" s="10"/>
      <c r="PS319" s="10"/>
      <c r="PT319" s="10"/>
      <c r="PU319" s="10"/>
      <c r="PV319" s="10"/>
      <c r="PW319" s="10"/>
      <c r="PX319" s="10"/>
      <c r="PY319" s="10"/>
      <c r="PZ319" s="10"/>
      <c r="QA319" s="10"/>
      <c r="QB319" s="10"/>
      <c r="QC319" s="10"/>
      <c r="QD319" s="10"/>
      <c r="QE319" s="10"/>
      <c r="QF319" s="10"/>
      <c r="QG319" s="10"/>
      <c r="QH319" s="10"/>
      <c r="QI319" s="10"/>
      <c r="QJ319" s="10"/>
      <c r="QK319" s="10"/>
      <c r="QL319" s="10"/>
      <c r="QM319" s="10"/>
      <c r="QN319" s="10"/>
      <c r="QO319" s="10"/>
      <c r="QP319" s="10"/>
      <c r="QQ319" s="10"/>
      <c r="QR319" s="10"/>
      <c r="QS319" s="10"/>
      <c r="QT319" s="10"/>
      <c r="QU319" s="10"/>
      <c r="QV319" s="10"/>
      <c r="QW319" s="10"/>
      <c r="QX319" s="10"/>
      <c r="QY319" s="10"/>
      <c r="QZ319" s="10"/>
      <c r="RA319" s="10"/>
      <c r="RB319" s="10"/>
      <c r="RC319" s="10"/>
      <c r="RD319" s="10"/>
      <c r="RE319" s="10"/>
      <c r="RF319" s="10"/>
      <c r="RG319" s="10"/>
      <c r="RH319" s="10"/>
      <c r="RI319" s="10"/>
      <c r="RJ319" s="10"/>
      <c r="RK319" s="10"/>
      <c r="RL319" s="10"/>
      <c r="RM319" s="10"/>
      <c r="RN319" s="10"/>
      <c r="RO319" s="10"/>
      <c r="RP319" s="10"/>
      <c r="RQ319" s="10"/>
      <c r="RR319" s="10"/>
      <c r="RS319" s="10"/>
      <c r="RT319" s="10"/>
      <c r="RU319" s="10"/>
      <c r="RV319" s="10"/>
      <c r="RW319" s="10"/>
      <c r="RX319" s="10"/>
      <c r="RY319" s="10"/>
      <c r="RZ319" s="10"/>
      <c r="SA319" s="10"/>
      <c r="SB319" s="10"/>
      <c r="SC319" s="10"/>
      <c r="SD319" s="10"/>
      <c r="SE319" s="10"/>
      <c r="SF319" s="10"/>
      <c r="SG319" s="10"/>
      <c r="SH319" s="10"/>
      <c r="SI319" s="10"/>
      <c r="SJ319" s="10"/>
      <c r="SK319" s="10"/>
      <c r="SL319" s="10"/>
      <c r="SM319" s="10"/>
      <c r="SN319" s="10"/>
      <c r="SO319" s="10"/>
      <c r="SP319" s="10"/>
      <c r="SQ319" s="10"/>
      <c r="SR319" s="10"/>
      <c r="SS319" s="10"/>
      <c r="ST319" s="10"/>
      <c r="SU319" s="10"/>
      <c r="SV319" s="10"/>
      <c r="SW319" s="10"/>
      <c r="SX319" s="10"/>
      <c r="SY319" s="10"/>
      <c r="SZ319" s="10"/>
      <c r="TA319" s="10"/>
      <c r="TB319" s="10"/>
      <c r="TC319" s="10"/>
      <c r="TD319" s="10"/>
      <c r="TE319" s="10"/>
      <c r="TF319" s="10"/>
      <c r="TG319" s="10"/>
      <c r="TH319" s="10"/>
      <c r="TI319" s="10"/>
      <c r="TJ319" s="10"/>
      <c r="TK319" s="10"/>
      <c r="TL319" s="10"/>
      <c r="TM319" s="10"/>
      <c r="TN319" s="10"/>
      <c r="TO319" s="10"/>
      <c r="TP319" s="10"/>
      <c r="TQ319" s="10"/>
      <c r="TR319" s="10"/>
      <c r="TS319" s="10"/>
      <c r="TT319" s="10"/>
      <c r="TU319" s="10"/>
      <c r="TV319" s="10"/>
      <c r="TW319" s="10"/>
      <c r="TX319" s="10"/>
      <c r="TY319" s="10"/>
      <c r="TZ319" s="10"/>
      <c r="UA319" s="10"/>
      <c r="UB319" s="10"/>
      <c r="UC319" s="10"/>
      <c r="UD319" s="10"/>
      <c r="UE319" s="10"/>
      <c r="UF319" s="10"/>
      <c r="UG319" s="10"/>
      <c r="UH319" s="10"/>
      <c r="UI319" s="10"/>
      <c r="UJ319" s="10"/>
      <c r="UK319" s="10"/>
      <c r="UL319" s="10"/>
      <c r="UM319" s="10"/>
      <c r="UN319" s="10"/>
      <c r="UO319" s="10"/>
      <c r="UP319" s="10"/>
      <c r="UQ319" s="10"/>
      <c r="UR319" s="10"/>
      <c r="US319" s="10"/>
      <c r="UT319" s="10"/>
      <c r="UU319" s="10"/>
      <c r="UV319" s="10"/>
      <c r="UW319" s="10"/>
      <c r="UX319" s="10"/>
      <c r="UY319" s="10"/>
      <c r="UZ319" s="10"/>
      <c r="VA319" s="10"/>
      <c r="VB319" s="10"/>
      <c r="VC319" s="10"/>
      <c r="VD319" s="10"/>
      <c r="VE319" s="10"/>
      <c r="VF319" s="10"/>
      <c r="VG319" s="10"/>
      <c r="VH319" s="10"/>
      <c r="VI319" s="10"/>
      <c r="VJ319" s="10"/>
      <c r="VK319" s="10"/>
      <c r="VL319" s="10"/>
      <c r="VM319" s="10"/>
      <c r="VN319" s="10"/>
      <c r="VO319" s="10"/>
      <c r="VP319" s="10"/>
      <c r="VQ319" s="10"/>
      <c r="VR319" s="10"/>
      <c r="VS319" s="10"/>
      <c r="VT319" s="10"/>
      <c r="VU319" s="10"/>
      <c r="VV319" s="10"/>
      <c r="VW319" s="10"/>
      <c r="VX319" s="10"/>
      <c r="VY319" s="10"/>
      <c r="VZ319" s="10"/>
      <c r="WA319" s="10"/>
      <c r="WB319" s="10"/>
      <c r="WC319" s="10"/>
      <c r="WD319" s="10"/>
      <c r="WE319" s="10"/>
      <c r="WF319" s="10"/>
      <c r="WG319" s="10"/>
      <c r="WH319" s="10"/>
      <c r="WI319" s="10"/>
      <c r="WJ319" s="10"/>
      <c r="WK319" s="10"/>
      <c r="WL319" s="10"/>
      <c r="WM319" s="10"/>
      <c r="WN319" s="10"/>
      <c r="WO319" s="10"/>
      <c r="WP319" s="10"/>
      <c r="WQ319" s="10"/>
      <c r="WR319" s="10"/>
      <c r="WS319" s="10"/>
      <c r="WT319" s="10"/>
      <c r="WU319" s="10"/>
      <c r="WV319" s="10"/>
      <c r="WW319" s="10"/>
      <c r="WX319" s="10"/>
      <c r="WY319" s="10"/>
      <c r="WZ319" s="10"/>
      <c r="XA319" s="10"/>
      <c r="XB319" s="10"/>
      <c r="XC319" s="10"/>
      <c r="XD319" s="10"/>
      <c r="XE319" s="10"/>
      <c r="XF319" s="10"/>
      <c r="XG319" s="10"/>
      <c r="XH319" s="10"/>
      <c r="XI319" s="10"/>
      <c r="XJ319" s="10"/>
      <c r="XK319" s="10"/>
      <c r="XL319" s="10"/>
      <c r="XM319" s="10"/>
      <c r="XN319" s="10"/>
      <c r="XO319" s="10"/>
      <c r="XP319" s="10"/>
      <c r="XQ319" s="10"/>
      <c r="XR319" s="10"/>
      <c r="XS319" s="10"/>
      <c r="XT319" s="10"/>
      <c r="XU319" s="10"/>
      <c r="XV319" s="10"/>
      <c r="XW319" s="10"/>
      <c r="XX319" s="10"/>
      <c r="XY319" s="10"/>
      <c r="XZ319" s="10"/>
      <c r="YA319" s="10"/>
      <c r="YB319" s="10"/>
      <c r="YC319" s="10"/>
      <c r="YD319" s="10"/>
      <c r="YE319" s="10"/>
      <c r="YF319" s="10"/>
      <c r="YG319" s="10"/>
      <c r="YH319" s="10"/>
      <c r="YI319" s="10"/>
      <c r="YJ319" s="10"/>
      <c r="YK319" s="10"/>
      <c r="YL319" s="10"/>
      <c r="YM319" s="10"/>
      <c r="YN319" s="10"/>
      <c r="YO319" s="10"/>
      <c r="YP319" s="10"/>
      <c r="YQ319" s="10"/>
      <c r="YR319" s="10"/>
      <c r="YS319" s="10"/>
      <c r="YT319" s="10"/>
      <c r="YU319" s="10"/>
      <c r="YV319" s="10"/>
      <c r="YW319" s="10"/>
      <c r="YX319" s="10"/>
      <c r="YY319" s="10"/>
      <c r="YZ319" s="10"/>
      <c r="ZA319" s="10"/>
      <c r="ZB319" s="10"/>
      <c r="ZC319" s="10"/>
      <c r="ZD319" s="10"/>
      <c r="ZE319" s="10"/>
      <c r="ZF319" s="10"/>
      <c r="ZG319" s="10"/>
      <c r="ZH319" s="10"/>
      <c r="ZI319" s="10"/>
      <c r="ZJ319" s="10"/>
      <c r="ZK319" s="10"/>
      <c r="ZL319" s="10"/>
      <c r="ZM319" s="10"/>
      <c r="ZN319" s="10"/>
      <c r="ZO319" s="10"/>
      <c r="ZP319" s="10"/>
      <c r="ZQ319" s="10"/>
      <c r="ZR319" s="10"/>
      <c r="ZS319" s="10"/>
      <c r="ZT319" s="10"/>
      <c r="ZU319" s="10"/>
      <c r="ZV319" s="10"/>
      <c r="ZW319" s="10"/>
      <c r="ZX319" s="10"/>
      <c r="ZY319" s="10"/>
      <c r="ZZ319" s="10"/>
      <c r="AAA319" s="10"/>
      <c r="AAB319" s="10"/>
      <c r="AAC319" s="10"/>
      <c r="AAD319" s="10"/>
      <c r="AAE319" s="10"/>
      <c r="AAF319" s="10"/>
      <c r="AAG319" s="10"/>
      <c r="AAH319" s="10"/>
      <c r="AAI319" s="10"/>
      <c r="AAJ319" s="10"/>
      <c r="AAK319" s="10"/>
      <c r="AAL319" s="10"/>
      <c r="AAM319" s="10"/>
      <c r="AAN319" s="10"/>
      <c r="AAO319" s="10"/>
      <c r="AAP319" s="10"/>
      <c r="AAQ319" s="10"/>
      <c r="AAR319" s="10"/>
      <c r="AAS319" s="10"/>
      <c r="AAT319" s="10"/>
      <c r="AAU319" s="10"/>
      <c r="AAV319" s="10"/>
      <c r="AAW319" s="10"/>
      <c r="AAX319" s="10"/>
      <c r="AAY319" s="10"/>
      <c r="AAZ319" s="10"/>
      <c r="ABA319" s="10"/>
      <c r="ABB319" s="10"/>
      <c r="ABC319" s="10"/>
      <c r="ABD319" s="10"/>
      <c r="ABE319" s="10"/>
      <c r="ABF319" s="10"/>
      <c r="ABG319" s="10"/>
      <c r="ABH319" s="10"/>
      <c r="ABI319" s="10"/>
      <c r="ABJ319" s="10"/>
      <c r="ABK319" s="10"/>
      <c r="ABL319" s="10"/>
      <c r="ABM319" s="10"/>
      <c r="ABN319" s="10"/>
      <c r="ABO319" s="10"/>
      <c r="ABP319" s="10"/>
      <c r="ABQ319" s="10"/>
      <c r="ABR319" s="10"/>
      <c r="ABS319" s="10"/>
      <c r="ABT319" s="10"/>
      <c r="ABU319" s="10"/>
      <c r="ABV319" s="10"/>
      <c r="ABW319" s="10"/>
      <c r="ABX319" s="10"/>
      <c r="ABY319" s="10"/>
      <c r="ABZ319" s="10"/>
      <c r="ACA319" s="10"/>
      <c r="ACB319" s="10"/>
      <c r="ACC319" s="10"/>
      <c r="ACD319" s="10"/>
      <c r="ACE319" s="10"/>
      <c r="ACF319" s="10"/>
      <c r="ACG319" s="10"/>
      <c r="ACH319" s="10"/>
      <c r="ACI319" s="10"/>
      <c r="ACJ319" s="10"/>
      <c r="ACK319" s="10"/>
      <c r="ACL319" s="10"/>
      <c r="ACM319" s="10"/>
      <c r="ACN319" s="10"/>
      <c r="ACO319" s="10"/>
      <c r="ACP319" s="10"/>
      <c r="ACQ319" s="10"/>
      <c r="ACR319" s="10"/>
      <c r="ACS319" s="10"/>
      <c r="ACT319" s="10"/>
      <c r="ACU319" s="10"/>
      <c r="ACV319" s="10"/>
      <c r="ACW319" s="10"/>
      <c r="ACX319" s="10"/>
      <c r="ACY319" s="10"/>
      <c r="ACZ319" s="10"/>
      <c r="ADA319" s="10"/>
      <c r="ADB319" s="10"/>
      <c r="ADC319" s="10"/>
      <c r="ADD319" s="10"/>
      <c r="ADE319" s="10"/>
      <c r="ADF319" s="10"/>
      <c r="ADG319" s="10"/>
      <c r="ADH319" s="10"/>
      <c r="ADI319" s="10"/>
      <c r="ADJ319" s="10"/>
      <c r="ADK319" s="10"/>
      <c r="ADL319" s="10"/>
      <c r="ADM319" s="10"/>
      <c r="ADN319" s="10"/>
      <c r="ADO319" s="10"/>
      <c r="ADP319" s="10"/>
      <c r="ADQ319" s="10"/>
      <c r="ADR319" s="10"/>
      <c r="ADS319" s="10"/>
      <c r="ADT319" s="10"/>
      <c r="ADU319" s="10"/>
      <c r="ADV319" s="10"/>
      <c r="ADW319" s="10"/>
      <c r="ADX319" s="10"/>
      <c r="ADY319" s="10"/>
      <c r="ADZ319" s="10"/>
      <c r="AEA319" s="10"/>
      <c r="AEB319" s="10"/>
      <c r="AEC319" s="10"/>
      <c r="AED319" s="10"/>
      <c r="AEE319" s="10"/>
      <c r="AEF319" s="10"/>
      <c r="AEG319" s="10"/>
      <c r="AEH319" s="10"/>
      <c r="AEI319" s="10"/>
      <c r="AEJ319" s="10"/>
      <c r="AEK319" s="10"/>
      <c r="AEL319" s="10"/>
      <c r="AEM319" s="10"/>
      <c r="AEN319" s="10"/>
      <c r="AEO319" s="10"/>
      <c r="AEP319" s="10"/>
      <c r="AEQ319" s="10"/>
      <c r="AER319" s="10"/>
      <c r="AES319" s="10"/>
      <c r="AET319" s="10"/>
      <c r="AEU319" s="10"/>
      <c r="AEV319" s="10"/>
      <c r="AEW319" s="10"/>
      <c r="AEX319" s="10"/>
      <c r="AEY319" s="10"/>
      <c r="AEZ319" s="10"/>
      <c r="AFA319" s="10"/>
      <c r="AFB319" s="10"/>
      <c r="AFC319" s="10"/>
      <c r="AFD319" s="10"/>
      <c r="AFE319" s="10"/>
      <c r="AFF319" s="10"/>
      <c r="AFG319" s="10"/>
      <c r="AFH319" s="10"/>
      <c r="AFI319" s="10"/>
      <c r="AFJ319" s="10"/>
      <c r="AFK319" s="10"/>
      <c r="AFL319" s="10"/>
      <c r="AFM319" s="10"/>
      <c r="AFN319" s="10"/>
      <c r="AFO319" s="10"/>
      <c r="AFP319" s="10"/>
      <c r="AFQ319" s="10"/>
      <c r="AFR319" s="10"/>
      <c r="AFS319" s="10"/>
      <c r="AFT319" s="10"/>
      <c r="AFU319" s="10"/>
      <c r="AFV319" s="10"/>
      <c r="AFW319" s="10"/>
      <c r="AFX319" s="10"/>
      <c r="AFY319" s="10"/>
      <c r="AFZ319" s="10"/>
      <c r="AGA319" s="10"/>
      <c r="AGB319" s="10"/>
      <c r="AGC319" s="10"/>
      <c r="AGD319" s="10"/>
      <c r="AGE319" s="10"/>
      <c r="AGF319" s="10"/>
      <c r="AGG319" s="10"/>
      <c r="AGH319" s="10"/>
      <c r="AGI319" s="10"/>
      <c r="AGJ319" s="10"/>
      <c r="AGK319" s="10"/>
      <c r="AGL319" s="10"/>
      <c r="AGM319" s="10"/>
      <c r="AGN319" s="10"/>
      <c r="AGO319" s="10"/>
      <c r="AGP319" s="10"/>
      <c r="AGQ319" s="10"/>
      <c r="AGR319" s="10"/>
      <c r="AGS319" s="10"/>
      <c r="AGT319" s="10"/>
      <c r="AGU319" s="10"/>
      <c r="AGV319" s="10"/>
      <c r="AGW319" s="10"/>
      <c r="AGX319" s="10"/>
      <c r="AGY319" s="10"/>
      <c r="AGZ319" s="10"/>
      <c r="AHA319" s="10"/>
      <c r="AHB319" s="10"/>
      <c r="AHC319" s="10"/>
      <c r="AHD319" s="10"/>
      <c r="AHE319" s="10"/>
      <c r="AHF319" s="10"/>
      <c r="AHG319" s="10"/>
      <c r="AHH319" s="10"/>
      <c r="AHI319" s="10"/>
      <c r="AHJ319" s="10"/>
      <c r="AHK319" s="10"/>
      <c r="AHL319" s="10"/>
      <c r="AHM319" s="10"/>
      <c r="AHN319" s="10"/>
      <c r="AHO319" s="10"/>
      <c r="AHP319" s="10"/>
      <c r="AHQ319" s="10"/>
      <c r="AHR319" s="10"/>
      <c r="AHS319" s="10"/>
      <c r="AHT319" s="10"/>
      <c r="AHU319" s="10"/>
      <c r="AHV319" s="10"/>
      <c r="AHW319" s="10"/>
      <c r="AHX319" s="10"/>
      <c r="AHY319" s="10"/>
      <c r="AHZ319" s="10"/>
      <c r="AIA319" s="10"/>
      <c r="AIB319" s="10"/>
      <c r="AIC319" s="10"/>
      <c r="AID319" s="10"/>
      <c r="AIE319" s="10"/>
      <c r="AIF319" s="10"/>
      <c r="AIG319" s="10"/>
      <c r="AIH319" s="10"/>
      <c r="AII319" s="10"/>
      <c r="AIJ319" s="10"/>
      <c r="AIK319" s="10"/>
      <c r="AIL319" s="10"/>
      <c r="AIM319" s="10"/>
      <c r="AIN319" s="10"/>
      <c r="AIO319" s="10"/>
      <c r="AIP319" s="10"/>
      <c r="AIQ319" s="10"/>
      <c r="AIR319" s="10"/>
      <c r="AIS319" s="10"/>
      <c r="AIT319" s="10"/>
      <c r="AIU319" s="10"/>
      <c r="AIV319" s="10"/>
      <c r="AIW319" s="10"/>
      <c r="AIX319" s="10"/>
      <c r="AIY319" s="10"/>
      <c r="AIZ319" s="10"/>
      <c r="AJA319" s="10"/>
      <c r="AJB319" s="10"/>
      <c r="AJC319" s="10"/>
      <c r="AJD319" s="10"/>
      <c r="AJE319" s="10"/>
      <c r="AJF319" s="10"/>
      <c r="AJG319" s="10"/>
      <c r="AJH319" s="10"/>
      <c r="AJI319" s="10"/>
      <c r="AJJ319" s="10"/>
      <c r="AJK319" s="10"/>
      <c r="AJL319" s="10"/>
      <c r="AJM319" s="10"/>
      <c r="AJN319" s="10"/>
      <c r="AJO319" s="10"/>
      <c r="AJP319" s="10"/>
      <c r="AJQ319" s="10"/>
      <c r="AJR319" s="10"/>
      <c r="AJS319" s="10"/>
      <c r="AJT319" s="10"/>
      <c r="AJU319" s="10"/>
      <c r="AJV319" s="10"/>
      <c r="AJW319" s="10"/>
      <c r="AJX319" s="10"/>
      <c r="AJY319" s="10"/>
      <c r="AJZ319" s="10"/>
      <c r="AKA319" s="10"/>
      <c r="AKB319" s="10"/>
      <c r="AKC319" s="10"/>
      <c r="AKD319" s="10"/>
      <c r="AKE319" s="10"/>
      <c r="AKF319" s="10"/>
      <c r="AKG319" s="10"/>
      <c r="AKH319" s="10"/>
      <c r="AKI319" s="10"/>
      <c r="AKJ319" s="10"/>
      <c r="AKK319" s="10"/>
      <c r="AKL319" s="10"/>
      <c r="AKM319" s="10"/>
      <c r="AKN319" s="10"/>
      <c r="AKO319" s="10"/>
      <c r="AKP319" s="10"/>
      <c r="AKQ319" s="10"/>
      <c r="AKR319" s="10"/>
      <c r="AKS319" s="10"/>
      <c r="AKT319" s="10"/>
      <c r="AKU319" s="10"/>
      <c r="AKV319" s="10"/>
      <c r="AKW319" s="10"/>
      <c r="AKX319" s="10"/>
      <c r="AKY319" s="10"/>
      <c r="AKZ319" s="10"/>
      <c r="ALA319" s="10"/>
      <c r="ALB319" s="10"/>
      <c r="ALC319" s="10"/>
      <c r="ALD319" s="10"/>
      <c r="ALE319" s="10"/>
      <c r="ALF319" s="10"/>
      <c r="ALG319" s="10"/>
      <c r="ALH319" s="10"/>
      <c r="ALI319" s="10"/>
      <c r="ALJ319" s="10"/>
      <c r="ALK319" s="10"/>
      <c r="ALL319" s="10"/>
      <c r="ALM319" s="10"/>
      <c r="ALN319" s="10"/>
      <c r="ALO319" s="10"/>
      <c r="ALP319" s="10"/>
      <c r="ALQ319" s="10"/>
      <c r="ALR319" s="10"/>
      <c r="ALS319" s="10"/>
      <c r="ALT319" s="10"/>
      <c r="ALU319" s="10"/>
      <c r="ALV319" s="10"/>
      <c r="ALW319" s="10"/>
      <c r="ALX319" s="10"/>
      <c r="ALY319" s="10"/>
      <c r="ALZ319" s="10"/>
      <c r="AMA319" s="10"/>
      <c r="AMB319" s="10"/>
      <c r="AMC319" s="10"/>
      <c r="AMD319" s="10"/>
      <c r="AME319" s="10"/>
      <c r="AMF319" s="10"/>
      <c r="AMG319" s="10"/>
      <c r="AMH319" s="10"/>
      <c r="AMI319" s="10"/>
      <c r="AMJ319" s="10"/>
      <c r="AMK319" s="10"/>
    </row>
    <row r="320" spans="1:1025">
      <c r="U320" s="2">
        <v>2</v>
      </c>
      <c r="V320" s="2" t="s">
        <v>441</v>
      </c>
      <c r="W320" s="2" t="s">
        <v>26</v>
      </c>
      <c r="X320" s="2">
        <v>233718</v>
      </c>
      <c r="Z320" s="1" t="s">
        <v>295</v>
      </c>
      <c r="AA320" s="9">
        <v>59981251303</v>
      </c>
    </row>
    <row r="321" spans="1:1025">
      <c r="U321" s="2">
        <v>2</v>
      </c>
      <c r="V321" s="2" t="s">
        <v>442</v>
      </c>
      <c r="W321" s="2" t="s">
        <v>26</v>
      </c>
      <c r="X321" s="2">
        <v>2337181</v>
      </c>
      <c r="Z321" s="1" t="s">
        <v>296</v>
      </c>
      <c r="AA321" s="9">
        <v>59792068862</v>
      </c>
    </row>
    <row r="322" spans="1:1025">
      <c r="U322" s="2">
        <v>2</v>
      </c>
      <c r="V322" s="2" t="s">
        <v>443</v>
      </c>
      <c r="W322" s="2" t="s">
        <v>26</v>
      </c>
      <c r="X322" s="2">
        <v>23371811</v>
      </c>
      <c r="Z322" s="1" t="s">
        <v>297</v>
      </c>
      <c r="AA322" s="9">
        <v>57464120471</v>
      </c>
    </row>
    <row r="323" spans="1:1025">
      <c r="U323" s="2">
        <v>2</v>
      </c>
      <c r="V323" s="2" t="s">
        <v>444</v>
      </c>
      <c r="W323" s="2" t="s">
        <v>31</v>
      </c>
      <c r="X323" s="2">
        <v>233718111</v>
      </c>
      <c r="Y323" s="2">
        <v>401</v>
      </c>
      <c r="Z323" s="1" t="s">
        <v>298</v>
      </c>
      <c r="AA323" s="9">
        <v>21367117981</v>
      </c>
    </row>
    <row r="324" spans="1:1025">
      <c r="U324" s="2">
        <v>2</v>
      </c>
      <c r="V324" s="2" t="s">
        <v>444</v>
      </c>
      <c r="W324" s="2" t="s">
        <v>31</v>
      </c>
      <c r="X324" s="2">
        <v>233718111</v>
      </c>
      <c r="Y324" s="2">
        <v>604</v>
      </c>
      <c r="Z324" s="1" t="s">
        <v>298</v>
      </c>
      <c r="AA324" s="9">
        <v>928914421</v>
      </c>
    </row>
    <row r="325" spans="1:1025">
      <c r="U325" s="2">
        <v>2</v>
      </c>
      <c r="V325" s="2" t="s">
        <v>444</v>
      </c>
      <c r="W325" s="2" t="s">
        <v>31</v>
      </c>
      <c r="X325" s="2">
        <v>233718111</v>
      </c>
      <c r="Y325" s="2">
        <v>605</v>
      </c>
      <c r="Z325" s="1" t="s">
        <v>298</v>
      </c>
      <c r="AA325" s="9">
        <v>74528651</v>
      </c>
    </row>
    <row r="326" spans="1:1025">
      <c r="U326" s="2">
        <v>2</v>
      </c>
      <c r="V326" s="2" t="s">
        <v>444</v>
      </c>
      <c r="W326" s="2" t="s">
        <v>31</v>
      </c>
      <c r="X326" s="2">
        <v>233718111</v>
      </c>
      <c r="Y326" s="2">
        <v>606</v>
      </c>
      <c r="Z326" s="1" t="s">
        <v>298</v>
      </c>
      <c r="AA326" s="9">
        <v>5521138000</v>
      </c>
    </row>
    <row r="327" spans="1:1025">
      <c r="U327" s="2">
        <v>2</v>
      </c>
      <c r="V327" s="2" t="s">
        <v>444</v>
      </c>
      <c r="W327" s="2" t="s">
        <v>31</v>
      </c>
      <c r="X327" s="2">
        <v>233718111</v>
      </c>
      <c r="Y327" s="2">
        <v>607</v>
      </c>
      <c r="Z327" s="1" t="s">
        <v>298</v>
      </c>
      <c r="AA327" s="9">
        <v>6556277000</v>
      </c>
    </row>
    <row r="328" spans="1:1025">
      <c r="U328" s="2">
        <v>2</v>
      </c>
      <c r="V328" s="2" t="s">
        <v>444</v>
      </c>
      <c r="W328" s="2" t="s">
        <v>31</v>
      </c>
      <c r="X328" s="2">
        <v>233718111</v>
      </c>
      <c r="Y328" s="2">
        <v>766</v>
      </c>
      <c r="Z328" s="1" t="s">
        <v>298</v>
      </c>
      <c r="AA328" s="9">
        <v>19774165840</v>
      </c>
    </row>
    <row r="329" spans="1:1025">
      <c r="U329" s="2">
        <v>2</v>
      </c>
      <c r="V329" s="2" t="s">
        <v>444</v>
      </c>
      <c r="W329" s="2" t="s">
        <v>31</v>
      </c>
      <c r="X329" s="2">
        <v>233718111</v>
      </c>
      <c r="Y329" s="2">
        <v>767</v>
      </c>
      <c r="Z329" s="1" t="s">
        <v>298</v>
      </c>
      <c r="AA329" s="9">
        <v>222274389</v>
      </c>
    </row>
    <row r="330" spans="1:1025">
      <c r="U330" s="2">
        <v>2</v>
      </c>
      <c r="V330" s="2" t="s">
        <v>444</v>
      </c>
      <c r="W330" s="2" t="s">
        <v>31</v>
      </c>
      <c r="X330" s="2">
        <v>233718111</v>
      </c>
      <c r="Y330" s="2">
        <v>1005</v>
      </c>
      <c r="Z330" s="1" t="s">
        <v>298</v>
      </c>
      <c r="AA330" s="9">
        <v>17139335</v>
      </c>
    </row>
    <row r="331" spans="1:1025">
      <c r="U331" s="2">
        <v>2</v>
      </c>
      <c r="V331" s="2" t="s">
        <v>444</v>
      </c>
      <c r="W331" s="2" t="s">
        <v>31</v>
      </c>
      <c r="X331" s="2">
        <v>233718111</v>
      </c>
      <c r="Y331" s="2">
        <v>3214</v>
      </c>
      <c r="Z331" s="1" t="s">
        <v>298</v>
      </c>
      <c r="AA331" s="9">
        <v>2502564854</v>
      </c>
    </row>
    <row r="332" spans="1:1025">
      <c r="U332" s="2">
        <v>2</v>
      </c>
      <c r="V332" s="2" t="s">
        <v>444</v>
      </c>
      <c r="W332" s="2" t="s">
        <v>31</v>
      </c>
      <c r="X332" s="2">
        <v>233718112</v>
      </c>
      <c r="Y332" s="2">
        <v>3215</v>
      </c>
      <c r="Z332" s="1" t="s">
        <v>298</v>
      </c>
      <c r="AA332" s="9">
        <v>500000000</v>
      </c>
    </row>
    <row r="333" spans="1:1025" s="18" customFormat="1">
      <c r="A333" s="15"/>
      <c r="B333" s="15"/>
      <c r="C333" s="15"/>
      <c r="D333" s="15"/>
      <c r="E333" s="15"/>
      <c r="F333" s="15"/>
      <c r="G333" s="15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6">
        <v>2</v>
      </c>
      <c r="V333" s="16" t="s">
        <v>443</v>
      </c>
      <c r="W333" s="16" t="s">
        <v>26</v>
      </c>
      <c r="X333" s="16">
        <v>23371812</v>
      </c>
      <c r="Y333" s="16"/>
      <c r="Z333" s="15" t="s">
        <v>299</v>
      </c>
      <c r="AA333" s="17">
        <v>2327948391</v>
      </c>
      <c r="AB333" s="15"/>
      <c r="AC333" s="15"/>
      <c r="AD333" s="15"/>
      <c r="AE333" s="15"/>
      <c r="AF333" s="15"/>
      <c r="AG333" s="15"/>
      <c r="AH333" s="15"/>
      <c r="AI333" s="15"/>
      <c r="AJ333" s="15"/>
      <c r="AK333" s="15"/>
      <c r="AL333" s="15"/>
      <c r="AM333" s="15"/>
      <c r="AN333" s="15"/>
      <c r="AO333" s="15"/>
      <c r="AP333" s="15"/>
      <c r="AQ333" s="15"/>
      <c r="AR333" s="15"/>
      <c r="AS333" s="15"/>
      <c r="AT333" s="15"/>
      <c r="AU333" s="15"/>
      <c r="AV333" s="15"/>
      <c r="AW333" s="15"/>
      <c r="AX333" s="15"/>
      <c r="AY333" s="15"/>
      <c r="AZ333" s="15"/>
      <c r="BA333" s="15"/>
      <c r="BB333" s="15"/>
      <c r="BC333" s="15"/>
      <c r="BD333" s="15"/>
      <c r="BE333" s="15"/>
      <c r="BF333" s="15"/>
      <c r="BG333" s="15"/>
      <c r="BH333" s="15"/>
      <c r="BI333" s="15"/>
      <c r="BJ333" s="15"/>
      <c r="BK333" s="15"/>
      <c r="BL333" s="15"/>
      <c r="BM333" s="15"/>
      <c r="BN333" s="15"/>
      <c r="BO333" s="15"/>
      <c r="BP333" s="15"/>
      <c r="BQ333" s="15"/>
      <c r="BR333" s="15"/>
      <c r="BS333" s="15"/>
      <c r="BT333" s="15"/>
      <c r="BU333" s="15"/>
      <c r="BV333" s="15"/>
      <c r="BW333" s="15"/>
      <c r="BX333" s="15"/>
      <c r="BY333" s="15"/>
      <c r="BZ333" s="15"/>
      <c r="CA333" s="15"/>
      <c r="CB333" s="15"/>
      <c r="CC333" s="15"/>
      <c r="CD333" s="15"/>
      <c r="CE333" s="15"/>
      <c r="CF333" s="15"/>
      <c r="CG333" s="15"/>
      <c r="CH333" s="15"/>
      <c r="CI333" s="15"/>
      <c r="CJ333" s="15"/>
      <c r="CK333" s="15"/>
      <c r="CL333" s="15"/>
      <c r="CM333" s="15"/>
      <c r="CN333" s="15"/>
      <c r="CO333" s="15"/>
      <c r="CP333" s="15"/>
      <c r="CQ333" s="15"/>
      <c r="CR333" s="15"/>
      <c r="CS333" s="15"/>
      <c r="CT333" s="15"/>
      <c r="CU333" s="15"/>
      <c r="CV333" s="15"/>
      <c r="CW333" s="15"/>
      <c r="CX333" s="15"/>
      <c r="CY333" s="15"/>
      <c r="CZ333" s="15"/>
      <c r="DA333" s="15"/>
      <c r="DB333" s="15"/>
      <c r="DC333" s="15"/>
      <c r="DD333" s="15"/>
      <c r="DE333" s="15"/>
      <c r="DF333" s="15"/>
      <c r="DG333" s="15"/>
      <c r="DH333" s="15"/>
      <c r="DI333" s="15"/>
      <c r="DJ333" s="15"/>
      <c r="DK333" s="15"/>
      <c r="DL333" s="15"/>
      <c r="DM333" s="15"/>
      <c r="DN333" s="15"/>
      <c r="DO333" s="15"/>
      <c r="DP333" s="15"/>
      <c r="DQ333" s="15"/>
      <c r="DR333" s="15"/>
      <c r="DS333" s="15"/>
      <c r="DT333" s="15"/>
      <c r="DU333" s="15"/>
      <c r="DV333" s="15"/>
      <c r="DW333" s="15"/>
      <c r="DX333" s="15"/>
      <c r="DY333" s="15"/>
      <c r="DZ333" s="15"/>
      <c r="EA333" s="15"/>
      <c r="EB333" s="15"/>
      <c r="EC333" s="15"/>
      <c r="ED333" s="15"/>
      <c r="EE333" s="15"/>
      <c r="EF333" s="15"/>
      <c r="EG333" s="15"/>
      <c r="EH333" s="15"/>
      <c r="EI333" s="15"/>
      <c r="EJ333" s="15"/>
      <c r="EK333" s="15"/>
      <c r="EL333" s="15"/>
      <c r="EM333" s="15"/>
      <c r="EN333" s="15"/>
      <c r="EO333" s="15"/>
      <c r="EP333" s="15"/>
      <c r="EQ333" s="15"/>
      <c r="ER333" s="15"/>
      <c r="ES333" s="15"/>
      <c r="ET333" s="15"/>
      <c r="EU333" s="15"/>
      <c r="EV333" s="15"/>
      <c r="EW333" s="15"/>
      <c r="EX333" s="15"/>
      <c r="EY333" s="15"/>
      <c r="EZ333" s="15"/>
      <c r="FA333" s="15"/>
      <c r="FB333" s="15"/>
      <c r="FC333" s="15"/>
      <c r="FD333" s="15"/>
      <c r="FE333" s="15"/>
      <c r="FF333" s="15"/>
      <c r="FG333" s="15"/>
      <c r="FH333" s="15"/>
      <c r="FI333" s="15"/>
      <c r="FJ333" s="15"/>
      <c r="FK333" s="15"/>
      <c r="FL333" s="15"/>
      <c r="FM333" s="15"/>
      <c r="FN333" s="15"/>
      <c r="FO333" s="15"/>
      <c r="FP333" s="15"/>
      <c r="FQ333" s="15"/>
      <c r="FR333" s="15"/>
      <c r="FS333" s="15"/>
      <c r="FT333" s="15"/>
      <c r="FU333" s="15"/>
      <c r="FV333" s="15"/>
      <c r="FW333" s="15"/>
      <c r="FX333" s="15"/>
      <c r="FY333" s="15"/>
      <c r="FZ333" s="15"/>
      <c r="GA333" s="15"/>
      <c r="GB333" s="15"/>
      <c r="GC333" s="15"/>
      <c r="GD333" s="15"/>
      <c r="GE333" s="15"/>
      <c r="GF333" s="15"/>
      <c r="GG333" s="15"/>
      <c r="GH333" s="15"/>
      <c r="GI333" s="15"/>
      <c r="GJ333" s="15"/>
      <c r="GK333" s="15"/>
      <c r="GL333" s="15"/>
      <c r="GM333" s="15"/>
      <c r="GN333" s="15"/>
      <c r="GO333" s="15"/>
      <c r="GP333" s="15"/>
      <c r="GQ333" s="15"/>
      <c r="GR333" s="15"/>
      <c r="GS333" s="15"/>
      <c r="GT333" s="15"/>
      <c r="GU333" s="15"/>
      <c r="GV333" s="15"/>
      <c r="GW333" s="15"/>
      <c r="GX333" s="15"/>
      <c r="GY333" s="15"/>
      <c r="GZ333" s="15"/>
      <c r="HA333" s="15"/>
      <c r="HB333" s="15"/>
      <c r="HC333" s="15"/>
      <c r="HD333" s="15"/>
      <c r="HE333" s="15"/>
      <c r="HF333" s="15"/>
      <c r="HG333" s="15"/>
      <c r="HH333" s="15"/>
      <c r="HI333" s="15"/>
      <c r="HJ333" s="15"/>
      <c r="HK333" s="15"/>
      <c r="HL333" s="15"/>
      <c r="HM333" s="15"/>
      <c r="HN333" s="15"/>
      <c r="HO333" s="15"/>
      <c r="HP333" s="15"/>
      <c r="HQ333" s="15"/>
      <c r="HR333" s="15"/>
      <c r="HS333" s="15"/>
      <c r="HT333" s="15"/>
      <c r="HU333" s="15"/>
      <c r="HV333" s="15"/>
      <c r="HW333" s="15"/>
      <c r="HX333" s="15"/>
      <c r="HY333" s="15"/>
      <c r="HZ333" s="15"/>
      <c r="IA333" s="15"/>
      <c r="IB333" s="15"/>
      <c r="IC333" s="15"/>
      <c r="ID333" s="15"/>
      <c r="IE333" s="15"/>
      <c r="IF333" s="15"/>
      <c r="IG333" s="15"/>
      <c r="IH333" s="15"/>
      <c r="II333" s="15"/>
      <c r="IJ333" s="15"/>
      <c r="IK333" s="15"/>
      <c r="IL333" s="15"/>
      <c r="IM333" s="15"/>
      <c r="IN333" s="15"/>
      <c r="IO333" s="15"/>
      <c r="IP333" s="15"/>
      <c r="IQ333" s="15"/>
      <c r="IR333" s="15"/>
      <c r="IS333" s="15"/>
      <c r="IT333" s="15"/>
      <c r="IU333" s="15"/>
      <c r="IV333" s="15"/>
      <c r="IW333" s="15"/>
      <c r="IX333" s="15"/>
      <c r="IY333" s="15"/>
      <c r="IZ333" s="15"/>
      <c r="JA333" s="15"/>
      <c r="JB333" s="15"/>
      <c r="JC333" s="15"/>
      <c r="JD333" s="15"/>
      <c r="JE333" s="15"/>
      <c r="JF333" s="15"/>
      <c r="JG333" s="15"/>
      <c r="JH333" s="15"/>
      <c r="JI333" s="15"/>
      <c r="JJ333" s="15"/>
      <c r="JK333" s="15"/>
      <c r="JL333" s="15"/>
      <c r="JM333" s="15"/>
      <c r="JN333" s="15"/>
      <c r="JO333" s="15"/>
      <c r="JP333" s="15"/>
      <c r="JQ333" s="15"/>
      <c r="JR333" s="15"/>
      <c r="JS333" s="15"/>
      <c r="JT333" s="15"/>
      <c r="JU333" s="15"/>
      <c r="JV333" s="15"/>
      <c r="JW333" s="15"/>
      <c r="JX333" s="15"/>
      <c r="JY333" s="15"/>
      <c r="JZ333" s="15"/>
      <c r="KA333" s="15"/>
      <c r="KB333" s="15"/>
      <c r="KC333" s="15"/>
      <c r="KD333" s="15"/>
      <c r="KE333" s="15"/>
      <c r="KF333" s="15"/>
      <c r="KG333" s="15"/>
      <c r="KH333" s="15"/>
      <c r="KI333" s="15"/>
      <c r="KJ333" s="15"/>
      <c r="KK333" s="15"/>
      <c r="KL333" s="15"/>
      <c r="KM333" s="15"/>
      <c r="KN333" s="15"/>
      <c r="KO333" s="15"/>
      <c r="KP333" s="15"/>
      <c r="KQ333" s="15"/>
      <c r="KR333" s="15"/>
      <c r="KS333" s="15"/>
      <c r="KT333" s="15"/>
      <c r="KU333" s="15"/>
      <c r="KV333" s="15"/>
      <c r="KW333" s="15"/>
      <c r="KX333" s="15"/>
      <c r="KY333" s="15"/>
      <c r="KZ333" s="15"/>
      <c r="LA333" s="15"/>
      <c r="LB333" s="15"/>
      <c r="LC333" s="15"/>
      <c r="LD333" s="15"/>
      <c r="LE333" s="15"/>
      <c r="LF333" s="15"/>
      <c r="LG333" s="15"/>
      <c r="LH333" s="15"/>
      <c r="LI333" s="15"/>
      <c r="LJ333" s="15"/>
      <c r="LK333" s="15"/>
      <c r="LL333" s="15"/>
      <c r="LM333" s="15"/>
      <c r="LN333" s="15"/>
      <c r="LO333" s="15"/>
      <c r="LP333" s="15"/>
      <c r="LQ333" s="15"/>
      <c r="LR333" s="15"/>
      <c r="LS333" s="15"/>
      <c r="LT333" s="15"/>
      <c r="LU333" s="15"/>
      <c r="LV333" s="15"/>
      <c r="LW333" s="15"/>
      <c r="LX333" s="15"/>
      <c r="LY333" s="15"/>
      <c r="LZ333" s="15"/>
      <c r="MA333" s="15"/>
      <c r="MB333" s="15"/>
      <c r="MC333" s="15"/>
      <c r="MD333" s="15"/>
      <c r="ME333" s="15"/>
      <c r="MF333" s="15"/>
      <c r="MG333" s="15"/>
      <c r="MH333" s="15"/>
      <c r="MI333" s="15"/>
      <c r="MJ333" s="15"/>
      <c r="MK333" s="15"/>
      <c r="ML333" s="15"/>
      <c r="MM333" s="15"/>
      <c r="MN333" s="15"/>
      <c r="MO333" s="15"/>
      <c r="MP333" s="15"/>
      <c r="MQ333" s="15"/>
      <c r="MR333" s="15"/>
      <c r="MS333" s="15"/>
      <c r="MT333" s="15"/>
      <c r="MU333" s="15"/>
      <c r="MV333" s="15"/>
      <c r="MW333" s="15"/>
      <c r="MX333" s="15"/>
      <c r="MY333" s="15"/>
      <c r="MZ333" s="15"/>
      <c r="NA333" s="15"/>
      <c r="NB333" s="15"/>
      <c r="NC333" s="15"/>
      <c r="ND333" s="15"/>
      <c r="NE333" s="15"/>
      <c r="NF333" s="15"/>
      <c r="NG333" s="15"/>
      <c r="NH333" s="15"/>
      <c r="NI333" s="15"/>
      <c r="NJ333" s="15"/>
      <c r="NK333" s="15"/>
      <c r="NL333" s="15"/>
      <c r="NM333" s="15"/>
      <c r="NN333" s="15"/>
      <c r="NO333" s="15"/>
      <c r="NP333" s="15"/>
      <c r="NQ333" s="15"/>
      <c r="NR333" s="15"/>
      <c r="NS333" s="15"/>
      <c r="NT333" s="15"/>
      <c r="NU333" s="15"/>
      <c r="NV333" s="15"/>
      <c r="NW333" s="15"/>
      <c r="NX333" s="15"/>
      <c r="NY333" s="15"/>
      <c r="NZ333" s="15"/>
      <c r="OA333" s="15"/>
      <c r="OB333" s="15"/>
      <c r="OC333" s="15"/>
      <c r="OD333" s="15"/>
      <c r="OE333" s="15"/>
      <c r="OF333" s="15"/>
      <c r="OG333" s="15"/>
      <c r="OH333" s="15"/>
      <c r="OI333" s="15"/>
      <c r="OJ333" s="15"/>
      <c r="OK333" s="15"/>
      <c r="OL333" s="15"/>
      <c r="OM333" s="15"/>
      <c r="ON333" s="15"/>
      <c r="OO333" s="15"/>
      <c r="OP333" s="15"/>
      <c r="OQ333" s="15"/>
      <c r="OR333" s="15"/>
      <c r="OS333" s="15"/>
      <c r="OT333" s="15"/>
      <c r="OU333" s="15"/>
      <c r="OV333" s="15"/>
      <c r="OW333" s="15"/>
      <c r="OX333" s="15"/>
      <c r="OY333" s="15"/>
      <c r="OZ333" s="15"/>
      <c r="PA333" s="15"/>
      <c r="PB333" s="15"/>
      <c r="PC333" s="15"/>
      <c r="PD333" s="15"/>
      <c r="PE333" s="15"/>
      <c r="PF333" s="15"/>
      <c r="PG333" s="15"/>
      <c r="PH333" s="15"/>
      <c r="PI333" s="15"/>
      <c r="PJ333" s="15"/>
      <c r="PK333" s="15"/>
      <c r="PL333" s="15"/>
      <c r="PM333" s="15"/>
      <c r="PN333" s="15"/>
      <c r="PO333" s="15"/>
      <c r="PP333" s="15"/>
      <c r="PQ333" s="15"/>
      <c r="PR333" s="15"/>
      <c r="PS333" s="15"/>
      <c r="PT333" s="15"/>
      <c r="PU333" s="15"/>
      <c r="PV333" s="15"/>
      <c r="PW333" s="15"/>
      <c r="PX333" s="15"/>
      <c r="PY333" s="15"/>
      <c r="PZ333" s="15"/>
      <c r="QA333" s="15"/>
      <c r="QB333" s="15"/>
      <c r="QC333" s="15"/>
      <c r="QD333" s="15"/>
      <c r="QE333" s="15"/>
      <c r="QF333" s="15"/>
      <c r="QG333" s="15"/>
      <c r="QH333" s="15"/>
      <c r="QI333" s="15"/>
      <c r="QJ333" s="15"/>
      <c r="QK333" s="15"/>
      <c r="QL333" s="15"/>
      <c r="QM333" s="15"/>
      <c r="QN333" s="15"/>
      <c r="QO333" s="15"/>
      <c r="QP333" s="15"/>
      <c r="QQ333" s="15"/>
      <c r="QR333" s="15"/>
      <c r="QS333" s="15"/>
      <c r="QT333" s="15"/>
      <c r="QU333" s="15"/>
      <c r="QV333" s="15"/>
      <c r="QW333" s="15"/>
      <c r="QX333" s="15"/>
      <c r="QY333" s="15"/>
      <c r="QZ333" s="15"/>
      <c r="RA333" s="15"/>
      <c r="RB333" s="15"/>
      <c r="RC333" s="15"/>
      <c r="RD333" s="15"/>
      <c r="RE333" s="15"/>
      <c r="RF333" s="15"/>
      <c r="RG333" s="15"/>
      <c r="RH333" s="15"/>
      <c r="RI333" s="15"/>
      <c r="RJ333" s="15"/>
      <c r="RK333" s="15"/>
      <c r="RL333" s="15"/>
      <c r="RM333" s="15"/>
      <c r="RN333" s="15"/>
      <c r="RO333" s="15"/>
      <c r="RP333" s="15"/>
      <c r="RQ333" s="15"/>
      <c r="RR333" s="15"/>
      <c r="RS333" s="15"/>
      <c r="RT333" s="15"/>
      <c r="RU333" s="15"/>
      <c r="RV333" s="15"/>
      <c r="RW333" s="15"/>
      <c r="RX333" s="15"/>
      <c r="RY333" s="15"/>
      <c r="RZ333" s="15"/>
      <c r="SA333" s="15"/>
      <c r="SB333" s="15"/>
      <c r="SC333" s="15"/>
      <c r="SD333" s="15"/>
      <c r="SE333" s="15"/>
      <c r="SF333" s="15"/>
      <c r="SG333" s="15"/>
      <c r="SH333" s="15"/>
      <c r="SI333" s="15"/>
      <c r="SJ333" s="15"/>
      <c r="SK333" s="15"/>
      <c r="SL333" s="15"/>
      <c r="SM333" s="15"/>
      <c r="SN333" s="15"/>
      <c r="SO333" s="15"/>
      <c r="SP333" s="15"/>
      <c r="SQ333" s="15"/>
      <c r="SR333" s="15"/>
      <c r="SS333" s="15"/>
      <c r="ST333" s="15"/>
      <c r="SU333" s="15"/>
      <c r="SV333" s="15"/>
      <c r="SW333" s="15"/>
      <c r="SX333" s="15"/>
      <c r="SY333" s="15"/>
      <c r="SZ333" s="15"/>
      <c r="TA333" s="15"/>
      <c r="TB333" s="15"/>
      <c r="TC333" s="15"/>
      <c r="TD333" s="15"/>
      <c r="TE333" s="15"/>
      <c r="TF333" s="15"/>
      <c r="TG333" s="15"/>
      <c r="TH333" s="15"/>
      <c r="TI333" s="15"/>
      <c r="TJ333" s="15"/>
      <c r="TK333" s="15"/>
      <c r="TL333" s="15"/>
      <c r="TM333" s="15"/>
      <c r="TN333" s="15"/>
      <c r="TO333" s="15"/>
      <c r="TP333" s="15"/>
      <c r="TQ333" s="15"/>
      <c r="TR333" s="15"/>
      <c r="TS333" s="15"/>
      <c r="TT333" s="15"/>
      <c r="TU333" s="15"/>
      <c r="TV333" s="15"/>
      <c r="TW333" s="15"/>
      <c r="TX333" s="15"/>
      <c r="TY333" s="15"/>
      <c r="TZ333" s="15"/>
      <c r="UA333" s="15"/>
      <c r="UB333" s="15"/>
      <c r="UC333" s="15"/>
      <c r="UD333" s="15"/>
      <c r="UE333" s="15"/>
      <c r="UF333" s="15"/>
      <c r="UG333" s="15"/>
      <c r="UH333" s="15"/>
      <c r="UI333" s="15"/>
      <c r="UJ333" s="15"/>
      <c r="UK333" s="15"/>
      <c r="UL333" s="15"/>
      <c r="UM333" s="15"/>
      <c r="UN333" s="15"/>
      <c r="UO333" s="15"/>
      <c r="UP333" s="15"/>
      <c r="UQ333" s="15"/>
      <c r="UR333" s="15"/>
      <c r="US333" s="15"/>
      <c r="UT333" s="15"/>
      <c r="UU333" s="15"/>
      <c r="UV333" s="15"/>
      <c r="UW333" s="15"/>
      <c r="UX333" s="15"/>
      <c r="UY333" s="15"/>
      <c r="UZ333" s="15"/>
      <c r="VA333" s="15"/>
      <c r="VB333" s="15"/>
      <c r="VC333" s="15"/>
      <c r="VD333" s="15"/>
      <c r="VE333" s="15"/>
      <c r="VF333" s="15"/>
      <c r="VG333" s="15"/>
      <c r="VH333" s="15"/>
      <c r="VI333" s="15"/>
      <c r="VJ333" s="15"/>
      <c r="VK333" s="15"/>
      <c r="VL333" s="15"/>
      <c r="VM333" s="15"/>
      <c r="VN333" s="15"/>
      <c r="VO333" s="15"/>
      <c r="VP333" s="15"/>
      <c r="VQ333" s="15"/>
      <c r="VR333" s="15"/>
      <c r="VS333" s="15"/>
      <c r="VT333" s="15"/>
      <c r="VU333" s="15"/>
      <c r="VV333" s="15"/>
      <c r="VW333" s="15"/>
      <c r="VX333" s="15"/>
      <c r="VY333" s="15"/>
      <c r="VZ333" s="15"/>
      <c r="WA333" s="15"/>
      <c r="WB333" s="15"/>
      <c r="WC333" s="15"/>
      <c r="WD333" s="15"/>
      <c r="WE333" s="15"/>
      <c r="WF333" s="15"/>
      <c r="WG333" s="15"/>
      <c r="WH333" s="15"/>
      <c r="WI333" s="15"/>
      <c r="WJ333" s="15"/>
      <c r="WK333" s="15"/>
      <c r="WL333" s="15"/>
      <c r="WM333" s="15"/>
      <c r="WN333" s="15"/>
      <c r="WO333" s="15"/>
      <c r="WP333" s="15"/>
      <c r="WQ333" s="15"/>
      <c r="WR333" s="15"/>
      <c r="WS333" s="15"/>
      <c r="WT333" s="15"/>
      <c r="WU333" s="15"/>
      <c r="WV333" s="15"/>
      <c r="WW333" s="15"/>
      <c r="WX333" s="15"/>
      <c r="WY333" s="15"/>
      <c r="WZ333" s="15"/>
      <c r="XA333" s="15"/>
      <c r="XB333" s="15"/>
      <c r="XC333" s="15"/>
      <c r="XD333" s="15"/>
      <c r="XE333" s="15"/>
      <c r="XF333" s="15"/>
      <c r="XG333" s="15"/>
      <c r="XH333" s="15"/>
      <c r="XI333" s="15"/>
      <c r="XJ333" s="15"/>
      <c r="XK333" s="15"/>
      <c r="XL333" s="15"/>
      <c r="XM333" s="15"/>
      <c r="XN333" s="15"/>
      <c r="XO333" s="15"/>
      <c r="XP333" s="15"/>
      <c r="XQ333" s="15"/>
      <c r="XR333" s="15"/>
      <c r="XS333" s="15"/>
      <c r="XT333" s="15"/>
      <c r="XU333" s="15"/>
      <c r="XV333" s="15"/>
      <c r="XW333" s="15"/>
      <c r="XX333" s="15"/>
      <c r="XY333" s="15"/>
      <c r="XZ333" s="15"/>
      <c r="YA333" s="15"/>
      <c r="YB333" s="15"/>
      <c r="YC333" s="15"/>
      <c r="YD333" s="15"/>
      <c r="YE333" s="15"/>
      <c r="YF333" s="15"/>
      <c r="YG333" s="15"/>
      <c r="YH333" s="15"/>
      <c r="YI333" s="15"/>
      <c r="YJ333" s="15"/>
      <c r="YK333" s="15"/>
      <c r="YL333" s="15"/>
      <c r="YM333" s="15"/>
      <c r="YN333" s="15"/>
      <c r="YO333" s="15"/>
      <c r="YP333" s="15"/>
      <c r="YQ333" s="15"/>
      <c r="YR333" s="15"/>
      <c r="YS333" s="15"/>
      <c r="YT333" s="15"/>
      <c r="YU333" s="15"/>
      <c r="YV333" s="15"/>
      <c r="YW333" s="15"/>
      <c r="YX333" s="15"/>
      <c r="YY333" s="15"/>
      <c r="YZ333" s="15"/>
      <c r="ZA333" s="15"/>
      <c r="ZB333" s="15"/>
      <c r="ZC333" s="15"/>
      <c r="ZD333" s="15"/>
      <c r="ZE333" s="15"/>
      <c r="ZF333" s="15"/>
      <c r="ZG333" s="15"/>
      <c r="ZH333" s="15"/>
      <c r="ZI333" s="15"/>
      <c r="ZJ333" s="15"/>
      <c r="ZK333" s="15"/>
      <c r="ZL333" s="15"/>
      <c r="ZM333" s="15"/>
      <c r="ZN333" s="15"/>
      <c r="ZO333" s="15"/>
      <c r="ZP333" s="15"/>
      <c r="ZQ333" s="15"/>
      <c r="ZR333" s="15"/>
      <c r="ZS333" s="15"/>
      <c r="ZT333" s="15"/>
      <c r="ZU333" s="15"/>
      <c r="ZV333" s="15"/>
      <c r="ZW333" s="15"/>
      <c r="ZX333" s="15"/>
      <c r="ZY333" s="15"/>
      <c r="ZZ333" s="15"/>
      <c r="AAA333" s="15"/>
      <c r="AAB333" s="15"/>
      <c r="AAC333" s="15"/>
      <c r="AAD333" s="15"/>
      <c r="AAE333" s="15"/>
      <c r="AAF333" s="15"/>
      <c r="AAG333" s="15"/>
      <c r="AAH333" s="15"/>
      <c r="AAI333" s="15"/>
      <c r="AAJ333" s="15"/>
      <c r="AAK333" s="15"/>
      <c r="AAL333" s="15"/>
      <c r="AAM333" s="15"/>
      <c r="AAN333" s="15"/>
      <c r="AAO333" s="15"/>
      <c r="AAP333" s="15"/>
      <c r="AAQ333" s="15"/>
      <c r="AAR333" s="15"/>
      <c r="AAS333" s="15"/>
      <c r="AAT333" s="15"/>
      <c r="AAU333" s="15"/>
      <c r="AAV333" s="15"/>
      <c r="AAW333" s="15"/>
      <c r="AAX333" s="15"/>
      <c r="AAY333" s="15"/>
      <c r="AAZ333" s="15"/>
      <c r="ABA333" s="15"/>
      <c r="ABB333" s="15"/>
      <c r="ABC333" s="15"/>
      <c r="ABD333" s="15"/>
      <c r="ABE333" s="15"/>
      <c r="ABF333" s="15"/>
      <c r="ABG333" s="15"/>
      <c r="ABH333" s="15"/>
      <c r="ABI333" s="15"/>
      <c r="ABJ333" s="15"/>
      <c r="ABK333" s="15"/>
      <c r="ABL333" s="15"/>
      <c r="ABM333" s="15"/>
      <c r="ABN333" s="15"/>
      <c r="ABO333" s="15"/>
      <c r="ABP333" s="15"/>
      <c r="ABQ333" s="15"/>
      <c r="ABR333" s="15"/>
      <c r="ABS333" s="15"/>
      <c r="ABT333" s="15"/>
      <c r="ABU333" s="15"/>
      <c r="ABV333" s="15"/>
      <c r="ABW333" s="15"/>
      <c r="ABX333" s="15"/>
      <c r="ABY333" s="15"/>
      <c r="ABZ333" s="15"/>
      <c r="ACA333" s="15"/>
      <c r="ACB333" s="15"/>
      <c r="ACC333" s="15"/>
      <c r="ACD333" s="15"/>
      <c r="ACE333" s="15"/>
      <c r="ACF333" s="15"/>
      <c r="ACG333" s="15"/>
      <c r="ACH333" s="15"/>
      <c r="ACI333" s="15"/>
      <c r="ACJ333" s="15"/>
      <c r="ACK333" s="15"/>
      <c r="ACL333" s="15"/>
      <c r="ACM333" s="15"/>
      <c r="ACN333" s="15"/>
      <c r="ACO333" s="15"/>
      <c r="ACP333" s="15"/>
      <c r="ACQ333" s="15"/>
      <c r="ACR333" s="15"/>
      <c r="ACS333" s="15"/>
      <c r="ACT333" s="15"/>
      <c r="ACU333" s="15"/>
      <c r="ACV333" s="15"/>
      <c r="ACW333" s="15"/>
      <c r="ACX333" s="15"/>
      <c r="ACY333" s="15"/>
      <c r="ACZ333" s="15"/>
      <c r="ADA333" s="15"/>
      <c r="ADB333" s="15"/>
      <c r="ADC333" s="15"/>
      <c r="ADD333" s="15"/>
      <c r="ADE333" s="15"/>
      <c r="ADF333" s="15"/>
      <c r="ADG333" s="15"/>
      <c r="ADH333" s="15"/>
      <c r="ADI333" s="15"/>
      <c r="ADJ333" s="15"/>
      <c r="ADK333" s="15"/>
      <c r="ADL333" s="15"/>
      <c r="ADM333" s="15"/>
      <c r="ADN333" s="15"/>
      <c r="ADO333" s="15"/>
      <c r="ADP333" s="15"/>
      <c r="ADQ333" s="15"/>
      <c r="ADR333" s="15"/>
      <c r="ADS333" s="15"/>
      <c r="ADT333" s="15"/>
      <c r="ADU333" s="15"/>
      <c r="ADV333" s="15"/>
      <c r="ADW333" s="15"/>
      <c r="ADX333" s="15"/>
      <c r="ADY333" s="15"/>
      <c r="ADZ333" s="15"/>
      <c r="AEA333" s="15"/>
      <c r="AEB333" s="15"/>
      <c r="AEC333" s="15"/>
      <c r="AED333" s="15"/>
      <c r="AEE333" s="15"/>
      <c r="AEF333" s="15"/>
      <c r="AEG333" s="15"/>
      <c r="AEH333" s="15"/>
      <c r="AEI333" s="15"/>
      <c r="AEJ333" s="15"/>
      <c r="AEK333" s="15"/>
      <c r="AEL333" s="15"/>
      <c r="AEM333" s="15"/>
      <c r="AEN333" s="15"/>
      <c r="AEO333" s="15"/>
      <c r="AEP333" s="15"/>
      <c r="AEQ333" s="15"/>
      <c r="AER333" s="15"/>
      <c r="AES333" s="15"/>
      <c r="AET333" s="15"/>
      <c r="AEU333" s="15"/>
      <c r="AEV333" s="15"/>
      <c r="AEW333" s="15"/>
      <c r="AEX333" s="15"/>
      <c r="AEY333" s="15"/>
      <c r="AEZ333" s="15"/>
      <c r="AFA333" s="15"/>
      <c r="AFB333" s="15"/>
      <c r="AFC333" s="15"/>
      <c r="AFD333" s="15"/>
      <c r="AFE333" s="15"/>
      <c r="AFF333" s="15"/>
      <c r="AFG333" s="15"/>
      <c r="AFH333" s="15"/>
      <c r="AFI333" s="15"/>
      <c r="AFJ333" s="15"/>
      <c r="AFK333" s="15"/>
      <c r="AFL333" s="15"/>
      <c r="AFM333" s="15"/>
      <c r="AFN333" s="15"/>
      <c r="AFO333" s="15"/>
      <c r="AFP333" s="15"/>
      <c r="AFQ333" s="15"/>
      <c r="AFR333" s="15"/>
      <c r="AFS333" s="15"/>
      <c r="AFT333" s="15"/>
      <c r="AFU333" s="15"/>
      <c r="AFV333" s="15"/>
      <c r="AFW333" s="15"/>
      <c r="AFX333" s="15"/>
      <c r="AFY333" s="15"/>
      <c r="AFZ333" s="15"/>
      <c r="AGA333" s="15"/>
      <c r="AGB333" s="15"/>
      <c r="AGC333" s="15"/>
      <c r="AGD333" s="15"/>
      <c r="AGE333" s="15"/>
      <c r="AGF333" s="15"/>
      <c r="AGG333" s="15"/>
      <c r="AGH333" s="15"/>
      <c r="AGI333" s="15"/>
      <c r="AGJ333" s="15"/>
      <c r="AGK333" s="15"/>
      <c r="AGL333" s="15"/>
      <c r="AGM333" s="15"/>
      <c r="AGN333" s="15"/>
      <c r="AGO333" s="15"/>
      <c r="AGP333" s="15"/>
      <c r="AGQ333" s="15"/>
      <c r="AGR333" s="15"/>
      <c r="AGS333" s="15"/>
      <c r="AGT333" s="15"/>
      <c r="AGU333" s="15"/>
      <c r="AGV333" s="15"/>
      <c r="AGW333" s="15"/>
      <c r="AGX333" s="15"/>
      <c r="AGY333" s="15"/>
      <c r="AGZ333" s="15"/>
      <c r="AHA333" s="15"/>
      <c r="AHB333" s="15"/>
      <c r="AHC333" s="15"/>
      <c r="AHD333" s="15"/>
      <c r="AHE333" s="15"/>
      <c r="AHF333" s="15"/>
      <c r="AHG333" s="15"/>
      <c r="AHH333" s="15"/>
      <c r="AHI333" s="15"/>
      <c r="AHJ333" s="15"/>
      <c r="AHK333" s="15"/>
      <c r="AHL333" s="15"/>
      <c r="AHM333" s="15"/>
      <c r="AHN333" s="15"/>
      <c r="AHO333" s="15"/>
      <c r="AHP333" s="15"/>
      <c r="AHQ333" s="15"/>
      <c r="AHR333" s="15"/>
      <c r="AHS333" s="15"/>
      <c r="AHT333" s="15"/>
      <c r="AHU333" s="15"/>
      <c r="AHV333" s="15"/>
      <c r="AHW333" s="15"/>
      <c r="AHX333" s="15"/>
      <c r="AHY333" s="15"/>
      <c r="AHZ333" s="15"/>
      <c r="AIA333" s="15"/>
      <c r="AIB333" s="15"/>
      <c r="AIC333" s="15"/>
      <c r="AID333" s="15"/>
      <c r="AIE333" s="15"/>
      <c r="AIF333" s="15"/>
      <c r="AIG333" s="15"/>
      <c r="AIH333" s="15"/>
      <c r="AII333" s="15"/>
      <c r="AIJ333" s="15"/>
      <c r="AIK333" s="15"/>
      <c r="AIL333" s="15"/>
      <c r="AIM333" s="15"/>
      <c r="AIN333" s="15"/>
      <c r="AIO333" s="15"/>
      <c r="AIP333" s="15"/>
      <c r="AIQ333" s="15"/>
      <c r="AIR333" s="15"/>
      <c r="AIS333" s="15"/>
      <c r="AIT333" s="15"/>
      <c r="AIU333" s="15"/>
      <c r="AIV333" s="15"/>
      <c r="AIW333" s="15"/>
      <c r="AIX333" s="15"/>
      <c r="AIY333" s="15"/>
      <c r="AIZ333" s="15"/>
      <c r="AJA333" s="15"/>
      <c r="AJB333" s="15"/>
      <c r="AJC333" s="15"/>
      <c r="AJD333" s="15"/>
      <c r="AJE333" s="15"/>
      <c r="AJF333" s="15"/>
      <c r="AJG333" s="15"/>
      <c r="AJH333" s="15"/>
      <c r="AJI333" s="15"/>
      <c r="AJJ333" s="15"/>
      <c r="AJK333" s="15"/>
      <c r="AJL333" s="15"/>
      <c r="AJM333" s="15"/>
      <c r="AJN333" s="15"/>
      <c r="AJO333" s="15"/>
      <c r="AJP333" s="15"/>
      <c r="AJQ333" s="15"/>
      <c r="AJR333" s="15"/>
      <c r="AJS333" s="15"/>
      <c r="AJT333" s="15"/>
      <c r="AJU333" s="15"/>
      <c r="AJV333" s="15"/>
      <c r="AJW333" s="15"/>
      <c r="AJX333" s="15"/>
      <c r="AJY333" s="15"/>
      <c r="AJZ333" s="15"/>
      <c r="AKA333" s="15"/>
      <c r="AKB333" s="15"/>
      <c r="AKC333" s="15"/>
      <c r="AKD333" s="15"/>
      <c r="AKE333" s="15"/>
      <c r="AKF333" s="15"/>
      <c r="AKG333" s="15"/>
      <c r="AKH333" s="15"/>
      <c r="AKI333" s="15"/>
      <c r="AKJ333" s="15"/>
      <c r="AKK333" s="15"/>
      <c r="AKL333" s="15"/>
      <c r="AKM333" s="15"/>
      <c r="AKN333" s="15"/>
      <c r="AKO333" s="15"/>
      <c r="AKP333" s="15"/>
      <c r="AKQ333" s="15"/>
      <c r="AKR333" s="15"/>
      <c r="AKS333" s="15"/>
      <c r="AKT333" s="15"/>
      <c r="AKU333" s="15"/>
      <c r="AKV333" s="15"/>
      <c r="AKW333" s="15"/>
      <c r="AKX333" s="15"/>
      <c r="AKY333" s="15"/>
      <c r="AKZ333" s="15"/>
      <c r="ALA333" s="15"/>
      <c r="ALB333" s="15"/>
      <c r="ALC333" s="15"/>
      <c r="ALD333" s="15"/>
      <c r="ALE333" s="15"/>
      <c r="ALF333" s="15"/>
      <c r="ALG333" s="15"/>
      <c r="ALH333" s="15"/>
      <c r="ALI333" s="15"/>
      <c r="ALJ333" s="15"/>
      <c r="ALK333" s="15"/>
      <c r="ALL333" s="15"/>
      <c r="ALM333" s="15"/>
      <c r="ALN333" s="15"/>
      <c r="ALO333" s="15"/>
      <c r="ALP333" s="15"/>
      <c r="ALQ333" s="15"/>
      <c r="ALR333" s="15"/>
      <c r="ALS333" s="15"/>
      <c r="ALT333" s="15"/>
      <c r="ALU333" s="15"/>
      <c r="ALV333" s="15"/>
      <c r="ALW333" s="15"/>
      <c r="ALX333" s="15"/>
      <c r="ALY333" s="15"/>
      <c r="ALZ333" s="15"/>
      <c r="AMA333" s="15"/>
      <c r="AMB333" s="15"/>
      <c r="AMC333" s="15"/>
      <c r="AMD333" s="15"/>
      <c r="AME333" s="15"/>
      <c r="AMF333" s="15"/>
      <c r="AMG333" s="15"/>
      <c r="AMH333" s="15"/>
      <c r="AMI333" s="15"/>
      <c r="AMJ333" s="15"/>
      <c r="AMK333" s="15"/>
    </row>
    <row r="334" spans="1:1025">
      <c r="U334" s="2">
        <v>2</v>
      </c>
      <c r="V334" s="2" t="s">
        <v>444</v>
      </c>
      <c r="W334" s="2" t="s">
        <v>26</v>
      </c>
      <c r="X334" s="2">
        <v>233718121</v>
      </c>
      <c r="Z334" s="1" t="s">
        <v>300</v>
      </c>
      <c r="AA334" s="9">
        <v>200703334.25999999</v>
      </c>
    </row>
    <row r="335" spans="1:1025">
      <c r="U335" s="2">
        <v>2</v>
      </c>
      <c r="V335" s="2" t="s">
        <v>445</v>
      </c>
      <c r="W335" s="2" t="s">
        <v>31</v>
      </c>
      <c r="X335" s="2">
        <v>2337181211</v>
      </c>
      <c r="Y335" s="2">
        <v>101</v>
      </c>
      <c r="Z335" s="1" t="s">
        <v>301</v>
      </c>
      <c r="AA335" s="9">
        <v>15000000</v>
      </c>
    </row>
    <row r="336" spans="1:1025">
      <c r="U336" s="2">
        <v>2</v>
      </c>
      <c r="V336" s="2" t="s">
        <v>445</v>
      </c>
      <c r="W336" s="2" t="s">
        <v>31</v>
      </c>
      <c r="X336" s="2">
        <v>2337181211</v>
      </c>
      <c r="Y336" s="2">
        <v>407</v>
      </c>
      <c r="Z336" s="1" t="s">
        <v>301</v>
      </c>
      <c r="AA336" s="9">
        <v>116503334.26000001</v>
      </c>
    </row>
    <row r="337" spans="21:27">
      <c r="U337" s="2">
        <v>2</v>
      </c>
      <c r="V337" s="2" t="s">
        <v>445</v>
      </c>
      <c r="W337" s="2" t="s">
        <v>31</v>
      </c>
      <c r="X337" s="2">
        <v>2337181211</v>
      </c>
      <c r="Y337" s="2">
        <v>403</v>
      </c>
      <c r="Z337" s="1" t="s">
        <v>301</v>
      </c>
      <c r="AA337" s="9">
        <v>35000000</v>
      </c>
    </row>
    <row r="338" spans="21:27">
      <c r="U338" s="2">
        <v>2</v>
      </c>
      <c r="V338" s="2" t="s">
        <v>445</v>
      </c>
      <c r="W338" s="2" t="s">
        <v>31</v>
      </c>
      <c r="X338" s="2">
        <v>2337181211</v>
      </c>
      <c r="Y338" s="2">
        <v>601</v>
      </c>
      <c r="Z338" s="1" t="s">
        <v>301</v>
      </c>
      <c r="AA338" s="9">
        <v>34200000</v>
      </c>
    </row>
    <row r="339" spans="21:27">
      <c r="U339" s="2">
        <v>2</v>
      </c>
      <c r="V339" s="2" t="s">
        <v>444</v>
      </c>
      <c r="W339" s="2" t="s">
        <v>26</v>
      </c>
      <c r="X339" s="2">
        <v>233718122</v>
      </c>
      <c r="Z339" s="1" t="s">
        <v>302</v>
      </c>
      <c r="AA339" s="9">
        <v>235192709.66</v>
      </c>
    </row>
    <row r="340" spans="21:27">
      <c r="U340" s="2">
        <v>2</v>
      </c>
      <c r="V340" s="2" t="s">
        <v>445</v>
      </c>
      <c r="W340" s="2" t="s">
        <v>31</v>
      </c>
      <c r="X340" s="2">
        <v>2337181221</v>
      </c>
      <c r="Y340" s="2">
        <v>407</v>
      </c>
      <c r="Z340" s="1" t="s">
        <v>301</v>
      </c>
      <c r="AA340" s="9">
        <v>64600000</v>
      </c>
    </row>
    <row r="341" spans="21:27">
      <c r="U341" s="2">
        <v>2</v>
      </c>
      <c r="V341" s="2" t="s">
        <v>445</v>
      </c>
      <c r="W341" s="2" t="s">
        <v>31</v>
      </c>
      <c r="X341" s="2">
        <v>2337181211</v>
      </c>
      <c r="Y341" s="2">
        <v>403</v>
      </c>
      <c r="Z341" s="1" t="s">
        <v>301</v>
      </c>
      <c r="AA341" s="9">
        <v>35000000</v>
      </c>
    </row>
    <row r="342" spans="21:27">
      <c r="U342" s="2">
        <v>2</v>
      </c>
      <c r="V342" s="2" t="s">
        <v>445</v>
      </c>
      <c r="W342" s="2" t="s">
        <v>31</v>
      </c>
      <c r="X342" s="2">
        <v>2337181221</v>
      </c>
      <c r="Y342" s="2">
        <v>601</v>
      </c>
      <c r="Z342" s="1" t="s">
        <v>301</v>
      </c>
      <c r="AA342" s="9">
        <v>36200000</v>
      </c>
    </row>
    <row r="343" spans="21:27">
      <c r="U343" s="2">
        <v>2</v>
      </c>
      <c r="V343" s="2" t="s">
        <v>445</v>
      </c>
      <c r="W343" s="2" t="s">
        <v>31</v>
      </c>
      <c r="X343" s="2">
        <v>2337181222</v>
      </c>
      <c r="Y343" s="2">
        <v>101</v>
      </c>
      <c r="Z343" s="1" t="s">
        <v>303</v>
      </c>
      <c r="AA343" s="9">
        <v>3576279.74</v>
      </c>
    </row>
    <row r="344" spans="21:27">
      <c r="U344" s="2">
        <v>2</v>
      </c>
      <c r="V344" s="2" t="s">
        <v>445</v>
      </c>
      <c r="W344" s="2" t="s">
        <v>31</v>
      </c>
      <c r="X344" s="2">
        <v>2337181222</v>
      </c>
      <c r="Y344" s="2">
        <v>407</v>
      </c>
      <c r="Z344" s="1" t="s">
        <v>303</v>
      </c>
      <c r="AA344" s="9">
        <v>95816429.920000002</v>
      </c>
    </row>
    <row r="345" spans="21:27">
      <c r="U345" s="2">
        <v>2</v>
      </c>
      <c r="V345" s="2" t="s">
        <v>444</v>
      </c>
      <c r="W345" s="2" t="s">
        <v>26</v>
      </c>
      <c r="X345" s="2">
        <v>233718123</v>
      </c>
      <c r="Z345" s="1" t="s">
        <v>304</v>
      </c>
      <c r="AA345" s="9">
        <v>254522767.47</v>
      </c>
    </row>
    <row r="346" spans="21:27">
      <c r="U346" s="2">
        <v>2</v>
      </c>
      <c r="V346" s="2" t="s">
        <v>445</v>
      </c>
      <c r="W346" s="2" t="s">
        <v>31</v>
      </c>
      <c r="X346" s="2">
        <v>2337181231</v>
      </c>
      <c r="Y346" s="2">
        <v>407</v>
      </c>
      <c r="Z346" s="1" t="s">
        <v>301</v>
      </c>
      <c r="AA346" s="9">
        <v>98581000</v>
      </c>
    </row>
    <row r="347" spans="21:27">
      <c r="U347" s="2">
        <v>2</v>
      </c>
      <c r="V347" s="2" t="s">
        <v>445</v>
      </c>
      <c r="W347" s="2" t="s">
        <v>31</v>
      </c>
      <c r="X347" s="2">
        <v>2337181231</v>
      </c>
      <c r="Y347" s="2">
        <v>1006</v>
      </c>
      <c r="Z347" s="1" t="s">
        <v>301</v>
      </c>
      <c r="AA347" s="9">
        <v>20000000</v>
      </c>
    </row>
    <row r="348" spans="21:27">
      <c r="U348" s="2">
        <v>2</v>
      </c>
      <c r="V348" s="2" t="s">
        <v>445</v>
      </c>
      <c r="W348" s="2" t="s">
        <v>31</v>
      </c>
      <c r="X348" s="2">
        <v>2337181231</v>
      </c>
      <c r="Y348" s="2">
        <v>601</v>
      </c>
      <c r="Z348" s="1" t="s">
        <v>301</v>
      </c>
      <c r="AA348" s="9">
        <v>15400000</v>
      </c>
    </row>
    <row r="349" spans="21:27">
      <c r="U349" s="2">
        <v>2</v>
      </c>
      <c r="V349" s="2" t="s">
        <v>445</v>
      </c>
      <c r="W349" s="2" t="s">
        <v>31</v>
      </c>
      <c r="X349" s="2">
        <v>2337181232</v>
      </c>
      <c r="Y349" s="2">
        <v>101</v>
      </c>
      <c r="Z349" s="1" t="s">
        <v>305</v>
      </c>
      <c r="AA349" s="9">
        <v>4337250.5199999996</v>
      </c>
    </row>
    <row r="350" spans="21:27">
      <c r="U350" s="2">
        <v>2</v>
      </c>
      <c r="V350" s="2" t="s">
        <v>445</v>
      </c>
      <c r="W350" s="2" t="s">
        <v>31</v>
      </c>
      <c r="X350" s="2">
        <v>2337181232</v>
      </c>
      <c r="Y350" s="2">
        <v>407</v>
      </c>
      <c r="Z350" s="1" t="s">
        <v>305</v>
      </c>
      <c r="AA350" s="9">
        <v>116204516.95</v>
      </c>
    </row>
    <row r="351" spans="21:27">
      <c r="U351" s="2">
        <v>2</v>
      </c>
      <c r="V351" s="2" t="s">
        <v>444</v>
      </c>
      <c r="W351" s="2" t="s">
        <v>26</v>
      </c>
      <c r="X351" s="2">
        <v>233718124</v>
      </c>
      <c r="Z351" s="1" t="s">
        <v>306</v>
      </c>
      <c r="AA351" s="9">
        <v>274387150.95999998</v>
      </c>
    </row>
    <row r="352" spans="21:27">
      <c r="U352" s="2">
        <v>2</v>
      </c>
      <c r="V352" s="2" t="s">
        <v>445</v>
      </c>
      <c r="W352" s="2" t="s">
        <v>31</v>
      </c>
      <c r="X352" s="2">
        <v>2337181241</v>
      </c>
      <c r="Y352" s="2">
        <v>407</v>
      </c>
      <c r="Z352" s="1" t="s">
        <v>301</v>
      </c>
      <c r="AA352" s="9">
        <v>179000000</v>
      </c>
    </row>
    <row r="353" spans="21:27">
      <c r="U353" s="2">
        <v>2</v>
      </c>
      <c r="V353" s="2" t="s">
        <v>445</v>
      </c>
      <c r="W353" s="2" t="s">
        <v>31</v>
      </c>
      <c r="X353" s="2">
        <v>2337181241</v>
      </c>
      <c r="Y353" s="2">
        <v>601</v>
      </c>
      <c r="Z353" s="1" t="s">
        <v>301</v>
      </c>
      <c r="AA353" s="9">
        <v>18000000</v>
      </c>
    </row>
    <row r="354" spans="21:27">
      <c r="U354" s="2">
        <v>2</v>
      </c>
      <c r="V354" s="2" t="s">
        <v>445</v>
      </c>
      <c r="W354" s="2" t="s">
        <v>31</v>
      </c>
      <c r="X354" s="2">
        <v>2337181242</v>
      </c>
      <c r="Y354" s="2">
        <v>101</v>
      </c>
      <c r="Z354" s="1" t="s">
        <v>307</v>
      </c>
      <c r="AA354" s="9">
        <v>2784490.95</v>
      </c>
    </row>
    <row r="355" spans="21:27">
      <c r="U355" s="2">
        <v>2</v>
      </c>
      <c r="V355" s="2" t="s">
        <v>445</v>
      </c>
      <c r="W355" s="2" t="s">
        <v>31</v>
      </c>
      <c r="X355" s="2">
        <v>2337181242</v>
      </c>
      <c r="Y355" s="2">
        <v>407</v>
      </c>
      <c r="Z355" s="1" t="s">
        <v>307</v>
      </c>
      <c r="AA355" s="9">
        <v>74602660.010000005</v>
      </c>
    </row>
    <row r="356" spans="21:27">
      <c r="U356" s="2">
        <v>2</v>
      </c>
      <c r="V356" s="2" t="s">
        <v>444</v>
      </c>
      <c r="W356" s="2" t="s">
        <v>26</v>
      </c>
      <c r="X356" s="2">
        <v>233718125</v>
      </c>
      <c r="Z356" s="1" t="s">
        <v>308</v>
      </c>
      <c r="AA356" s="9">
        <v>321644749.24000001</v>
      </c>
    </row>
    <row r="357" spans="21:27">
      <c r="U357" s="2">
        <v>2</v>
      </c>
      <c r="V357" s="2" t="s">
        <v>445</v>
      </c>
      <c r="W357" s="2" t="s">
        <v>31</v>
      </c>
      <c r="X357" s="2">
        <v>2337181251</v>
      </c>
      <c r="Y357" s="2">
        <v>407</v>
      </c>
      <c r="Z357" s="1" t="s">
        <v>301</v>
      </c>
      <c r="AA357" s="9">
        <v>73200000</v>
      </c>
    </row>
    <row r="358" spans="21:27">
      <c r="U358" s="2">
        <v>2</v>
      </c>
      <c r="V358" s="2" t="s">
        <v>445</v>
      </c>
      <c r="W358" s="2" t="s">
        <v>31</v>
      </c>
      <c r="X358" s="2">
        <v>2337181252</v>
      </c>
      <c r="Y358" s="2">
        <v>101</v>
      </c>
      <c r="Z358" s="1" t="s">
        <v>309</v>
      </c>
      <c r="AA358" s="9">
        <v>8939367.1500000004</v>
      </c>
    </row>
    <row r="359" spans="21:27">
      <c r="U359" s="2">
        <v>2</v>
      </c>
      <c r="V359" s="2" t="s">
        <v>445</v>
      </c>
      <c r="W359" s="2" t="s">
        <v>31</v>
      </c>
      <c r="X359" s="2">
        <v>2337181252</v>
      </c>
      <c r="Y359" s="2">
        <v>407</v>
      </c>
      <c r="Z359" s="1" t="s">
        <v>309</v>
      </c>
      <c r="AA359" s="9">
        <v>239505382.09</v>
      </c>
    </row>
    <row r="360" spans="21:27">
      <c r="U360" s="2">
        <v>2</v>
      </c>
      <c r="V360" s="2" t="s">
        <v>444</v>
      </c>
      <c r="W360" s="2" t="s">
        <v>26</v>
      </c>
      <c r="X360" s="2">
        <v>233718126</v>
      </c>
      <c r="Z360" s="1" t="s">
        <v>310</v>
      </c>
      <c r="AA360" s="9">
        <v>732053297.37</v>
      </c>
    </row>
    <row r="361" spans="21:27">
      <c r="U361" s="2">
        <v>2</v>
      </c>
      <c r="V361" s="2" t="s">
        <v>445</v>
      </c>
      <c r="W361" s="2" t="s">
        <v>31</v>
      </c>
      <c r="X361" s="2">
        <v>2337181261</v>
      </c>
      <c r="Y361" s="2">
        <v>407</v>
      </c>
      <c r="Z361" s="1" t="s">
        <v>301</v>
      </c>
      <c r="AA361" s="9">
        <v>361000000</v>
      </c>
    </row>
    <row r="362" spans="21:27">
      <c r="U362" s="2">
        <v>2</v>
      </c>
      <c r="V362" s="2" t="s">
        <v>445</v>
      </c>
      <c r="W362" s="2" t="s">
        <v>31</v>
      </c>
      <c r="X362" s="2">
        <v>2337181261</v>
      </c>
      <c r="Y362" s="2">
        <v>601</v>
      </c>
      <c r="Z362" s="1" t="s">
        <v>301</v>
      </c>
      <c r="AA362" s="9">
        <v>10000000</v>
      </c>
    </row>
    <row r="363" spans="21:27">
      <c r="U363" s="2">
        <v>2</v>
      </c>
      <c r="V363" s="2" t="s">
        <v>445</v>
      </c>
      <c r="W363" s="2" t="s">
        <v>31</v>
      </c>
      <c r="X363" s="2">
        <v>2337181261</v>
      </c>
      <c r="Y363" s="2">
        <v>403</v>
      </c>
      <c r="Z363" s="1" t="s">
        <v>301</v>
      </c>
      <c r="AA363" s="9">
        <v>30000000</v>
      </c>
    </row>
    <row r="364" spans="21:27">
      <c r="U364" s="2">
        <v>2</v>
      </c>
      <c r="V364" s="2" t="s">
        <v>445</v>
      </c>
      <c r="W364" s="2" t="s">
        <v>31</v>
      </c>
      <c r="X364" s="2">
        <v>2337181262</v>
      </c>
      <c r="Y364" s="2">
        <v>101</v>
      </c>
      <c r="Z364" s="1" t="s">
        <v>305</v>
      </c>
      <c r="AA364" s="9">
        <v>11911730.789999999</v>
      </c>
    </row>
    <row r="365" spans="21:27">
      <c r="U365" s="2">
        <v>2</v>
      </c>
      <c r="V365" s="2" t="s">
        <v>445</v>
      </c>
      <c r="W365" s="2" t="s">
        <v>31</v>
      </c>
      <c r="X365" s="2">
        <v>2337181262</v>
      </c>
      <c r="Y365" s="2">
        <v>407</v>
      </c>
      <c r="Z365" s="1" t="s">
        <v>305</v>
      </c>
      <c r="AA365" s="9">
        <v>319141566.57999998</v>
      </c>
    </row>
    <row r="366" spans="21:27">
      <c r="U366" s="2">
        <v>2</v>
      </c>
      <c r="V366" s="2" t="s">
        <v>444</v>
      </c>
      <c r="W366" s="2" t="s">
        <v>26</v>
      </c>
      <c r="X366" s="2">
        <v>233718127</v>
      </c>
      <c r="Z366" s="1" t="s">
        <v>311</v>
      </c>
      <c r="AA366" s="9">
        <v>16800000</v>
      </c>
    </row>
    <row r="367" spans="21:27">
      <c r="U367" s="2">
        <v>2</v>
      </c>
      <c r="V367" s="2" t="s">
        <v>445</v>
      </c>
      <c r="W367" s="2" t="s">
        <v>31</v>
      </c>
      <c r="X367" s="2">
        <v>2337181271</v>
      </c>
      <c r="Y367" s="2">
        <v>601</v>
      </c>
      <c r="Z367" s="1" t="s">
        <v>301</v>
      </c>
      <c r="AA367" s="9">
        <v>16800000</v>
      </c>
    </row>
    <row r="368" spans="21:27">
      <c r="U368" s="2">
        <v>2</v>
      </c>
      <c r="V368" s="2" t="s">
        <v>444</v>
      </c>
      <c r="W368" s="2" t="s">
        <v>26</v>
      </c>
      <c r="X368" s="2">
        <v>233718128</v>
      </c>
      <c r="Z368" s="1" t="s">
        <v>312</v>
      </c>
      <c r="AA368" s="9">
        <v>23200000</v>
      </c>
    </row>
    <row r="369" spans="21:27">
      <c r="U369" s="2">
        <v>2</v>
      </c>
      <c r="V369" s="2" t="s">
        <v>445</v>
      </c>
      <c r="W369" s="2" t="s">
        <v>31</v>
      </c>
      <c r="X369" s="2">
        <v>2337181281</v>
      </c>
      <c r="Y369" s="2">
        <v>601</v>
      </c>
      <c r="Z369" s="1" t="s">
        <v>301</v>
      </c>
      <c r="AA369" s="9">
        <v>23200000</v>
      </c>
    </row>
    <row r="370" spans="21:27">
      <c r="U370" s="2">
        <v>2</v>
      </c>
      <c r="V370" s="2" t="s">
        <v>444</v>
      </c>
      <c r="W370" s="2" t="s">
        <v>26</v>
      </c>
      <c r="X370" s="2">
        <v>233718129</v>
      </c>
      <c r="Z370" s="1" t="s">
        <v>313</v>
      </c>
      <c r="AA370" s="9">
        <v>151784081.25</v>
      </c>
    </row>
    <row r="371" spans="21:27">
      <c r="U371" s="2">
        <v>2</v>
      </c>
      <c r="V371" s="2" t="s">
        <v>445</v>
      </c>
      <c r="W371" s="2" t="s">
        <v>31</v>
      </c>
      <c r="X371" s="2">
        <v>2337181292</v>
      </c>
      <c r="Y371" s="2">
        <v>101</v>
      </c>
      <c r="Z371" s="1" t="s">
        <v>305</v>
      </c>
      <c r="AA371" s="9">
        <v>8137558.0599999996</v>
      </c>
    </row>
    <row r="372" spans="21:27">
      <c r="U372" s="2">
        <v>2</v>
      </c>
      <c r="V372" s="2" t="s">
        <v>445</v>
      </c>
      <c r="W372" s="2" t="s">
        <v>31</v>
      </c>
      <c r="X372" s="2">
        <v>2337181292</v>
      </c>
      <c r="Y372" s="2">
        <v>407</v>
      </c>
      <c r="Z372" s="1" t="s">
        <v>305</v>
      </c>
      <c r="AA372" s="9">
        <v>137646523.19</v>
      </c>
    </row>
    <row r="373" spans="21:27">
      <c r="U373" s="2">
        <v>2</v>
      </c>
      <c r="V373" s="2" t="s">
        <v>445</v>
      </c>
      <c r="W373" s="2" t="s">
        <v>31</v>
      </c>
      <c r="X373" s="2">
        <v>2337181292</v>
      </c>
      <c r="Y373" s="2">
        <v>601</v>
      </c>
      <c r="Z373" s="1" t="s">
        <v>305</v>
      </c>
      <c r="AA373" s="9">
        <v>6000000</v>
      </c>
    </row>
    <row r="374" spans="21:27">
      <c r="U374" s="2">
        <v>2</v>
      </c>
      <c r="V374" s="2" t="s">
        <v>444</v>
      </c>
      <c r="W374" s="2" t="s">
        <v>26</v>
      </c>
      <c r="X374" s="2">
        <v>233718130</v>
      </c>
      <c r="Z374" s="1" t="s">
        <v>314</v>
      </c>
      <c r="AA374" s="9">
        <v>117660300.78</v>
      </c>
    </row>
    <row r="375" spans="21:27">
      <c r="U375" s="2">
        <v>2</v>
      </c>
      <c r="V375" s="2" t="s">
        <v>445</v>
      </c>
      <c r="W375" s="2" t="s">
        <v>31</v>
      </c>
      <c r="X375" s="2">
        <v>2337181301</v>
      </c>
      <c r="Y375" s="2">
        <v>407</v>
      </c>
      <c r="Z375" s="1" t="s">
        <v>301</v>
      </c>
      <c r="AA375" s="9">
        <v>30000000</v>
      </c>
    </row>
    <row r="376" spans="21:27">
      <c r="U376" s="2">
        <v>2</v>
      </c>
      <c r="V376" s="2" t="s">
        <v>445</v>
      </c>
      <c r="W376" s="2" t="s">
        <v>31</v>
      </c>
      <c r="X376" s="2">
        <v>2337181301</v>
      </c>
      <c r="Y376" s="2">
        <v>601</v>
      </c>
      <c r="Z376" s="1" t="s">
        <v>301</v>
      </c>
      <c r="AA376" s="9">
        <v>42346978</v>
      </c>
    </row>
    <row r="377" spans="21:27">
      <c r="U377" s="2">
        <v>2</v>
      </c>
      <c r="V377" s="2" t="s">
        <v>445</v>
      </c>
      <c r="W377" s="2" t="s">
        <v>31</v>
      </c>
      <c r="X377" s="2">
        <v>2337181301</v>
      </c>
      <c r="Y377" s="2">
        <v>101</v>
      </c>
      <c r="Z377" s="1" t="s">
        <v>301</v>
      </c>
      <c r="AA377" s="9">
        <v>45313322.780000001</v>
      </c>
    </row>
    <row r="378" spans="21:27">
      <c r="U378" s="2">
        <v>2</v>
      </c>
      <c r="V378" s="2" t="s">
        <v>444</v>
      </c>
      <c r="W378" s="2" t="s">
        <v>26</v>
      </c>
      <c r="X378" s="2">
        <v>233718131</v>
      </c>
      <c r="Z378" s="1" t="s">
        <v>315</v>
      </c>
      <c r="AA378" s="9">
        <v>189182441</v>
      </c>
    </row>
    <row r="379" spans="21:27">
      <c r="U379" s="2">
        <v>2</v>
      </c>
      <c r="V379" s="2" t="s">
        <v>445</v>
      </c>
      <c r="W379" s="2" t="s">
        <v>26</v>
      </c>
      <c r="X379" s="2">
        <v>2337181311</v>
      </c>
      <c r="Z379" s="1" t="s">
        <v>297</v>
      </c>
      <c r="AA379" s="9">
        <v>189182441</v>
      </c>
    </row>
    <row r="380" spans="21:27">
      <c r="U380" s="2">
        <v>2</v>
      </c>
      <c r="V380" s="2" t="s">
        <v>446</v>
      </c>
      <c r="W380" s="2" t="s">
        <v>31</v>
      </c>
      <c r="X380" s="2">
        <v>23371813111</v>
      </c>
      <c r="Y380" s="2">
        <v>101</v>
      </c>
      <c r="Z380" s="1" t="s">
        <v>298</v>
      </c>
      <c r="AA380" s="9">
        <v>35000000</v>
      </c>
    </row>
    <row r="381" spans="21:27">
      <c r="U381" s="2">
        <v>2</v>
      </c>
      <c r="V381" s="2" t="s">
        <v>446</v>
      </c>
      <c r="W381" s="2" t="s">
        <v>31</v>
      </c>
      <c r="X381" s="2">
        <v>23371813111</v>
      </c>
      <c r="Y381" s="2">
        <v>601</v>
      </c>
      <c r="Z381" s="1" t="s">
        <v>298</v>
      </c>
      <c r="AA381" s="9">
        <v>154182441</v>
      </c>
    </row>
    <row r="382" spans="21:27">
      <c r="U382" s="2">
        <v>2</v>
      </c>
      <c r="V382" s="2" t="s">
        <v>438</v>
      </c>
      <c r="W382" s="2" t="s">
        <v>26</v>
      </c>
      <c r="X382" s="2">
        <v>233</v>
      </c>
      <c r="Z382" s="1" t="s">
        <v>316</v>
      </c>
      <c r="AA382" s="9">
        <v>85366778246.720001</v>
      </c>
    </row>
    <row r="383" spans="21:27">
      <c r="U383" s="2">
        <v>2</v>
      </c>
      <c r="V383" s="2" t="s">
        <v>439</v>
      </c>
      <c r="W383" s="2" t="s">
        <v>26</v>
      </c>
      <c r="X383" s="2">
        <v>2337</v>
      </c>
      <c r="Z383" s="1" t="s">
        <v>317</v>
      </c>
      <c r="AA383" s="9">
        <v>85366778246.720001</v>
      </c>
    </row>
    <row r="384" spans="21:27">
      <c r="U384" s="2">
        <v>2</v>
      </c>
      <c r="V384" s="2" t="s">
        <v>441</v>
      </c>
      <c r="W384" s="2" t="s">
        <v>26</v>
      </c>
      <c r="X384" s="2">
        <v>233719</v>
      </c>
      <c r="Z384" s="1" t="s">
        <v>316</v>
      </c>
      <c r="AA384" s="9">
        <v>85366778246.720001</v>
      </c>
    </row>
    <row r="385" spans="21:27">
      <c r="U385" s="2">
        <v>2</v>
      </c>
      <c r="V385" s="2" t="s">
        <v>443</v>
      </c>
      <c r="W385" s="2" t="s">
        <v>26</v>
      </c>
      <c r="X385" s="2">
        <v>23371901</v>
      </c>
      <c r="Z385" s="1" t="s">
        <v>318</v>
      </c>
      <c r="AA385" s="9">
        <v>80274018459.720001</v>
      </c>
    </row>
    <row r="386" spans="21:27">
      <c r="U386" s="2">
        <v>2</v>
      </c>
      <c r="V386" s="2" t="s">
        <v>444</v>
      </c>
      <c r="W386" s="2" t="s">
        <v>26</v>
      </c>
      <c r="X386" s="2">
        <v>233719011</v>
      </c>
      <c r="Z386" s="1" t="s">
        <v>319</v>
      </c>
      <c r="AA386" s="9">
        <v>80274018459.720001</v>
      </c>
    </row>
    <row r="387" spans="21:27">
      <c r="U387" s="2">
        <v>2</v>
      </c>
      <c r="V387" s="2" t="s">
        <v>445</v>
      </c>
      <c r="W387" s="2" t="s">
        <v>26</v>
      </c>
      <c r="X387" s="2">
        <v>2337190111</v>
      </c>
      <c r="Z387" s="1" t="s">
        <v>320</v>
      </c>
      <c r="AA387" s="9">
        <v>80274018459.720001</v>
      </c>
    </row>
    <row r="388" spans="21:27">
      <c r="U388" s="2">
        <v>2</v>
      </c>
      <c r="V388" s="2" t="s">
        <v>446</v>
      </c>
      <c r="W388" s="2" t="s">
        <v>26</v>
      </c>
      <c r="X388" s="2">
        <v>23371901111</v>
      </c>
      <c r="Z388" s="1" t="s">
        <v>321</v>
      </c>
      <c r="AA388" s="9">
        <v>392000000</v>
      </c>
    </row>
    <row r="389" spans="21:27">
      <c r="U389" s="2">
        <v>2</v>
      </c>
      <c r="V389" s="2" t="s">
        <v>447</v>
      </c>
      <c r="W389" s="2" t="s">
        <v>31</v>
      </c>
      <c r="X389" s="2">
        <v>233719011111</v>
      </c>
      <c r="Y389" s="2">
        <v>415</v>
      </c>
      <c r="Z389" s="1" t="s">
        <v>322</v>
      </c>
      <c r="AA389" s="9">
        <v>392000000</v>
      </c>
    </row>
    <row r="390" spans="21:27">
      <c r="U390" s="2">
        <v>2</v>
      </c>
      <c r="V390" s="2" t="s">
        <v>446</v>
      </c>
      <c r="W390" s="2" t="s">
        <v>26</v>
      </c>
      <c r="X390" s="2">
        <v>23371901112</v>
      </c>
      <c r="Z390" s="1" t="s">
        <v>323</v>
      </c>
      <c r="AA390" s="9">
        <v>174186403</v>
      </c>
    </row>
    <row r="391" spans="21:27">
      <c r="U391" s="2">
        <v>2</v>
      </c>
      <c r="V391" s="2" t="s">
        <v>447</v>
      </c>
      <c r="W391" s="2" t="s">
        <v>31</v>
      </c>
      <c r="X391" s="2">
        <v>233719011121</v>
      </c>
      <c r="Y391" s="2">
        <v>415</v>
      </c>
      <c r="Z391" s="1" t="s">
        <v>324</v>
      </c>
      <c r="AA391" s="9">
        <v>38417093</v>
      </c>
    </row>
    <row r="392" spans="21:27">
      <c r="U392" s="2">
        <v>2</v>
      </c>
      <c r="V392" s="2" t="s">
        <v>447</v>
      </c>
      <c r="W392" s="2" t="s">
        <v>31</v>
      </c>
      <c r="X392" s="2">
        <v>233719011122</v>
      </c>
      <c r="Y392" s="2">
        <v>415</v>
      </c>
      <c r="Z392" s="1" t="s">
        <v>325</v>
      </c>
      <c r="AA392" s="9">
        <v>36502912</v>
      </c>
    </row>
    <row r="393" spans="21:27">
      <c r="U393" s="2">
        <v>2</v>
      </c>
      <c r="V393" s="2" t="s">
        <v>447</v>
      </c>
      <c r="W393" s="2" t="s">
        <v>31</v>
      </c>
      <c r="X393" s="2">
        <v>233719011123</v>
      </c>
      <c r="Y393" s="2">
        <v>415</v>
      </c>
      <c r="Z393" s="1" t="s">
        <v>326</v>
      </c>
      <c r="AA393" s="9">
        <v>71358036</v>
      </c>
    </row>
    <row r="394" spans="21:27">
      <c r="U394" s="2">
        <v>2</v>
      </c>
      <c r="V394" s="2" t="s">
        <v>447</v>
      </c>
      <c r="W394" s="2" t="s">
        <v>31</v>
      </c>
      <c r="X394" s="2">
        <v>233719011124</v>
      </c>
      <c r="Y394" s="2">
        <v>415</v>
      </c>
      <c r="Z394" s="1" t="s">
        <v>327</v>
      </c>
      <c r="AA394" s="9">
        <v>5229413</v>
      </c>
    </row>
    <row r="395" spans="21:27">
      <c r="U395" s="2">
        <v>2</v>
      </c>
      <c r="V395" s="2" t="s">
        <v>447</v>
      </c>
      <c r="W395" s="2" t="s">
        <v>31</v>
      </c>
      <c r="X395" s="2">
        <v>233719011125</v>
      </c>
      <c r="Y395" s="2">
        <v>415</v>
      </c>
      <c r="Z395" s="1" t="s">
        <v>328</v>
      </c>
      <c r="AA395" s="9">
        <v>21678949</v>
      </c>
    </row>
    <row r="396" spans="21:27">
      <c r="U396" s="2">
        <v>2</v>
      </c>
      <c r="V396" s="2" t="s">
        <v>447</v>
      </c>
      <c r="W396" s="2" t="s">
        <v>31</v>
      </c>
      <c r="X396" s="2">
        <v>233719011126</v>
      </c>
      <c r="Y396" s="2">
        <v>415</v>
      </c>
      <c r="Z396" s="1" t="s">
        <v>329</v>
      </c>
      <c r="AA396" s="9">
        <v>1000000</v>
      </c>
    </row>
    <row r="397" spans="21:27">
      <c r="U397" s="2">
        <v>2</v>
      </c>
      <c r="V397" s="2" t="s">
        <v>446</v>
      </c>
      <c r="W397" s="2" t="s">
        <v>26</v>
      </c>
      <c r="X397" s="2">
        <v>23371901113</v>
      </c>
      <c r="Z397" s="1" t="s">
        <v>65</v>
      </c>
      <c r="AA397" s="9">
        <v>260707284.28999999</v>
      </c>
    </row>
    <row r="398" spans="21:27">
      <c r="U398" s="2">
        <v>2</v>
      </c>
      <c r="V398" s="2" t="s">
        <v>447</v>
      </c>
      <c r="W398" s="2" t="s">
        <v>31</v>
      </c>
      <c r="X398" s="2">
        <v>233719011131</v>
      </c>
      <c r="Y398" s="2">
        <v>101</v>
      </c>
      <c r="Z398" s="1" t="s">
        <v>330</v>
      </c>
      <c r="AA398" s="9">
        <v>160707284.28999999</v>
      </c>
    </row>
    <row r="399" spans="21:27">
      <c r="U399" s="2">
        <v>2</v>
      </c>
      <c r="V399" s="2" t="s">
        <v>447</v>
      </c>
      <c r="W399" s="2" t="s">
        <v>31</v>
      </c>
      <c r="X399" s="2">
        <v>233719011131</v>
      </c>
      <c r="Y399" s="2">
        <v>403</v>
      </c>
      <c r="Z399" s="1" t="s">
        <v>330</v>
      </c>
      <c r="AA399" s="9">
        <v>100000000</v>
      </c>
    </row>
    <row r="400" spans="21:27">
      <c r="U400" s="2">
        <v>2</v>
      </c>
      <c r="V400" s="2" t="s">
        <v>446</v>
      </c>
      <c r="W400" s="2" t="s">
        <v>26</v>
      </c>
      <c r="X400" s="2">
        <v>23371901114</v>
      </c>
      <c r="Z400" s="1" t="s">
        <v>331</v>
      </c>
      <c r="AA400" s="9">
        <v>239160803</v>
      </c>
    </row>
    <row r="401" spans="21:27">
      <c r="U401" s="2">
        <v>2</v>
      </c>
      <c r="V401" s="2" t="s">
        <v>447</v>
      </c>
      <c r="W401" s="2" t="s">
        <v>31</v>
      </c>
      <c r="X401" s="2">
        <v>233719011141</v>
      </c>
      <c r="Y401" s="2">
        <v>415</v>
      </c>
      <c r="Z401" s="1" t="s">
        <v>332</v>
      </c>
      <c r="AA401" s="9">
        <v>32668380</v>
      </c>
    </row>
    <row r="402" spans="21:27">
      <c r="U402" s="2">
        <v>2</v>
      </c>
      <c r="V402" s="2" t="s">
        <v>447</v>
      </c>
      <c r="W402" s="2" t="s">
        <v>31</v>
      </c>
      <c r="X402" s="2">
        <v>233719011142</v>
      </c>
      <c r="Y402" s="2">
        <v>415</v>
      </c>
      <c r="Z402" s="1" t="s">
        <v>333</v>
      </c>
      <c r="AA402" s="9">
        <v>44689423</v>
      </c>
    </row>
    <row r="403" spans="21:27">
      <c r="U403" s="2">
        <v>2</v>
      </c>
      <c r="V403" s="2" t="s">
        <v>447</v>
      </c>
      <c r="W403" s="2" t="s">
        <v>31</v>
      </c>
      <c r="X403" s="2">
        <v>233719011143</v>
      </c>
      <c r="Y403" s="2">
        <v>415</v>
      </c>
      <c r="Z403" s="1" t="s">
        <v>334</v>
      </c>
      <c r="AA403" s="9">
        <v>65504900</v>
      </c>
    </row>
    <row r="404" spans="21:27">
      <c r="U404" s="2">
        <v>2</v>
      </c>
      <c r="V404" s="2" t="s">
        <v>447</v>
      </c>
      <c r="W404" s="2" t="s">
        <v>31</v>
      </c>
      <c r="X404" s="2">
        <v>233719011144</v>
      </c>
      <c r="Y404" s="2">
        <v>415</v>
      </c>
      <c r="Z404" s="1" t="s">
        <v>335</v>
      </c>
      <c r="AA404" s="9">
        <v>92507600</v>
      </c>
    </row>
    <row r="405" spans="21:27">
      <c r="U405" s="2">
        <v>2</v>
      </c>
      <c r="V405" s="2" t="s">
        <v>447</v>
      </c>
      <c r="W405" s="2" t="s">
        <v>31</v>
      </c>
      <c r="X405" s="2">
        <v>233719011145</v>
      </c>
      <c r="Y405" s="2">
        <v>415</v>
      </c>
      <c r="Z405" s="1" t="s">
        <v>336</v>
      </c>
      <c r="AA405" s="9">
        <v>3790500</v>
      </c>
    </row>
    <row r="406" spans="21:27">
      <c r="U406" s="2">
        <v>2</v>
      </c>
      <c r="V406" s="2" t="s">
        <v>446</v>
      </c>
      <c r="W406" s="2" t="s">
        <v>26</v>
      </c>
      <c r="X406" s="2">
        <v>23371901115</v>
      </c>
      <c r="Z406" s="1" t="s">
        <v>337</v>
      </c>
      <c r="AA406" s="9">
        <v>83073345</v>
      </c>
    </row>
    <row r="407" spans="21:27">
      <c r="U407" s="2">
        <v>2</v>
      </c>
      <c r="V407" s="2" t="s">
        <v>447</v>
      </c>
      <c r="W407" s="2" t="s">
        <v>31</v>
      </c>
      <c r="X407" s="2">
        <v>233719011151</v>
      </c>
      <c r="Y407" s="2">
        <v>415</v>
      </c>
      <c r="Z407" s="1" t="s">
        <v>338</v>
      </c>
      <c r="AA407" s="9">
        <v>4106800</v>
      </c>
    </row>
    <row r="408" spans="21:27">
      <c r="U408" s="2">
        <v>2</v>
      </c>
      <c r="V408" s="2" t="s">
        <v>447</v>
      </c>
      <c r="W408" s="2" t="s">
        <v>31</v>
      </c>
      <c r="X408" s="2">
        <v>233719011152</v>
      </c>
      <c r="Y408" s="2">
        <v>415</v>
      </c>
      <c r="Z408" s="1" t="s">
        <v>339</v>
      </c>
      <c r="AA408" s="9">
        <v>24645300</v>
      </c>
    </row>
    <row r="409" spans="21:27">
      <c r="U409" s="2">
        <v>2</v>
      </c>
      <c r="V409" s="2" t="s">
        <v>447</v>
      </c>
      <c r="W409" s="2" t="s">
        <v>31</v>
      </c>
      <c r="X409" s="2">
        <v>233719011153</v>
      </c>
      <c r="Y409" s="2">
        <v>415</v>
      </c>
      <c r="Z409" s="1" t="s">
        <v>340</v>
      </c>
      <c r="AA409" s="9">
        <v>8209400</v>
      </c>
    </row>
    <row r="410" spans="21:27">
      <c r="U410" s="2">
        <v>2</v>
      </c>
      <c r="V410" s="2" t="s">
        <v>447</v>
      </c>
      <c r="W410" s="2" t="s">
        <v>31</v>
      </c>
      <c r="X410" s="2">
        <v>233719011154</v>
      </c>
      <c r="Y410" s="2">
        <v>415</v>
      </c>
      <c r="Z410" s="1" t="s">
        <v>341</v>
      </c>
      <c r="AA410" s="9">
        <v>4106800</v>
      </c>
    </row>
    <row r="411" spans="21:27">
      <c r="U411" s="2">
        <v>2</v>
      </c>
      <c r="V411" s="2" t="s">
        <v>447</v>
      </c>
      <c r="W411" s="2" t="s">
        <v>31</v>
      </c>
      <c r="X411" s="2">
        <v>233719011155</v>
      </c>
      <c r="Y411" s="2">
        <v>415</v>
      </c>
      <c r="Z411" s="1" t="s">
        <v>342</v>
      </c>
      <c r="AA411" s="9">
        <v>38085045</v>
      </c>
    </row>
    <row r="412" spans="21:27">
      <c r="U412" s="2">
        <v>2</v>
      </c>
      <c r="V412" s="2" t="s">
        <v>447</v>
      </c>
      <c r="W412" s="2" t="s">
        <v>31</v>
      </c>
      <c r="X412" s="2">
        <v>233719011156</v>
      </c>
      <c r="Y412" s="2">
        <v>415</v>
      </c>
      <c r="Z412" s="1" t="s">
        <v>343</v>
      </c>
      <c r="AA412" s="9">
        <v>3920000</v>
      </c>
    </row>
    <row r="413" spans="21:27">
      <c r="U413" s="2">
        <v>2</v>
      </c>
      <c r="V413" s="2" t="s">
        <v>446</v>
      </c>
      <c r="W413" s="2" t="s">
        <v>26</v>
      </c>
      <c r="X413" s="2">
        <v>23371901116</v>
      </c>
      <c r="Z413" s="1" t="s">
        <v>344</v>
      </c>
      <c r="AA413" s="9">
        <v>107500000</v>
      </c>
    </row>
    <row r="414" spans="21:27">
      <c r="U414" s="2">
        <v>2</v>
      </c>
      <c r="V414" s="2" t="s">
        <v>447</v>
      </c>
      <c r="W414" s="2" t="s">
        <v>31</v>
      </c>
      <c r="X414" s="2">
        <v>233719011161</v>
      </c>
      <c r="Y414" s="2">
        <v>415</v>
      </c>
      <c r="Z414" s="1" t="s">
        <v>345</v>
      </c>
      <c r="AA414" s="9">
        <v>30000000</v>
      </c>
    </row>
    <row r="415" spans="21:27">
      <c r="U415" s="2">
        <v>2</v>
      </c>
      <c r="V415" s="2" t="s">
        <v>447</v>
      </c>
      <c r="W415" s="2" t="s">
        <v>31</v>
      </c>
      <c r="X415" s="2">
        <v>233719011162</v>
      </c>
      <c r="Y415" s="2">
        <v>514</v>
      </c>
      <c r="Z415" s="1" t="s">
        <v>346</v>
      </c>
      <c r="AA415" s="9">
        <v>5000000</v>
      </c>
    </row>
    <row r="416" spans="21:27">
      <c r="U416" s="2">
        <v>2</v>
      </c>
      <c r="V416" s="2" t="s">
        <v>447</v>
      </c>
      <c r="W416" s="2" t="s">
        <v>31</v>
      </c>
      <c r="X416" s="2">
        <v>233719011163</v>
      </c>
      <c r="Y416" s="2">
        <v>415</v>
      </c>
      <c r="Z416" s="1" t="s">
        <v>347</v>
      </c>
      <c r="AA416" s="9">
        <v>20500000</v>
      </c>
    </row>
    <row r="417" spans="21:27">
      <c r="U417" s="2">
        <v>2</v>
      </c>
      <c r="V417" s="2" t="s">
        <v>447</v>
      </c>
      <c r="W417" s="2" t="s">
        <v>31</v>
      </c>
      <c r="X417" s="2">
        <v>233719011164</v>
      </c>
      <c r="Y417" s="2">
        <v>415</v>
      </c>
      <c r="Z417" s="1" t="s">
        <v>347</v>
      </c>
      <c r="AA417" s="9">
        <v>52000000</v>
      </c>
    </row>
    <row r="418" spans="21:27">
      <c r="U418" s="2">
        <v>2</v>
      </c>
      <c r="V418" s="2" t="s">
        <v>446</v>
      </c>
      <c r="W418" s="2" t="s">
        <v>26</v>
      </c>
      <c r="X418" s="2">
        <v>23371901117</v>
      </c>
      <c r="Z418" s="1" t="s">
        <v>348</v>
      </c>
      <c r="AA418" s="9">
        <v>4009019088.98</v>
      </c>
    </row>
    <row r="419" spans="21:27">
      <c r="U419" s="2">
        <v>2</v>
      </c>
      <c r="V419" s="2" t="s">
        <v>447</v>
      </c>
      <c r="W419" s="2" t="s">
        <v>26</v>
      </c>
      <c r="X419" s="2">
        <v>233719011171</v>
      </c>
      <c r="Z419" s="1" t="s">
        <v>349</v>
      </c>
      <c r="AA419" s="9">
        <v>2419377095.98</v>
      </c>
    </row>
    <row r="420" spans="21:27">
      <c r="U420" s="2">
        <v>2</v>
      </c>
      <c r="V420" s="2" t="s">
        <v>448</v>
      </c>
      <c r="W420" s="2" t="s">
        <v>31</v>
      </c>
      <c r="X420" s="2">
        <v>2337190111711</v>
      </c>
      <c r="Y420" s="2">
        <v>415</v>
      </c>
      <c r="Z420" s="1" t="s">
        <v>322</v>
      </c>
      <c r="AA420" s="9">
        <v>2222622902.98</v>
      </c>
    </row>
    <row r="421" spans="21:27">
      <c r="U421" s="2">
        <v>2</v>
      </c>
      <c r="V421" s="2" t="s">
        <v>448</v>
      </c>
      <c r="W421" s="2" t="s">
        <v>31</v>
      </c>
      <c r="X421" s="2">
        <v>2337190111712</v>
      </c>
      <c r="Y421" s="2">
        <v>415</v>
      </c>
      <c r="Z421" s="1" t="s">
        <v>350</v>
      </c>
      <c r="AA421" s="9">
        <v>72018043</v>
      </c>
    </row>
    <row r="422" spans="21:27">
      <c r="U422" s="2">
        <v>2</v>
      </c>
      <c r="V422" s="2" t="s">
        <v>448</v>
      </c>
      <c r="W422" s="2" t="s">
        <v>31</v>
      </c>
      <c r="X422" s="2">
        <v>2337190111713</v>
      </c>
      <c r="Y422" s="2">
        <v>415</v>
      </c>
      <c r="Z422" s="1" t="s">
        <v>351</v>
      </c>
      <c r="AA422" s="9">
        <v>9226126</v>
      </c>
    </row>
    <row r="423" spans="21:27">
      <c r="U423" s="2">
        <v>2</v>
      </c>
      <c r="V423" s="2" t="s">
        <v>448</v>
      </c>
      <c r="W423" s="2" t="s">
        <v>31</v>
      </c>
      <c r="X423" s="2">
        <v>2337190111714</v>
      </c>
      <c r="Y423" s="2">
        <v>415</v>
      </c>
      <c r="Z423" s="1" t="s">
        <v>352</v>
      </c>
      <c r="AA423" s="9">
        <v>115510024</v>
      </c>
    </row>
    <row r="424" spans="21:27">
      <c r="U424" s="2">
        <v>2</v>
      </c>
      <c r="V424" s="2" t="s">
        <v>447</v>
      </c>
      <c r="W424" s="2" t="s">
        <v>26</v>
      </c>
      <c r="X424" s="2">
        <v>233719011172</v>
      </c>
      <c r="Z424" s="1" t="s">
        <v>353</v>
      </c>
      <c r="AA424" s="9">
        <v>387233499</v>
      </c>
    </row>
    <row r="425" spans="21:27">
      <c r="U425" s="2">
        <v>2</v>
      </c>
      <c r="V425" s="2" t="s">
        <v>448</v>
      </c>
      <c r="W425" s="2" t="s">
        <v>31</v>
      </c>
      <c r="X425" s="2">
        <v>2337190111721</v>
      </c>
      <c r="Y425" s="2">
        <v>415</v>
      </c>
      <c r="Z425" s="1" t="s">
        <v>354</v>
      </c>
      <c r="AA425" s="9">
        <v>15420389</v>
      </c>
    </row>
    <row r="426" spans="21:27">
      <c r="U426" s="2">
        <v>2</v>
      </c>
      <c r="V426" s="2" t="s">
        <v>448</v>
      </c>
      <c r="W426" s="2" t="s">
        <v>31</v>
      </c>
      <c r="X426" s="2">
        <v>2337190111722</v>
      </c>
      <c r="Y426" s="2">
        <v>415</v>
      </c>
      <c r="Z426" s="1" t="s">
        <v>355</v>
      </c>
      <c r="AA426" s="9">
        <v>17426659</v>
      </c>
    </row>
    <row r="427" spans="21:27">
      <c r="U427" s="2">
        <v>2</v>
      </c>
      <c r="V427" s="2" t="s">
        <v>448</v>
      </c>
      <c r="W427" s="2" t="s">
        <v>31</v>
      </c>
      <c r="X427" s="2">
        <v>2337190111723</v>
      </c>
      <c r="Y427" s="2">
        <v>415</v>
      </c>
      <c r="Z427" s="1" t="s">
        <v>328</v>
      </c>
      <c r="AA427" s="9">
        <v>66887511</v>
      </c>
    </row>
    <row r="428" spans="21:27">
      <c r="U428" s="2">
        <v>2</v>
      </c>
      <c r="V428" s="2" t="s">
        <v>448</v>
      </c>
      <c r="W428" s="2" t="s">
        <v>31</v>
      </c>
      <c r="X428" s="2">
        <v>2337190111724</v>
      </c>
      <c r="Y428" s="2">
        <v>415</v>
      </c>
      <c r="Z428" s="1" t="s">
        <v>324</v>
      </c>
      <c r="AA428" s="9">
        <v>73245264</v>
      </c>
    </row>
    <row r="429" spans="21:27">
      <c r="U429" s="2">
        <v>2</v>
      </c>
      <c r="V429" s="2" t="s">
        <v>448</v>
      </c>
      <c r="W429" s="2" t="s">
        <v>31</v>
      </c>
      <c r="X429" s="2">
        <v>2337190111725</v>
      </c>
      <c r="Y429" s="2">
        <v>415</v>
      </c>
      <c r="Z429" s="1" t="s">
        <v>325</v>
      </c>
      <c r="AA429" s="9">
        <v>69288161</v>
      </c>
    </row>
    <row r="430" spans="21:27">
      <c r="U430" s="2">
        <v>2</v>
      </c>
      <c r="V430" s="2" t="s">
        <v>448</v>
      </c>
      <c r="W430" s="2" t="s">
        <v>31</v>
      </c>
      <c r="X430" s="2">
        <v>2337190111726</v>
      </c>
      <c r="Y430" s="2">
        <v>415</v>
      </c>
      <c r="Z430" s="1" t="s">
        <v>326</v>
      </c>
      <c r="AA430" s="9">
        <v>136444774</v>
      </c>
    </row>
    <row r="431" spans="21:27">
      <c r="U431" s="2">
        <v>2</v>
      </c>
      <c r="V431" s="2" t="s">
        <v>448</v>
      </c>
      <c r="W431" s="2" t="s">
        <v>31</v>
      </c>
      <c r="X431" s="2">
        <v>2337190111727</v>
      </c>
      <c r="Y431" s="2">
        <v>415</v>
      </c>
      <c r="Z431" s="1" t="s">
        <v>356</v>
      </c>
      <c r="AA431" s="9">
        <v>8520741</v>
      </c>
    </row>
    <row r="432" spans="21:27">
      <c r="U432" s="2">
        <v>2</v>
      </c>
      <c r="V432" s="2" t="s">
        <v>447</v>
      </c>
      <c r="W432" s="2" t="s">
        <v>26</v>
      </c>
      <c r="X432" s="2">
        <v>233719011173</v>
      </c>
      <c r="Z432" s="1" t="s">
        <v>357</v>
      </c>
      <c r="AA432" s="9">
        <v>506021395</v>
      </c>
    </row>
    <row r="433" spans="21:27">
      <c r="U433" s="2">
        <v>2</v>
      </c>
      <c r="V433" s="2" t="s">
        <v>448</v>
      </c>
      <c r="W433" s="2" t="s">
        <v>31</v>
      </c>
      <c r="X433" s="2">
        <v>2337190111731</v>
      </c>
      <c r="Y433" s="2">
        <v>415</v>
      </c>
      <c r="Z433" s="1" t="s">
        <v>332</v>
      </c>
      <c r="AA433" s="9">
        <v>64773879</v>
      </c>
    </row>
    <row r="434" spans="21:27">
      <c r="U434" s="2">
        <v>2</v>
      </c>
      <c r="V434" s="2" t="s">
        <v>448</v>
      </c>
      <c r="W434" s="2" t="s">
        <v>31</v>
      </c>
      <c r="X434" s="2">
        <v>2337190111732</v>
      </c>
      <c r="Y434" s="2">
        <v>415</v>
      </c>
      <c r="Z434" s="1" t="s">
        <v>358</v>
      </c>
      <c r="AA434" s="9">
        <v>106724415</v>
      </c>
    </row>
    <row r="435" spans="21:27">
      <c r="U435" s="2">
        <v>2</v>
      </c>
      <c r="V435" s="2" t="s">
        <v>448</v>
      </c>
      <c r="W435" s="2" t="s">
        <v>31</v>
      </c>
      <c r="X435" s="2">
        <v>2337190111733</v>
      </c>
      <c r="Y435" s="2">
        <v>415</v>
      </c>
      <c r="Z435" s="1" t="s">
        <v>359</v>
      </c>
      <c r="AA435" s="9">
        <v>135815200</v>
      </c>
    </row>
    <row r="436" spans="21:27">
      <c r="U436" s="2">
        <v>2</v>
      </c>
      <c r="V436" s="2" t="s">
        <v>448</v>
      </c>
      <c r="W436" s="2" t="s">
        <v>31</v>
      </c>
      <c r="X436" s="2">
        <v>2337190111734</v>
      </c>
      <c r="Y436" s="2">
        <v>415</v>
      </c>
      <c r="Z436" s="1" t="s">
        <v>360</v>
      </c>
      <c r="AA436" s="9">
        <v>190855601</v>
      </c>
    </row>
    <row r="437" spans="21:27">
      <c r="U437" s="2">
        <v>2</v>
      </c>
      <c r="V437" s="2" t="s">
        <v>448</v>
      </c>
      <c r="W437" s="2" t="s">
        <v>31</v>
      </c>
      <c r="X437" s="2">
        <v>2337190111735</v>
      </c>
      <c r="Y437" s="2">
        <v>415</v>
      </c>
      <c r="Z437" s="1" t="s">
        <v>361</v>
      </c>
      <c r="AA437" s="9">
        <v>7852300</v>
      </c>
    </row>
    <row r="438" spans="21:27">
      <c r="U438" s="2">
        <v>2</v>
      </c>
      <c r="V438" s="2" t="s">
        <v>447</v>
      </c>
      <c r="W438" s="2" t="s">
        <v>26</v>
      </c>
      <c r="X438" s="2">
        <v>233719011174</v>
      </c>
      <c r="Z438" s="1" t="s">
        <v>362</v>
      </c>
      <c r="AA438" s="9">
        <v>382838082</v>
      </c>
    </row>
    <row r="439" spans="21:27">
      <c r="U439" s="2">
        <v>2</v>
      </c>
      <c r="V439" s="2" t="s">
        <v>448</v>
      </c>
      <c r="W439" s="2" t="s">
        <v>31</v>
      </c>
      <c r="X439" s="2">
        <v>2337190111741</v>
      </c>
      <c r="Y439" s="2">
        <v>415</v>
      </c>
      <c r="Z439" s="1" t="s">
        <v>338</v>
      </c>
      <c r="AA439" s="9">
        <v>8459500</v>
      </c>
    </row>
    <row r="440" spans="21:27">
      <c r="U440" s="2">
        <v>2</v>
      </c>
      <c r="V440" s="2" t="s">
        <v>448</v>
      </c>
      <c r="W440" s="2" t="s">
        <v>31</v>
      </c>
      <c r="X440" s="2">
        <v>2337190111742</v>
      </c>
      <c r="Y440" s="2">
        <v>415</v>
      </c>
      <c r="Z440" s="1" t="s">
        <v>339</v>
      </c>
      <c r="AA440" s="9">
        <v>48503300</v>
      </c>
    </row>
    <row r="441" spans="21:27">
      <c r="U441" s="2">
        <v>2</v>
      </c>
      <c r="V441" s="2" t="s">
        <v>448</v>
      </c>
      <c r="W441" s="2" t="s">
        <v>31</v>
      </c>
      <c r="X441" s="2">
        <v>2337190111743</v>
      </c>
      <c r="Y441" s="2">
        <v>415</v>
      </c>
      <c r="Z441" s="1" t="s">
        <v>363</v>
      </c>
      <c r="AA441" s="9">
        <v>16899000</v>
      </c>
    </row>
    <row r="442" spans="21:27">
      <c r="U442" s="2">
        <v>2</v>
      </c>
      <c r="V442" s="2" t="s">
        <v>448</v>
      </c>
      <c r="W442" s="2" t="s">
        <v>31</v>
      </c>
      <c r="X442" s="2">
        <v>2337190111744</v>
      </c>
      <c r="Y442" s="2">
        <v>415</v>
      </c>
      <c r="Z442" s="1" t="s">
        <v>364</v>
      </c>
      <c r="AA442" s="9">
        <v>8459500</v>
      </c>
    </row>
    <row r="443" spans="21:27">
      <c r="U443" s="2">
        <v>2</v>
      </c>
      <c r="V443" s="2" t="s">
        <v>448</v>
      </c>
      <c r="W443" s="2" t="s">
        <v>31</v>
      </c>
      <c r="X443" s="2">
        <v>2337190111745</v>
      </c>
      <c r="Y443" s="2">
        <v>415</v>
      </c>
      <c r="Z443" s="1" t="s">
        <v>342</v>
      </c>
      <c r="AA443" s="9">
        <v>50516782</v>
      </c>
    </row>
    <row r="444" spans="21:27">
      <c r="U444" s="2">
        <v>2</v>
      </c>
      <c r="V444" s="2" t="s">
        <v>448</v>
      </c>
      <c r="W444" s="2" t="s">
        <v>31</v>
      </c>
      <c r="X444" s="2">
        <v>2337190111746</v>
      </c>
      <c r="Y444" s="2">
        <v>415</v>
      </c>
      <c r="Z444" s="1" t="s">
        <v>365</v>
      </c>
      <c r="AA444" s="9">
        <v>250000000</v>
      </c>
    </row>
    <row r="445" spans="21:27">
      <c r="U445" s="2">
        <v>2</v>
      </c>
      <c r="V445" s="2" t="s">
        <v>447</v>
      </c>
      <c r="W445" s="2" t="s">
        <v>26</v>
      </c>
      <c r="X445" s="2">
        <v>233719011175</v>
      </c>
      <c r="Z445" s="1" t="s">
        <v>100</v>
      </c>
      <c r="AA445" s="9">
        <v>30000000</v>
      </c>
    </row>
    <row r="446" spans="21:27">
      <c r="U446" s="2">
        <v>2</v>
      </c>
      <c r="V446" s="2" t="s">
        <v>448</v>
      </c>
      <c r="W446" s="2" t="s">
        <v>31</v>
      </c>
      <c r="X446" s="2">
        <v>2337190111751</v>
      </c>
      <c r="Y446" s="2">
        <v>514</v>
      </c>
      <c r="Z446" s="1" t="s">
        <v>366</v>
      </c>
      <c r="AA446" s="9">
        <v>9000000</v>
      </c>
    </row>
    <row r="447" spans="21:27">
      <c r="U447" s="2">
        <v>2</v>
      </c>
      <c r="V447" s="2" t="s">
        <v>448</v>
      </c>
      <c r="W447" s="2" t="s">
        <v>31</v>
      </c>
      <c r="X447" s="2">
        <v>2337190111751</v>
      </c>
      <c r="Y447" s="2">
        <v>415</v>
      </c>
      <c r="Z447" s="1" t="s">
        <v>367</v>
      </c>
      <c r="AA447" s="9">
        <v>21000000</v>
      </c>
    </row>
    <row r="448" spans="21:27">
      <c r="U448" s="2">
        <v>2</v>
      </c>
      <c r="V448" s="2" t="s">
        <v>447</v>
      </c>
      <c r="W448" s="2" t="s">
        <v>26</v>
      </c>
      <c r="X448" s="2">
        <v>233719011176</v>
      </c>
      <c r="Z448" s="1" t="s">
        <v>133</v>
      </c>
      <c r="AA448" s="9">
        <v>283549017</v>
      </c>
    </row>
    <row r="449" spans="21:27">
      <c r="U449" s="2">
        <v>2</v>
      </c>
      <c r="V449" s="2" t="s">
        <v>448</v>
      </c>
      <c r="W449" s="2" t="s">
        <v>31</v>
      </c>
      <c r="X449" s="2">
        <v>2337190111761</v>
      </c>
      <c r="Y449" s="2">
        <v>415</v>
      </c>
      <c r="Z449" s="1" t="s">
        <v>368</v>
      </c>
      <c r="AA449" s="9">
        <v>283549017</v>
      </c>
    </row>
    <row r="450" spans="21:27">
      <c r="U450" s="2">
        <v>2</v>
      </c>
      <c r="V450" s="2" t="s">
        <v>446</v>
      </c>
      <c r="W450" s="2" t="s">
        <v>26</v>
      </c>
      <c r="X450" s="2">
        <v>23371901118</v>
      </c>
      <c r="Z450" s="1" t="s">
        <v>369</v>
      </c>
      <c r="AA450" s="9">
        <v>62024347004.739998</v>
      </c>
    </row>
    <row r="451" spans="21:27">
      <c r="U451" s="2">
        <v>2</v>
      </c>
      <c r="V451" s="2" t="s">
        <v>447</v>
      </c>
      <c r="W451" s="2" t="s">
        <v>26</v>
      </c>
      <c r="X451" s="2">
        <v>233719011181</v>
      </c>
      <c r="Z451" s="1" t="s">
        <v>370</v>
      </c>
      <c r="AA451" s="9">
        <v>43139016102.900002</v>
      </c>
    </row>
    <row r="452" spans="21:27">
      <c r="U452" s="2">
        <v>2</v>
      </c>
      <c r="V452" s="2" t="s">
        <v>448</v>
      </c>
      <c r="W452" s="2" t="s">
        <v>31</v>
      </c>
      <c r="X452" s="2">
        <v>2337190111811</v>
      </c>
      <c r="Y452" s="2">
        <v>415</v>
      </c>
      <c r="Z452" s="1" t="s">
        <v>371</v>
      </c>
      <c r="AA452" s="9">
        <v>38526210217</v>
      </c>
    </row>
    <row r="453" spans="21:27">
      <c r="U453" s="2">
        <v>2</v>
      </c>
      <c r="V453" s="2" t="s">
        <v>448</v>
      </c>
      <c r="W453" s="2" t="s">
        <v>31</v>
      </c>
      <c r="X453" s="2">
        <v>2337190111812</v>
      </c>
      <c r="Y453" s="2">
        <v>415</v>
      </c>
      <c r="Z453" s="1" t="s">
        <v>372</v>
      </c>
      <c r="AA453" s="9">
        <v>18946662</v>
      </c>
    </row>
    <row r="454" spans="21:27">
      <c r="U454" s="2">
        <v>2</v>
      </c>
      <c r="V454" s="2" t="s">
        <v>448</v>
      </c>
      <c r="W454" s="2" t="s">
        <v>31</v>
      </c>
      <c r="X454" s="2">
        <v>2337190111813</v>
      </c>
      <c r="Y454" s="2">
        <v>415</v>
      </c>
      <c r="Z454" s="1" t="s">
        <v>373</v>
      </c>
      <c r="AA454" s="9">
        <v>1736782742.45</v>
      </c>
    </row>
    <row r="455" spans="21:27">
      <c r="U455" s="2">
        <v>2</v>
      </c>
      <c r="V455" s="2" t="s">
        <v>448</v>
      </c>
      <c r="W455" s="2" t="s">
        <v>31</v>
      </c>
      <c r="X455" s="2">
        <v>2337190111814</v>
      </c>
      <c r="Y455" s="2">
        <v>415</v>
      </c>
      <c r="Z455" s="1" t="s">
        <v>374</v>
      </c>
      <c r="AA455" s="9">
        <v>1736782742.45</v>
      </c>
    </row>
    <row r="456" spans="21:27">
      <c r="U456" s="2">
        <v>2</v>
      </c>
      <c r="V456" s="2" t="s">
        <v>448</v>
      </c>
      <c r="W456" s="2" t="s">
        <v>31</v>
      </c>
      <c r="X456" s="2">
        <v>2337190111815</v>
      </c>
      <c r="Y456" s="2">
        <v>415</v>
      </c>
      <c r="Z456" s="1" t="s">
        <v>375</v>
      </c>
      <c r="AA456" s="9">
        <v>1120293739</v>
      </c>
    </row>
    <row r="457" spans="21:27">
      <c r="U457" s="2">
        <v>2</v>
      </c>
      <c r="V457" s="2" t="s">
        <v>447</v>
      </c>
      <c r="W457" s="2" t="s">
        <v>26</v>
      </c>
      <c r="X457" s="2">
        <v>233719011182</v>
      </c>
      <c r="Z457" s="1" t="s">
        <v>353</v>
      </c>
      <c r="AA457" s="9">
        <v>7409853539</v>
      </c>
    </row>
    <row r="458" spans="21:27">
      <c r="U458" s="2">
        <v>2</v>
      </c>
      <c r="V458" s="2" t="s">
        <v>448</v>
      </c>
      <c r="W458" s="2" t="s">
        <v>31</v>
      </c>
      <c r="X458" s="2">
        <v>2337190111821</v>
      </c>
      <c r="Y458" s="2">
        <v>415</v>
      </c>
      <c r="Z458" s="1" t="s">
        <v>376</v>
      </c>
      <c r="AA458" s="9">
        <v>194676594</v>
      </c>
    </row>
    <row r="459" spans="21:27">
      <c r="U459" s="2">
        <v>2</v>
      </c>
      <c r="V459" s="2" t="s">
        <v>448</v>
      </c>
      <c r="W459" s="2" t="s">
        <v>31</v>
      </c>
      <c r="X459" s="2">
        <v>2337190111822</v>
      </c>
      <c r="Y459" s="2">
        <v>415</v>
      </c>
      <c r="Z459" s="1" t="s">
        <v>355</v>
      </c>
      <c r="AA459" s="9">
        <v>20344450</v>
      </c>
    </row>
    <row r="460" spans="21:27">
      <c r="U460" s="2">
        <v>2</v>
      </c>
      <c r="V460" s="2" t="s">
        <v>448</v>
      </c>
      <c r="W460" s="2" t="s">
        <v>31</v>
      </c>
      <c r="X460" s="2">
        <v>2337190111823</v>
      </c>
      <c r="Y460" s="2">
        <v>415</v>
      </c>
      <c r="Z460" s="1" t="s">
        <v>325</v>
      </c>
      <c r="AA460" s="9">
        <v>1745585567</v>
      </c>
    </row>
    <row r="461" spans="21:27">
      <c r="U461" s="2">
        <v>2</v>
      </c>
      <c r="V461" s="2" t="s">
        <v>448</v>
      </c>
      <c r="W461" s="2" t="s">
        <v>31</v>
      </c>
      <c r="X461" s="2">
        <v>2337190111824</v>
      </c>
      <c r="Y461" s="2">
        <v>415</v>
      </c>
      <c r="Z461" s="1" t="s">
        <v>326</v>
      </c>
      <c r="AA461" s="9">
        <v>94463854</v>
      </c>
    </row>
    <row r="462" spans="21:27">
      <c r="U462" s="2">
        <v>2</v>
      </c>
      <c r="V462" s="2" t="s">
        <v>448</v>
      </c>
      <c r="W462" s="2" t="s">
        <v>31</v>
      </c>
      <c r="X462" s="2">
        <v>2337190111825</v>
      </c>
      <c r="Y462" s="2">
        <v>415</v>
      </c>
      <c r="Z462" s="1" t="s">
        <v>377</v>
      </c>
      <c r="AA462" s="9">
        <v>3582981131</v>
      </c>
    </row>
    <row r="463" spans="21:27">
      <c r="U463" s="2">
        <v>2</v>
      </c>
      <c r="V463" s="2" t="s">
        <v>448</v>
      </c>
      <c r="W463" s="2" t="s">
        <v>31</v>
      </c>
      <c r="X463" s="2">
        <v>2337190111826</v>
      </c>
      <c r="Y463" s="2">
        <v>415</v>
      </c>
      <c r="Z463" s="1" t="s">
        <v>378</v>
      </c>
      <c r="AA463" s="9">
        <v>190274344</v>
      </c>
    </row>
    <row r="464" spans="21:27">
      <c r="U464" s="2">
        <v>2</v>
      </c>
      <c r="V464" s="2" t="s">
        <v>448</v>
      </c>
      <c r="W464" s="2" t="s">
        <v>31</v>
      </c>
      <c r="X464" s="2">
        <v>2337190111827</v>
      </c>
      <c r="Y464" s="2">
        <v>415</v>
      </c>
      <c r="Z464" s="1" t="s">
        <v>379</v>
      </c>
      <c r="AA464" s="9">
        <v>378288849</v>
      </c>
    </row>
    <row r="465" spans="21:27">
      <c r="U465" s="2">
        <v>2</v>
      </c>
      <c r="V465" s="2" t="s">
        <v>448</v>
      </c>
      <c r="W465" s="2" t="s">
        <v>31</v>
      </c>
      <c r="X465" s="2">
        <v>2337190111828</v>
      </c>
      <c r="Y465" s="2">
        <v>415</v>
      </c>
      <c r="Z465" s="1" t="s">
        <v>380</v>
      </c>
      <c r="AA465" s="9">
        <v>871191548</v>
      </c>
    </row>
    <row r="466" spans="21:27">
      <c r="U466" s="2">
        <v>2</v>
      </c>
      <c r="V466" s="2" t="s">
        <v>448</v>
      </c>
      <c r="W466" s="2" t="s">
        <v>31</v>
      </c>
      <c r="X466" s="2">
        <v>2337190111829</v>
      </c>
      <c r="Y466" s="2">
        <v>415</v>
      </c>
      <c r="Z466" s="1" t="s">
        <v>381</v>
      </c>
      <c r="AA466" s="9">
        <v>332047202</v>
      </c>
    </row>
    <row r="467" spans="21:27">
      <c r="U467" s="2">
        <v>2</v>
      </c>
      <c r="V467" s="2" t="s">
        <v>447</v>
      </c>
      <c r="W467" s="2" t="s">
        <v>26</v>
      </c>
      <c r="X467" s="2">
        <v>233719011183</v>
      </c>
      <c r="Z467" s="1" t="s">
        <v>357</v>
      </c>
      <c r="AA467" s="9">
        <v>2585552048</v>
      </c>
    </row>
    <row r="468" spans="21:27">
      <c r="U468" s="2">
        <v>2</v>
      </c>
      <c r="V468" s="2" t="s">
        <v>448</v>
      </c>
      <c r="W468" s="2" t="s">
        <v>31</v>
      </c>
      <c r="X468" s="2">
        <v>2337190111830</v>
      </c>
      <c r="Y468" s="2">
        <v>415</v>
      </c>
      <c r="Z468" s="1" t="s">
        <v>382</v>
      </c>
      <c r="AA468" s="9">
        <v>871191548</v>
      </c>
    </row>
    <row r="469" spans="21:27">
      <c r="U469" s="2">
        <v>2</v>
      </c>
      <c r="V469" s="2" t="s">
        <v>448</v>
      </c>
      <c r="W469" s="2" t="s">
        <v>31</v>
      </c>
      <c r="X469" s="2">
        <v>2337190111831</v>
      </c>
      <c r="Y469" s="2">
        <v>415</v>
      </c>
      <c r="Z469" s="1" t="s">
        <v>332</v>
      </c>
      <c r="AA469" s="9">
        <v>1714360500</v>
      </c>
    </row>
    <row r="470" spans="21:27">
      <c r="U470" s="2">
        <v>2</v>
      </c>
      <c r="V470" s="2" t="s">
        <v>447</v>
      </c>
      <c r="W470" s="2" t="s">
        <v>26</v>
      </c>
      <c r="X470" s="2">
        <v>233719011184</v>
      </c>
      <c r="Z470" s="1" t="s">
        <v>362</v>
      </c>
      <c r="AA470" s="9">
        <v>8761411108.8400002</v>
      </c>
    </row>
    <row r="471" spans="21:27">
      <c r="U471" s="2">
        <v>2</v>
      </c>
      <c r="V471" s="2" t="s">
        <v>448</v>
      </c>
      <c r="W471" s="2" t="s">
        <v>31</v>
      </c>
      <c r="X471" s="2">
        <v>2337190111841</v>
      </c>
      <c r="Y471" s="2">
        <v>415</v>
      </c>
      <c r="Z471" s="1" t="s">
        <v>338</v>
      </c>
      <c r="AA471" s="9">
        <v>215013800</v>
      </c>
    </row>
    <row r="472" spans="21:27">
      <c r="U472" s="2">
        <v>2</v>
      </c>
      <c r="V472" s="2" t="s">
        <v>448</v>
      </c>
      <c r="W472" s="2" t="s">
        <v>31</v>
      </c>
      <c r="X472" s="2">
        <v>2337190111842</v>
      </c>
      <c r="Y472" s="2">
        <v>415</v>
      </c>
      <c r="Z472" s="1" t="s">
        <v>339</v>
      </c>
      <c r="AA472" s="9">
        <v>1286068400</v>
      </c>
    </row>
    <row r="473" spans="21:27">
      <c r="U473" s="2">
        <v>2</v>
      </c>
      <c r="V473" s="2" t="s">
        <v>448</v>
      </c>
      <c r="W473" s="2" t="s">
        <v>31</v>
      </c>
      <c r="X473" s="2">
        <v>2337190111843</v>
      </c>
      <c r="Y473" s="2">
        <v>415</v>
      </c>
      <c r="Z473" s="1" t="s">
        <v>363</v>
      </c>
      <c r="AA473" s="9">
        <v>429179575</v>
      </c>
    </row>
    <row r="474" spans="21:27">
      <c r="U474" s="2">
        <v>2</v>
      </c>
      <c r="V474" s="2" t="s">
        <v>448</v>
      </c>
      <c r="W474" s="2" t="s">
        <v>31</v>
      </c>
      <c r="X474" s="2">
        <v>2337190111844</v>
      </c>
      <c r="Y474" s="2">
        <v>415</v>
      </c>
      <c r="Z474" s="1" t="s">
        <v>364</v>
      </c>
      <c r="AA474" s="9">
        <v>215013800</v>
      </c>
    </row>
    <row r="475" spans="21:27">
      <c r="U475" s="2">
        <v>2</v>
      </c>
      <c r="V475" s="2" t="s">
        <v>448</v>
      </c>
      <c r="W475" s="2" t="s">
        <v>31</v>
      </c>
      <c r="X475" s="2">
        <v>2337190111845</v>
      </c>
      <c r="Y475" s="2">
        <v>415</v>
      </c>
      <c r="Z475" s="1" t="s">
        <v>383</v>
      </c>
      <c r="AA475" s="9">
        <v>3239735671.8400002</v>
      </c>
    </row>
    <row r="476" spans="21:27">
      <c r="U476" s="2">
        <v>2</v>
      </c>
      <c r="V476" s="2" t="s">
        <v>448</v>
      </c>
      <c r="W476" s="2" t="s">
        <v>31</v>
      </c>
      <c r="X476" s="2">
        <v>2337190111846</v>
      </c>
      <c r="Y476" s="2">
        <v>415</v>
      </c>
      <c r="Z476" s="1" t="s">
        <v>384</v>
      </c>
      <c r="AA476" s="9">
        <v>1688199931</v>
      </c>
    </row>
    <row r="477" spans="21:27">
      <c r="U477" s="2">
        <v>2</v>
      </c>
      <c r="V477" s="2" t="s">
        <v>448</v>
      </c>
      <c r="W477" s="2" t="s">
        <v>31</v>
      </c>
      <c r="X477" s="2">
        <v>2337190111847</v>
      </c>
      <c r="Y477" s="2">
        <v>415</v>
      </c>
      <c r="Z477" s="1" t="s">
        <v>385</v>
      </c>
      <c r="AA477" s="9">
        <v>1688199931</v>
      </c>
    </row>
    <row r="478" spans="21:27">
      <c r="U478" s="2">
        <v>2</v>
      </c>
      <c r="V478" s="2" t="s">
        <v>447</v>
      </c>
      <c r="W478" s="2" t="s">
        <v>26</v>
      </c>
      <c r="X478" s="2">
        <v>233719011185</v>
      </c>
      <c r="Z478" s="1" t="s">
        <v>96</v>
      </c>
      <c r="AA478" s="9">
        <v>35000000</v>
      </c>
    </row>
    <row r="479" spans="21:27">
      <c r="U479" s="2">
        <v>2</v>
      </c>
      <c r="V479" s="2" t="s">
        <v>448</v>
      </c>
      <c r="W479" s="2" t="s">
        <v>31</v>
      </c>
      <c r="X479" s="2">
        <v>2337190111851</v>
      </c>
      <c r="Y479" s="2">
        <v>415</v>
      </c>
      <c r="Z479" s="1" t="s">
        <v>386</v>
      </c>
      <c r="AA479" s="9">
        <v>35000000</v>
      </c>
    </row>
    <row r="480" spans="21:27">
      <c r="U480" s="2">
        <v>2</v>
      </c>
      <c r="V480" s="2" t="s">
        <v>447</v>
      </c>
      <c r="W480" s="2" t="s">
        <v>26</v>
      </c>
      <c r="X480" s="2">
        <v>233719011186</v>
      </c>
      <c r="Z480" s="1" t="s">
        <v>100</v>
      </c>
      <c r="AA480" s="9">
        <v>93514206</v>
      </c>
    </row>
    <row r="481" spans="21:27">
      <c r="U481" s="2">
        <v>2</v>
      </c>
      <c r="V481" s="2" t="s">
        <v>448</v>
      </c>
      <c r="W481" s="2" t="s">
        <v>31</v>
      </c>
      <c r="X481" s="2">
        <v>2337190111861</v>
      </c>
      <c r="Y481" s="2">
        <v>415</v>
      </c>
      <c r="Z481" s="1" t="s">
        <v>387</v>
      </c>
      <c r="AA481" s="9">
        <v>30000000</v>
      </c>
    </row>
    <row r="482" spans="21:27">
      <c r="U482" s="2">
        <v>2</v>
      </c>
      <c r="V482" s="2" t="s">
        <v>448</v>
      </c>
      <c r="W482" s="2" t="s">
        <v>31</v>
      </c>
      <c r="X482" s="2">
        <v>2337190111862</v>
      </c>
      <c r="Y482" s="2">
        <v>514</v>
      </c>
      <c r="Z482" s="1" t="s">
        <v>388</v>
      </c>
      <c r="AA482" s="9">
        <v>30000000</v>
      </c>
    </row>
    <row r="483" spans="21:27">
      <c r="U483" s="2">
        <v>2</v>
      </c>
      <c r="V483" s="2" t="s">
        <v>448</v>
      </c>
      <c r="W483" s="2" t="s">
        <v>31</v>
      </c>
      <c r="X483" s="2">
        <v>2337190111863</v>
      </c>
      <c r="Y483" s="2">
        <v>415</v>
      </c>
      <c r="Z483" s="1" t="s">
        <v>389</v>
      </c>
      <c r="AA483" s="9">
        <v>33514206</v>
      </c>
    </row>
    <row r="484" spans="21:27">
      <c r="U484" s="2">
        <v>2</v>
      </c>
      <c r="V484" s="2" t="s">
        <v>447</v>
      </c>
      <c r="W484" s="2" t="s">
        <v>26</v>
      </c>
      <c r="X484" s="2">
        <v>23371901119</v>
      </c>
      <c r="Z484" s="1" t="s">
        <v>390</v>
      </c>
      <c r="AA484" s="9">
        <v>12907731815</v>
      </c>
    </row>
    <row r="485" spans="21:27">
      <c r="U485" s="2">
        <v>2</v>
      </c>
      <c r="V485" s="2" t="s">
        <v>448</v>
      </c>
      <c r="W485" s="2" t="s">
        <v>26</v>
      </c>
      <c r="X485" s="2">
        <v>2337190111901</v>
      </c>
      <c r="Z485" s="1" t="s">
        <v>391</v>
      </c>
      <c r="AA485" s="9">
        <v>1775188347</v>
      </c>
    </row>
    <row r="486" spans="21:27">
      <c r="U486" s="2">
        <v>2</v>
      </c>
      <c r="V486" s="2" t="s">
        <v>449</v>
      </c>
      <c r="W486" s="2" t="s">
        <v>31</v>
      </c>
      <c r="X486" s="2">
        <v>23371901119011</v>
      </c>
      <c r="Y486" s="2">
        <v>415</v>
      </c>
      <c r="Z486" s="1" t="s">
        <v>371</v>
      </c>
      <c r="AA486" s="9">
        <v>965426004</v>
      </c>
    </row>
    <row r="487" spans="21:27">
      <c r="U487" s="2">
        <v>2</v>
      </c>
      <c r="V487" s="2" t="s">
        <v>449</v>
      </c>
      <c r="W487" s="2" t="s">
        <v>31</v>
      </c>
      <c r="X487" s="2">
        <v>23371901119012</v>
      </c>
      <c r="Y487" s="2">
        <v>415</v>
      </c>
      <c r="Z487" s="1" t="s">
        <v>372</v>
      </c>
      <c r="AA487" s="9">
        <v>336285813</v>
      </c>
    </row>
    <row r="488" spans="21:27">
      <c r="U488" s="2">
        <v>2</v>
      </c>
      <c r="V488" s="2" t="s">
        <v>449</v>
      </c>
      <c r="W488" s="2" t="s">
        <v>31</v>
      </c>
      <c r="X488" s="2">
        <v>23371901119013</v>
      </c>
      <c r="Y488" s="2">
        <v>415</v>
      </c>
      <c r="Z488" s="1" t="s">
        <v>373</v>
      </c>
      <c r="AA488" s="9">
        <v>145324720</v>
      </c>
    </row>
    <row r="489" spans="21:27">
      <c r="U489" s="2">
        <v>2</v>
      </c>
      <c r="V489" s="2" t="s">
        <v>449</v>
      </c>
      <c r="W489" s="2" t="s">
        <v>31</v>
      </c>
      <c r="X489" s="2">
        <v>23371901119014</v>
      </c>
      <c r="Y489" s="2">
        <v>415</v>
      </c>
      <c r="Z489" s="1" t="s">
        <v>392</v>
      </c>
      <c r="AA489" s="9">
        <v>145324720</v>
      </c>
    </row>
    <row r="490" spans="21:27">
      <c r="U490" s="2">
        <v>2</v>
      </c>
      <c r="V490" s="2" t="s">
        <v>449</v>
      </c>
      <c r="W490" s="2" t="s">
        <v>31</v>
      </c>
      <c r="X490" s="2">
        <v>23371901119015</v>
      </c>
      <c r="Y490" s="2">
        <v>415</v>
      </c>
      <c r="Z490" s="1" t="s">
        <v>375</v>
      </c>
      <c r="AA490" s="9">
        <v>182827090</v>
      </c>
    </row>
    <row r="491" spans="21:27">
      <c r="U491" s="2">
        <v>2</v>
      </c>
      <c r="V491" s="2" t="s">
        <v>448</v>
      </c>
      <c r="W491" s="2" t="s">
        <v>26</v>
      </c>
      <c r="X491" s="2">
        <v>2337190111902</v>
      </c>
      <c r="Z491" s="1" t="s">
        <v>393</v>
      </c>
      <c r="AA491" s="9">
        <v>1037121348</v>
      </c>
    </row>
    <row r="492" spans="21:27">
      <c r="U492" s="2">
        <v>2</v>
      </c>
      <c r="V492" s="2" t="s">
        <v>449</v>
      </c>
      <c r="W492" s="2" t="s">
        <v>31</v>
      </c>
      <c r="X492" s="2">
        <v>23371901119021</v>
      </c>
      <c r="Y492" s="2">
        <v>415</v>
      </c>
      <c r="Z492" s="1" t="s">
        <v>325</v>
      </c>
      <c r="AA492" s="9">
        <v>177736813</v>
      </c>
    </row>
    <row r="493" spans="21:27">
      <c r="U493" s="2">
        <v>2</v>
      </c>
      <c r="V493" s="2" t="s">
        <v>449</v>
      </c>
      <c r="W493" s="2" t="s">
        <v>31</v>
      </c>
      <c r="X493" s="2">
        <v>23371901119022</v>
      </c>
      <c r="Y493" s="2">
        <v>415</v>
      </c>
      <c r="Z493" s="1" t="s">
        <v>326</v>
      </c>
      <c r="AA493" s="9">
        <v>334935778</v>
      </c>
    </row>
    <row r="494" spans="21:27">
      <c r="U494" s="2">
        <v>2</v>
      </c>
      <c r="V494" s="2" t="s">
        <v>449</v>
      </c>
      <c r="W494" s="2" t="s">
        <v>31</v>
      </c>
      <c r="X494" s="2">
        <v>23371901119023</v>
      </c>
      <c r="Y494" s="2">
        <v>415</v>
      </c>
      <c r="Z494" s="1" t="s">
        <v>394</v>
      </c>
      <c r="AA494" s="9">
        <v>369437903</v>
      </c>
    </row>
    <row r="495" spans="21:27">
      <c r="U495" s="2">
        <v>2</v>
      </c>
      <c r="V495" s="2" t="s">
        <v>449</v>
      </c>
      <c r="W495" s="2" t="s">
        <v>31</v>
      </c>
      <c r="X495" s="2">
        <v>23371901119024</v>
      </c>
      <c r="Y495" s="2">
        <v>415</v>
      </c>
      <c r="Z495" s="1" t="s">
        <v>378</v>
      </c>
      <c r="AA495" s="9">
        <v>16238405</v>
      </c>
    </row>
    <row r="496" spans="21:27">
      <c r="U496" s="2">
        <v>2</v>
      </c>
      <c r="V496" s="2" t="s">
        <v>449</v>
      </c>
      <c r="W496" s="2" t="s">
        <v>31</v>
      </c>
      <c r="X496" s="2">
        <v>23371901119025</v>
      </c>
      <c r="Y496" s="2">
        <v>415</v>
      </c>
      <c r="Z496" s="1" t="s">
        <v>395</v>
      </c>
      <c r="AA496" s="9">
        <v>1854998</v>
      </c>
    </row>
    <row r="497" spans="21:27">
      <c r="U497" s="2">
        <v>2</v>
      </c>
      <c r="V497" s="2" t="s">
        <v>449</v>
      </c>
      <c r="W497" s="2" t="s">
        <v>31</v>
      </c>
      <c r="X497" s="2">
        <v>23371901119026</v>
      </c>
      <c r="Y497" s="2">
        <v>415</v>
      </c>
      <c r="Z497" s="1" t="s">
        <v>396</v>
      </c>
      <c r="AA497" s="9">
        <v>28301645</v>
      </c>
    </row>
    <row r="498" spans="21:27">
      <c r="U498" s="2">
        <v>2</v>
      </c>
      <c r="V498" s="2" t="s">
        <v>449</v>
      </c>
      <c r="W498" s="2" t="s">
        <v>31</v>
      </c>
      <c r="X498" s="2">
        <v>23371901119027</v>
      </c>
      <c r="Y498" s="2">
        <v>415</v>
      </c>
      <c r="Z498" s="1" t="s">
        <v>397</v>
      </c>
      <c r="AA498" s="9">
        <v>74937227</v>
      </c>
    </row>
    <row r="499" spans="21:27">
      <c r="U499" s="2">
        <v>2</v>
      </c>
      <c r="V499" s="2" t="s">
        <v>449</v>
      </c>
      <c r="W499" s="2" t="s">
        <v>31</v>
      </c>
      <c r="X499" s="2">
        <v>23371901119028</v>
      </c>
      <c r="Y499" s="2">
        <v>415</v>
      </c>
      <c r="Z499" s="1" t="s">
        <v>398</v>
      </c>
      <c r="AA499" s="9">
        <v>33678579</v>
      </c>
    </row>
    <row r="500" spans="21:27">
      <c r="U500" s="2">
        <v>2</v>
      </c>
      <c r="V500" s="2" t="s">
        <v>448</v>
      </c>
      <c r="W500" s="2" t="s">
        <v>26</v>
      </c>
      <c r="X500" s="2">
        <v>2337190111903</v>
      </c>
      <c r="Z500" s="1" t="s">
        <v>331</v>
      </c>
      <c r="AA500" s="9">
        <v>166350000</v>
      </c>
    </row>
    <row r="501" spans="21:27">
      <c r="U501" s="2">
        <v>2</v>
      </c>
      <c r="V501" s="2" t="s">
        <v>449</v>
      </c>
      <c r="W501" s="2" t="s">
        <v>31</v>
      </c>
      <c r="X501" s="2">
        <v>23371901119031</v>
      </c>
      <c r="Y501" s="2">
        <v>415</v>
      </c>
      <c r="Z501" s="1" t="s">
        <v>332</v>
      </c>
      <c r="AA501" s="9">
        <v>166350000</v>
      </c>
    </row>
    <row r="502" spans="21:27">
      <c r="U502" s="2">
        <v>2</v>
      </c>
      <c r="V502" s="2" t="s">
        <v>448</v>
      </c>
      <c r="W502" s="2" t="s">
        <v>26</v>
      </c>
      <c r="X502" s="2">
        <v>2337190111904</v>
      </c>
      <c r="Z502" s="1" t="s">
        <v>399</v>
      </c>
      <c r="AA502" s="9">
        <v>464120254</v>
      </c>
    </row>
    <row r="503" spans="21:27">
      <c r="U503" s="2">
        <v>2</v>
      </c>
      <c r="V503" s="2" t="s">
        <v>449</v>
      </c>
      <c r="W503" s="2" t="s">
        <v>31</v>
      </c>
      <c r="X503" s="2">
        <v>23371901119041</v>
      </c>
      <c r="Y503" s="2">
        <v>415</v>
      </c>
      <c r="Z503" s="1" t="s">
        <v>338</v>
      </c>
      <c r="AA503" s="9">
        <v>20830500</v>
      </c>
    </row>
    <row r="504" spans="21:27">
      <c r="U504" s="2">
        <v>2</v>
      </c>
      <c r="V504" s="2" t="s">
        <v>449</v>
      </c>
      <c r="W504" s="2" t="s">
        <v>31</v>
      </c>
      <c r="X504" s="2">
        <v>23371901119042</v>
      </c>
      <c r="Y504" s="2">
        <v>415</v>
      </c>
      <c r="Z504" s="1" t="s">
        <v>339</v>
      </c>
      <c r="AA504" s="9">
        <v>124773700</v>
      </c>
    </row>
    <row r="505" spans="21:27">
      <c r="U505" s="2">
        <v>2</v>
      </c>
      <c r="V505" s="2" t="s">
        <v>449</v>
      </c>
      <c r="W505" s="2" t="s">
        <v>31</v>
      </c>
      <c r="X505" s="2">
        <v>23371901119043</v>
      </c>
      <c r="Y505" s="2">
        <v>415</v>
      </c>
      <c r="Z505" s="1" t="s">
        <v>340</v>
      </c>
      <c r="AA505" s="9">
        <v>41622400</v>
      </c>
    </row>
    <row r="506" spans="21:27">
      <c r="U506" s="2">
        <v>2</v>
      </c>
      <c r="V506" s="2" t="s">
        <v>449</v>
      </c>
      <c r="W506" s="2" t="s">
        <v>31</v>
      </c>
      <c r="X506" s="2">
        <v>23371901119044</v>
      </c>
      <c r="Y506" s="2">
        <v>415</v>
      </c>
      <c r="Z506" s="1" t="s">
        <v>364</v>
      </c>
      <c r="AA506" s="9">
        <v>20830500</v>
      </c>
    </row>
    <row r="507" spans="21:27">
      <c r="U507" s="2">
        <v>2</v>
      </c>
      <c r="V507" s="2" t="s">
        <v>449</v>
      </c>
      <c r="W507" s="2" t="s">
        <v>31</v>
      </c>
      <c r="X507" s="2">
        <v>23371901119045</v>
      </c>
      <c r="Y507" s="2">
        <v>415</v>
      </c>
      <c r="Z507" s="1" t="s">
        <v>383</v>
      </c>
      <c r="AA507" s="9">
        <v>127610480</v>
      </c>
    </row>
    <row r="508" spans="21:27">
      <c r="U508" s="2">
        <v>2</v>
      </c>
      <c r="V508" s="2" t="s">
        <v>449</v>
      </c>
      <c r="W508" s="2" t="s">
        <v>31</v>
      </c>
      <c r="X508" s="2">
        <v>23371901119046</v>
      </c>
      <c r="Y508" s="2">
        <v>415</v>
      </c>
      <c r="Z508" s="1" t="s">
        <v>400</v>
      </c>
      <c r="AA508" s="9">
        <v>60448380.649999999</v>
      </c>
    </row>
    <row r="509" spans="21:27">
      <c r="U509" s="2">
        <v>2</v>
      </c>
      <c r="V509" s="2" t="s">
        <v>449</v>
      </c>
      <c r="W509" s="2" t="s">
        <v>31</v>
      </c>
      <c r="X509" s="2">
        <v>23371901119047</v>
      </c>
      <c r="Y509" s="2">
        <v>415</v>
      </c>
      <c r="Z509" s="1" t="s">
        <v>401</v>
      </c>
      <c r="AA509" s="9">
        <v>68004293.349999994</v>
      </c>
    </row>
    <row r="510" spans="21:27">
      <c r="U510" s="2">
        <v>2</v>
      </c>
      <c r="V510" s="2" t="s">
        <v>448</v>
      </c>
      <c r="W510" s="2" t="s">
        <v>26</v>
      </c>
      <c r="X510" s="2">
        <v>2337190111906</v>
      </c>
      <c r="Z510" s="1" t="s">
        <v>100</v>
      </c>
      <c r="AA510" s="9">
        <v>30000000</v>
      </c>
    </row>
    <row r="511" spans="21:27">
      <c r="U511" s="2">
        <v>2</v>
      </c>
      <c r="V511" s="2" t="s">
        <v>449</v>
      </c>
      <c r="W511" s="2" t="s">
        <v>31</v>
      </c>
      <c r="X511" s="2">
        <v>23371901119062</v>
      </c>
      <c r="Y511" s="2">
        <v>415</v>
      </c>
      <c r="Z511" s="1" t="s">
        <v>402</v>
      </c>
      <c r="AA511" s="9">
        <v>10000000</v>
      </c>
    </row>
    <row r="512" spans="21:27">
      <c r="U512" s="2">
        <v>2</v>
      </c>
      <c r="V512" s="2" t="s">
        <v>449</v>
      </c>
      <c r="W512" s="2" t="s">
        <v>31</v>
      </c>
      <c r="X512" s="2">
        <v>23371901119062</v>
      </c>
      <c r="Y512" s="2">
        <v>514</v>
      </c>
      <c r="Z512" s="1" t="s">
        <v>403</v>
      </c>
      <c r="AA512" s="9">
        <v>20000000</v>
      </c>
    </row>
    <row r="513" spans="21:27">
      <c r="U513" s="2">
        <v>2</v>
      </c>
      <c r="V513" s="2" t="s">
        <v>449</v>
      </c>
      <c r="W513" s="2" t="s">
        <v>31</v>
      </c>
      <c r="X513" s="2">
        <v>23371901119063</v>
      </c>
      <c r="Y513" s="2">
        <v>101</v>
      </c>
      <c r="Z513" s="1" t="s">
        <v>404</v>
      </c>
      <c r="AA513" s="9">
        <v>0</v>
      </c>
    </row>
    <row r="514" spans="21:27">
      <c r="U514" s="2">
        <v>2</v>
      </c>
      <c r="V514" s="2" t="s">
        <v>448</v>
      </c>
      <c r="W514" s="2" t="s">
        <v>26</v>
      </c>
      <c r="X514" s="2">
        <v>2337190111907</v>
      </c>
      <c r="Z514" s="1" t="s">
        <v>405</v>
      </c>
      <c r="AA514" s="9">
        <v>2722303326</v>
      </c>
    </row>
    <row r="515" spans="21:27">
      <c r="U515" s="2">
        <v>2</v>
      </c>
      <c r="V515" s="2" t="s">
        <v>449</v>
      </c>
      <c r="W515" s="2" t="s">
        <v>31</v>
      </c>
      <c r="X515" s="2">
        <v>23371901119071</v>
      </c>
      <c r="Y515" s="2">
        <v>415</v>
      </c>
      <c r="Z515" s="1" t="s">
        <v>406</v>
      </c>
      <c r="AA515" s="9">
        <v>1078658302</v>
      </c>
    </row>
    <row r="516" spans="21:27">
      <c r="U516" s="2">
        <v>2</v>
      </c>
      <c r="V516" s="2" t="s">
        <v>449</v>
      </c>
      <c r="W516" s="2" t="s">
        <v>31</v>
      </c>
      <c r="X516" s="2">
        <v>23371901119072</v>
      </c>
      <c r="Y516" s="2">
        <v>415</v>
      </c>
      <c r="Z516" s="1" t="s">
        <v>407</v>
      </c>
      <c r="AA516" s="9">
        <v>1213645024</v>
      </c>
    </row>
    <row r="517" spans="21:27">
      <c r="U517" s="2">
        <v>2</v>
      </c>
      <c r="V517" s="2" t="s">
        <v>449</v>
      </c>
      <c r="W517" s="2" t="s">
        <v>31</v>
      </c>
      <c r="X517" s="2">
        <v>23371901119075</v>
      </c>
      <c r="Y517" s="2">
        <v>415</v>
      </c>
      <c r="Z517" s="1" t="s">
        <v>110</v>
      </c>
      <c r="AA517" s="9">
        <v>430000000</v>
      </c>
    </row>
    <row r="518" spans="21:27">
      <c r="U518" s="2">
        <v>2</v>
      </c>
      <c r="V518" s="2" t="s">
        <v>448</v>
      </c>
      <c r="W518" s="2" t="s">
        <v>26</v>
      </c>
      <c r="X518" s="2">
        <v>2337190111910</v>
      </c>
      <c r="Z518" s="1" t="s">
        <v>408</v>
      </c>
      <c r="AA518" s="9">
        <v>20000000</v>
      </c>
    </row>
    <row r="519" spans="21:27">
      <c r="U519" s="2">
        <v>2</v>
      </c>
      <c r="V519" s="2" t="s">
        <v>449</v>
      </c>
      <c r="W519" s="2" t="s">
        <v>31</v>
      </c>
      <c r="X519" s="2">
        <v>23371901119101</v>
      </c>
      <c r="Y519" s="2">
        <v>415</v>
      </c>
      <c r="Z519" s="1" t="s">
        <v>409</v>
      </c>
      <c r="AA519" s="9">
        <v>20000000</v>
      </c>
    </row>
    <row r="520" spans="21:27">
      <c r="U520" s="2">
        <v>2</v>
      </c>
      <c r="V520" s="2" t="s">
        <v>448</v>
      </c>
      <c r="W520" s="2" t="s">
        <v>26</v>
      </c>
      <c r="X520" s="2">
        <v>2337190111911</v>
      </c>
      <c r="Z520" s="1" t="s">
        <v>410</v>
      </c>
      <c r="AA520" s="9">
        <v>161790000</v>
      </c>
    </row>
    <row r="521" spans="21:27">
      <c r="U521" s="2">
        <v>2</v>
      </c>
      <c r="V521" s="2" t="s">
        <v>449</v>
      </c>
      <c r="W521" s="2" t="s">
        <v>31</v>
      </c>
      <c r="X521" s="2">
        <v>23371901119111</v>
      </c>
      <c r="Y521" s="2">
        <v>404</v>
      </c>
      <c r="Z521" s="1" t="s">
        <v>411</v>
      </c>
      <c r="AA521" s="9">
        <v>50000000</v>
      </c>
    </row>
    <row r="522" spans="21:27">
      <c r="U522" s="2">
        <v>2</v>
      </c>
      <c r="V522" s="2" t="s">
        <v>449</v>
      </c>
      <c r="W522" s="2" t="s">
        <v>31</v>
      </c>
      <c r="X522" s="2">
        <v>23371901119111</v>
      </c>
      <c r="Y522" s="2">
        <v>415</v>
      </c>
      <c r="Z522" s="1" t="s">
        <v>411</v>
      </c>
      <c r="AA522" s="9">
        <v>87790000</v>
      </c>
    </row>
    <row r="523" spans="21:27">
      <c r="U523" s="2">
        <v>2</v>
      </c>
      <c r="V523" s="2" t="s">
        <v>449</v>
      </c>
      <c r="W523" s="2" t="s">
        <v>31</v>
      </c>
      <c r="X523" s="2">
        <v>23371901119112</v>
      </c>
      <c r="Y523" s="2">
        <v>101</v>
      </c>
      <c r="Z523" s="1" t="s">
        <v>412</v>
      </c>
      <c r="AA523" s="9">
        <v>24000000</v>
      </c>
    </row>
    <row r="524" spans="21:27">
      <c r="U524" s="2">
        <v>2</v>
      </c>
      <c r="V524" s="2" t="s">
        <v>448</v>
      </c>
      <c r="W524" s="2" t="s">
        <v>26</v>
      </c>
      <c r="X524" s="2">
        <v>2337190111912</v>
      </c>
      <c r="Z524" s="1" t="s">
        <v>413</v>
      </c>
      <c r="AA524" s="9">
        <v>650000000</v>
      </c>
    </row>
    <row r="525" spans="21:27">
      <c r="U525" s="2">
        <v>2</v>
      </c>
      <c r="V525" s="2" t="s">
        <v>449</v>
      </c>
      <c r="W525" s="2" t="s">
        <v>31</v>
      </c>
      <c r="X525" s="2">
        <v>23371901119121</v>
      </c>
      <c r="Y525" s="2">
        <v>403</v>
      </c>
      <c r="Z525" s="1" t="s">
        <v>414</v>
      </c>
      <c r="AA525" s="9">
        <v>300000000</v>
      </c>
    </row>
    <row r="526" spans="21:27">
      <c r="U526" s="2">
        <v>2</v>
      </c>
      <c r="V526" s="2" t="s">
        <v>449</v>
      </c>
      <c r="W526" s="2" t="s">
        <v>31</v>
      </c>
      <c r="X526" s="2">
        <v>23371901119121</v>
      </c>
      <c r="Y526" s="2">
        <v>415</v>
      </c>
      <c r="Z526" s="1" t="s">
        <v>414</v>
      </c>
      <c r="AA526" s="9">
        <v>350000000</v>
      </c>
    </row>
    <row r="527" spans="21:27">
      <c r="U527" s="2">
        <v>2</v>
      </c>
      <c r="V527" s="2" t="s">
        <v>448</v>
      </c>
      <c r="W527" s="2" t="s">
        <v>26</v>
      </c>
      <c r="X527" s="2">
        <v>2337190111913</v>
      </c>
      <c r="Z527" s="1" t="s">
        <v>415</v>
      </c>
      <c r="AA527" s="9">
        <v>89000000</v>
      </c>
    </row>
    <row r="528" spans="21:27">
      <c r="U528" s="2">
        <v>2</v>
      </c>
      <c r="V528" s="2" t="s">
        <v>449</v>
      </c>
      <c r="W528" s="2" t="s">
        <v>31</v>
      </c>
      <c r="X528" s="2">
        <v>23371901119131</v>
      </c>
      <c r="Y528" s="2">
        <v>101</v>
      </c>
      <c r="Z528" s="1" t="s">
        <v>416</v>
      </c>
      <c r="AA528" s="9">
        <v>89000000</v>
      </c>
    </row>
    <row r="529" spans="21:27">
      <c r="U529" s="2">
        <v>2</v>
      </c>
      <c r="V529" s="2" t="s">
        <v>448</v>
      </c>
      <c r="W529" s="2" t="s">
        <v>26</v>
      </c>
      <c r="X529" s="2">
        <v>2337190111914</v>
      </c>
      <c r="Z529" s="1" t="s">
        <v>417</v>
      </c>
      <c r="AA529" s="9">
        <v>5791858540</v>
      </c>
    </row>
    <row r="530" spans="21:27">
      <c r="U530" s="2">
        <v>2</v>
      </c>
      <c r="V530" s="2" t="s">
        <v>449</v>
      </c>
      <c r="W530" s="2" t="s">
        <v>31</v>
      </c>
      <c r="X530" s="2">
        <v>23371901119141</v>
      </c>
      <c r="Y530" s="2">
        <v>2003</v>
      </c>
      <c r="Z530" s="1" t="s">
        <v>418</v>
      </c>
      <c r="AA530" s="9">
        <v>995253595</v>
      </c>
    </row>
    <row r="531" spans="21:27">
      <c r="U531" s="2">
        <v>2</v>
      </c>
      <c r="V531" s="2" t="s">
        <v>449</v>
      </c>
      <c r="W531" s="2" t="s">
        <v>31</v>
      </c>
      <c r="X531" s="2">
        <v>23371901119141</v>
      </c>
      <c r="Y531" s="2">
        <v>404</v>
      </c>
      <c r="Z531" s="1" t="s">
        <v>418</v>
      </c>
      <c r="AA531" s="9">
        <v>543240240</v>
      </c>
    </row>
    <row r="532" spans="21:27">
      <c r="U532" s="2">
        <v>2</v>
      </c>
      <c r="V532" s="2" t="s">
        <v>449</v>
      </c>
      <c r="W532" s="2" t="s">
        <v>31</v>
      </c>
      <c r="X532" s="2">
        <v>23371901119141</v>
      </c>
      <c r="Y532" s="2">
        <v>3198</v>
      </c>
      <c r="Z532" s="1" t="s">
        <v>418</v>
      </c>
      <c r="AA532" s="9">
        <v>2882842526</v>
      </c>
    </row>
    <row r="533" spans="21:27">
      <c r="U533" s="2">
        <v>2</v>
      </c>
      <c r="V533" s="2" t="s">
        <v>449</v>
      </c>
      <c r="W533" s="2" t="s">
        <v>31</v>
      </c>
      <c r="X533" s="2">
        <v>23371901119141</v>
      </c>
      <c r="Y533" s="2">
        <v>3294</v>
      </c>
      <c r="Z533" s="1" t="s">
        <v>418</v>
      </c>
      <c r="AA533" s="9">
        <v>920522179</v>
      </c>
    </row>
    <row r="534" spans="21:27">
      <c r="U534" s="2">
        <v>2</v>
      </c>
      <c r="V534" s="2" t="s">
        <v>449</v>
      </c>
      <c r="W534" s="2" t="s">
        <v>31</v>
      </c>
      <c r="X534" s="2">
        <v>23371901119142</v>
      </c>
      <c r="Y534" s="2">
        <v>3294</v>
      </c>
      <c r="Z534" s="1" t="s">
        <v>419</v>
      </c>
      <c r="AA534" s="9">
        <v>450000000</v>
      </c>
    </row>
    <row r="535" spans="21:27">
      <c r="U535" s="2">
        <v>2</v>
      </c>
      <c r="V535" s="2" t="s">
        <v>448</v>
      </c>
      <c r="W535" s="2" t="s">
        <v>26</v>
      </c>
      <c r="X535" s="2">
        <v>2337190111915</v>
      </c>
      <c r="Z535" s="1" t="s">
        <v>420</v>
      </c>
      <c r="AA535" s="9">
        <v>76292715.709999993</v>
      </c>
    </row>
    <row r="536" spans="21:27">
      <c r="U536" s="2">
        <v>2</v>
      </c>
      <c r="V536" s="2" t="s">
        <v>449</v>
      </c>
      <c r="W536" s="2" t="s">
        <v>31</v>
      </c>
      <c r="X536" s="2">
        <v>23371901119151</v>
      </c>
      <c r="Y536" s="2">
        <v>101</v>
      </c>
      <c r="Z536" s="1" t="s">
        <v>421</v>
      </c>
      <c r="AA536" s="9">
        <v>76292715.709999993</v>
      </c>
    </row>
    <row r="537" spans="21:27">
      <c r="U537" s="2">
        <v>2</v>
      </c>
      <c r="V537" s="2" t="s">
        <v>444</v>
      </c>
      <c r="W537" s="2" t="s">
        <v>26</v>
      </c>
      <c r="X537" s="2">
        <v>233719012</v>
      </c>
      <c r="Z537" s="1" t="s">
        <v>422</v>
      </c>
      <c r="AA537" s="9">
        <v>5092759787</v>
      </c>
    </row>
    <row r="538" spans="21:27">
      <c r="U538" s="2">
        <v>2</v>
      </c>
      <c r="V538" s="2" t="s">
        <v>447</v>
      </c>
      <c r="W538" s="2" t="s">
        <v>26</v>
      </c>
      <c r="X538" s="2">
        <v>233719012111</v>
      </c>
      <c r="Z538" s="1" t="s">
        <v>423</v>
      </c>
      <c r="AA538" s="9">
        <v>5092759787</v>
      </c>
    </row>
    <row r="539" spans="21:27">
      <c r="U539" s="2">
        <v>2</v>
      </c>
      <c r="V539" s="2" t="s">
        <v>448</v>
      </c>
      <c r="W539" s="2" t="s">
        <v>26</v>
      </c>
      <c r="X539" s="2">
        <v>2337190121111</v>
      </c>
      <c r="Z539" s="1" t="s">
        <v>424</v>
      </c>
      <c r="AA539" s="9">
        <v>2261842560</v>
      </c>
    </row>
    <row r="540" spans="21:27">
      <c r="U540" s="2">
        <v>2</v>
      </c>
      <c r="V540" s="2" t="s">
        <v>449</v>
      </c>
      <c r="W540" s="2" t="s">
        <v>31</v>
      </c>
      <c r="X540" s="2">
        <v>23371901211111</v>
      </c>
      <c r="Y540" s="2">
        <v>402</v>
      </c>
      <c r="Z540" s="1" t="s">
        <v>425</v>
      </c>
      <c r="AA540" s="9">
        <v>900000000</v>
      </c>
    </row>
    <row r="541" spans="21:27">
      <c r="U541" s="2">
        <v>2</v>
      </c>
      <c r="V541" s="2" t="s">
        <v>449</v>
      </c>
      <c r="W541" s="2" t="s">
        <v>31</v>
      </c>
      <c r="X541" s="2">
        <v>23371901211111</v>
      </c>
      <c r="Y541" s="2">
        <v>507</v>
      </c>
      <c r="Z541" s="1" t="s">
        <v>425</v>
      </c>
      <c r="AA541" s="9">
        <v>19000000</v>
      </c>
    </row>
    <row r="542" spans="21:27">
      <c r="U542" s="2">
        <v>2</v>
      </c>
      <c r="V542" s="2" t="s">
        <v>449</v>
      </c>
      <c r="W542" s="2" t="s">
        <v>31</v>
      </c>
      <c r="X542" s="2">
        <v>23371901211112</v>
      </c>
      <c r="Y542" s="2">
        <v>402</v>
      </c>
      <c r="Z542" s="1" t="s">
        <v>426</v>
      </c>
      <c r="AA542" s="9">
        <v>632503010</v>
      </c>
    </row>
    <row r="543" spans="21:27">
      <c r="U543" s="2">
        <v>2</v>
      </c>
      <c r="V543" s="2" t="s">
        <v>449</v>
      </c>
      <c r="W543" s="2" t="s">
        <v>31</v>
      </c>
      <c r="X543" s="2">
        <v>23371901211113</v>
      </c>
      <c r="Y543" s="2">
        <v>402</v>
      </c>
      <c r="Z543" s="1" t="s">
        <v>427</v>
      </c>
      <c r="AA543" s="9">
        <v>60000000</v>
      </c>
    </row>
    <row r="544" spans="21:27">
      <c r="U544" s="2">
        <v>2</v>
      </c>
      <c r="V544" s="2" t="s">
        <v>449</v>
      </c>
      <c r="W544" s="2" t="s">
        <v>31</v>
      </c>
      <c r="X544" s="2">
        <v>23371901211114</v>
      </c>
      <c r="Y544" s="2">
        <v>402</v>
      </c>
      <c r="Z544" s="1" t="s">
        <v>428</v>
      </c>
      <c r="AA544" s="9">
        <v>302339550</v>
      </c>
    </row>
    <row r="545" spans="21:28">
      <c r="U545" s="2">
        <v>2</v>
      </c>
      <c r="V545" s="2" t="s">
        <v>449</v>
      </c>
      <c r="W545" s="2" t="s">
        <v>31</v>
      </c>
      <c r="X545" s="2">
        <v>23371901211114</v>
      </c>
      <c r="Y545" s="2">
        <v>101</v>
      </c>
      <c r="Z545" s="1" t="s">
        <v>428</v>
      </c>
      <c r="AA545" s="9">
        <v>138000000</v>
      </c>
    </row>
    <row r="546" spans="21:28">
      <c r="U546" s="2">
        <v>2</v>
      </c>
      <c r="V546" s="2" t="s">
        <v>449</v>
      </c>
      <c r="W546" s="2" t="s">
        <v>31</v>
      </c>
      <c r="X546" s="2">
        <v>23371901211114</v>
      </c>
      <c r="Y546" s="2">
        <v>403</v>
      </c>
      <c r="Z546" s="1" t="s">
        <v>428</v>
      </c>
      <c r="AA546" s="9">
        <v>210000000</v>
      </c>
    </row>
    <row r="547" spans="21:28">
      <c r="U547" s="2">
        <v>2</v>
      </c>
      <c r="V547" s="2" t="s">
        <v>448</v>
      </c>
      <c r="W547" s="2" t="s">
        <v>26</v>
      </c>
      <c r="X547" s="2">
        <v>2337190121113</v>
      </c>
      <c r="Z547" s="1" t="s">
        <v>429</v>
      </c>
      <c r="AA547" s="9">
        <v>2308917227</v>
      </c>
    </row>
    <row r="548" spans="21:28">
      <c r="U548" s="2">
        <v>2</v>
      </c>
      <c r="V548" s="2" t="s">
        <v>449</v>
      </c>
      <c r="W548" s="2" t="s">
        <v>31</v>
      </c>
      <c r="X548" s="2">
        <v>23371901211131</v>
      </c>
      <c r="Y548" s="2">
        <v>410</v>
      </c>
      <c r="Z548" s="1" t="s">
        <v>430</v>
      </c>
      <c r="AA548" s="9">
        <v>2308917227</v>
      </c>
    </row>
    <row r="549" spans="21:28">
      <c r="U549" s="2">
        <v>2</v>
      </c>
      <c r="V549" s="2" t="s">
        <v>448</v>
      </c>
      <c r="W549" s="2" t="s">
        <v>26</v>
      </c>
      <c r="X549" s="2">
        <v>2337190121114</v>
      </c>
      <c r="Z549" s="1" t="s">
        <v>431</v>
      </c>
      <c r="AA549" s="9">
        <v>522000000</v>
      </c>
      <c r="AB549" s="1">
        <f>SUM(AA550:AA553)</f>
        <v>522000000</v>
      </c>
    </row>
    <row r="550" spans="21:28">
      <c r="U550" s="2">
        <v>2</v>
      </c>
      <c r="V550" s="2" t="s">
        <v>449</v>
      </c>
      <c r="W550" s="2" t="s">
        <v>31</v>
      </c>
      <c r="X550" s="2">
        <v>23371901211141</v>
      </c>
      <c r="Y550" s="2">
        <v>402</v>
      </c>
      <c r="Z550" s="1" t="s">
        <v>432</v>
      </c>
      <c r="AA550" s="9">
        <v>50000000</v>
      </c>
    </row>
    <row r="551" spans="21:28">
      <c r="U551" s="2">
        <v>2</v>
      </c>
      <c r="V551" s="2" t="s">
        <v>449</v>
      </c>
      <c r="W551" s="2" t="s">
        <v>31</v>
      </c>
      <c r="X551" s="2">
        <v>23371901211142</v>
      </c>
      <c r="Y551" s="2">
        <v>101</v>
      </c>
      <c r="Z551" s="1" t="s">
        <v>433</v>
      </c>
      <c r="AA551" s="9">
        <v>32000000</v>
      </c>
    </row>
    <row r="552" spans="21:28">
      <c r="U552" s="2">
        <v>2</v>
      </c>
      <c r="V552" s="2" t="s">
        <v>449</v>
      </c>
      <c r="W552" s="2" t="s">
        <v>31</v>
      </c>
      <c r="X552" s="2">
        <v>23371901211143</v>
      </c>
      <c r="Y552" s="2">
        <v>417</v>
      </c>
      <c r="Z552" s="1" t="s">
        <v>434</v>
      </c>
      <c r="AA552" s="9">
        <v>400000000</v>
      </c>
    </row>
    <row r="553" spans="21:28">
      <c r="U553" s="2">
        <v>2</v>
      </c>
      <c r="V553" s="2" t="s">
        <v>449</v>
      </c>
      <c r="W553" s="2" t="s">
        <v>31</v>
      </c>
      <c r="X553" s="2">
        <v>23371901211144</v>
      </c>
      <c r="Y553" s="2">
        <v>101</v>
      </c>
      <c r="Z553" s="1" t="s">
        <v>404</v>
      </c>
      <c r="AA553" s="9">
        <v>40000000</v>
      </c>
    </row>
    <row r="554" spans="21:28">
      <c r="U554" s="2">
        <v>1</v>
      </c>
      <c r="V554" s="2" t="s">
        <v>435</v>
      </c>
      <c r="W554" s="2" t="s">
        <v>26</v>
      </c>
      <c r="X554" s="19" t="s">
        <v>451</v>
      </c>
      <c r="Y554" s="20"/>
      <c r="Z554" s="21" t="s">
        <v>452</v>
      </c>
      <c r="AA554" s="22">
        <v>242784718519.54074</v>
      </c>
    </row>
    <row r="555" spans="21:28">
      <c r="U555" s="2">
        <v>1</v>
      </c>
      <c r="V555" s="2" t="s">
        <v>436</v>
      </c>
      <c r="W555" s="2" t="s">
        <v>26</v>
      </c>
      <c r="X555" s="19" t="s">
        <v>453</v>
      </c>
      <c r="Y555" s="20"/>
      <c r="Z555" s="21" t="s">
        <v>454</v>
      </c>
      <c r="AA555" s="22">
        <v>229831107846.49313</v>
      </c>
    </row>
    <row r="556" spans="21:28">
      <c r="U556" s="2">
        <v>1</v>
      </c>
      <c r="V556" s="2" t="s">
        <v>437</v>
      </c>
      <c r="W556" s="2" t="s">
        <v>26</v>
      </c>
      <c r="X556" s="19" t="s">
        <v>455</v>
      </c>
      <c r="Y556" s="20"/>
      <c r="Z556" s="21" t="s">
        <v>456</v>
      </c>
      <c r="AA556" s="22">
        <v>75416068593.095764</v>
      </c>
    </row>
    <row r="557" spans="21:28" ht="25.5">
      <c r="U557" s="47">
        <v>1</v>
      </c>
      <c r="V557" s="47" t="s">
        <v>438</v>
      </c>
      <c r="W557" s="2" t="s">
        <v>26</v>
      </c>
      <c r="X557" s="19" t="s">
        <v>457</v>
      </c>
      <c r="Y557" s="20"/>
      <c r="Z557" s="21" t="s">
        <v>458</v>
      </c>
      <c r="AA557" s="22">
        <v>608329861.61587501</v>
      </c>
    </row>
    <row r="558" spans="21:28" ht="25.5">
      <c r="U558" s="2">
        <v>1</v>
      </c>
      <c r="V558" s="47" t="s">
        <v>439</v>
      </c>
      <c r="W558" s="2" t="s">
        <v>26</v>
      </c>
      <c r="X558" s="23" t="s">
        <v>459</v>
      </c>
      <c r="Y558" s="24"/>
      <c r="Z558" s="25" t="s">
        <v>460</v>
      </c>
      <c r="AA558" s="26">
        <v>608329861.61587501</v>
      </c>
    </row>
    <row r="559" spans="21:28">
      <c r="U559" s="2">
        <v>1</v>
      </c>
      <c r="V559" s="47" t="s">
        <v>440</v>
      </c>
      <c r="W559" t="s">
        <v>31</v>
      </c>
      <c r="X559" s="23" t="s">
        <v>459</v>
      </c>
      <c r="Y559" s="23" t="s">
        <v>461</v>
      </c>
      <c r="Z559" s="25" t="s">
        <v>462</v>
      </c>
      <c r="AA559" s="26">
        <v>608329861.61587501</v>
      </c>
    </row>
    <row r="560" spans="21:28">
      <c r="U560" s="2">
        <v>1</v>
      </c>
      <c r="V560" s="47" t="s">
        <v>438</v>
      </c>
      <c r="W560" s="2" t="s">
        <v>26</v>
      </c>
      <c r="X560" s="23" t="s">
        <v>463</v>
      </c>
      <c r="Y560" s="24"/>
      <c r="Z560" s="21" t="s">
        <v>464</v>
      </c>
      <c r="AA560" s="22">
        <v>15266047105.676661</v>
      </c>
    </row>
    <row r="561" spans="21:27">
      <c r="U561" s="47">
        <v>1</v>
      </c>
      <c r="V561" s="47" t="s">
        <v>439</v>
      </c>
      <c r="W561" s="2" t="s">
        <v>26</v>
      </c>
      <c r="X561" s="23" t="s">
        <v>465</v>
      </c>
      <c r="Y561" s="24"/>
      <c r="Z561" s="21" t="s">
        <v>466</v>
      </c>
      <c r="AA561" s="22">
        <v>12911063525.472601</v>
      </c>
    </row>
    <row r="562" spans="21:27">
      <c r="U562" s="2">
        <v>1</v>
      </c>
      <c r="V562" s="47" t="s">
        <v>440</v>
      </c>
      <c r="W562" s="2" t="s">
        <v>26</v>
      </c>
      <c r="X562" s="23" t="s">
        <v>467</v>
      </c>
      <c r="Y562" s="24"/>
      <c r="Z562" s="25" t="s">
        <v>468</v>
      </c>
      <c r="AA562" s="26">
        <v>12911063525.472601</v>
      </c>
    </row>
    <row r="563" spans="21:27">
      <c r="U563" s="2">
        <v>1</v>
      </c>
      <c r="V563" s="47" t="s">
        <v>441</v>
      </c>
      <c r="W563" t="s">
        <v>31</v>
      </c>
      <c r="X563" s="23" t="s">
        <v>467</v>
      </c>
      <c r="Y563" s="23" t="s">
        <v>461</v>
      </c>
      <c r="Z563" s="25" t="s">
        <v>462</v>
      </c>
      <c r="AA563" s="26">
        <v>12911063525.472601</v>
      </c>
    </row>
    <row r="564" spans="21:27">
      <c r="U564" s="2">
        <v>1</v>
      </c>
      <c r="V564" s="47" t="s">
        <v>439</v>
      </c>
      <c r="W564" s="2" t="s">
        <v>26</v>
      </c>
      <c r="X564" s="23" t="s">
        <v>469</v>
      </c>
      <c r="Y564" s="24"/>
      <c r="Z564" s="25" t="s">
        <v>470</v>
      </c>
      <c r="AA564" s="26">
        <v>2354983580.2040601</v>
      </c>
    </row>
    <row r="565" spans="21:27">
      <c r="U565" s="47">
        <v>1</v>
      </c>
      <c r="V565" s="47" t="s">
        <v>440</v>
      </c>
      <c r="W565" s="2" t="s">
        <v>26</v>
      </c>
      <c r="X565" s="23" t="s">
        <v>471</v>
      </c>
      <c r="Y565" s="24"/>
      <c r="Z565" s="25" t="s">
        <v>472</v>
      </c>
      <c r="AA565" s="26">
        <v>2354983580.2040601</v>
      </c>
    </row>
    <row r="566" spans="21:27">
      <c r="U566" s="2">
        <v>1</v>
      </c>
      <c r="V566" s="47" t="s">
        <v>441</v>
      </c>
      <c r="W566" t="s">
        <v>31</v>
      </c>
      <c r="X566" s="23" t="s">
        <v>471</v>
      </c>
      <c r="Y566" s="23" t="s">
        <v>461</v>
      </c>
      <c r="Z566" s="25" t="s">
        <v>462</v>
      </c>
      <c r="AA566" s="26">
        <v>2354983580.2040601</v>
      </c>
    </row>
    <row r="567" spans="21:27">
      <c r="U567" s="2">
        <v>1</v>
      </c>
      <c r="V567" s="47" t="s">
        <v>438</v>
      </c>
      <c r="W567" s="2" t="s">
        <v>26</v>
      </c>
      <c r="X567" s="23" t="s">
        <v>473</v>
      </c>
      <c r="Y567" s="24"/>
      <c r="Z567" s="21" t="s">
        <v>474</v>
      </c>
      <c r="AA567" s="22">
        <v>4008000000</v>
      </c>
    </row>
    <row r="568" spans="21:27">
      <c r="U568" s="2">
        <v>1</v>
      </c>
      <c r="V568" s="47" t="s">
        <v>439</v>
      </c>
      <c r="W568" s="2" t="s">
        <v>26</v>
      </c>
      <c r="X568" s="23" t="s">
        <v>475</v>
      </c>
      <c r="Y568" s="24"/>
      <c r="Z568" s="21" t="s">
        <v>476</v>
      </c>
      <c r="AA568" s="22">
        <v>3004000000</v>
      </c>
    </row>
    <row r="569" spans="21:27">
      <c r="U569" s="47">
        <v>1</v>
      </c>
      <c r="V569" s="47" t="s">
        <v>440</v>
      </c>
      <c r="W569" s="2" t="s">
        <v>26</v>
      </c>
      <c r="X569" s="23" t="s">
        <v>477</v>
      </c>
      <c r="Y569" s="24"/>
      <c r="Z569" s="25" t="s">
        <v>478</v>
      </c>
      <c r="AA569" s="26">
        <v>3004000000</v>
      </c>
    </row>
    <row r="570" spans="21:27">
      <c r="U570" s="2">
        <v>1</v>
      </c>
      <c r="V570" s="47" t="s">
        <v>441</v>
      </c>
      <c r="W570" t="s">
        <v>31</v>
      </c>
      <c r="X570" s="23" t="s">
        <v>477</v>
      </c>
      <c r="Y570" s="23" t="s">
        <v>479</v>
      </c>
      <c r="Z570" s="25" t="s">
        <v>480</v>
      </c>
      <c r="AA570" s="26">
        <v>3004000000</v>
      </c>
    </row>
    <row r="571" spans="21:27">
      <c r="U571" s="2">
        <v>1</v>
      </c>
      <c r="V571" s="47" t="s">
        <v>439</v>
      </c>
      <c r="W571" s="2" t="s">
        <v>26</v>
      </c>
      <c r="X571" s="23" t="s">
        <v>481</v>
      </c>
      <c r="Y571" s="24"/>
      <c r="Z571" s="21" t="s">
        <v>482</v>
      </c>
      <c r="AA571" s="22">
        <v>1004000000</v>
      </c>
    </row>
    <row r="572" spans="21:27">
      <c r="U572" s="2">
        <v>1</v>
      </c>
      <c r="V572" s="47" t="s">
        <v>440</v>
      </c>
      <c r="W572" s="2" t="s">
        <v>26</v>
      </c>
      <c r="X572" s="23" t="s">
        <v>483</v>
      </c>
      <c r="Y572" s="24"/>
      <c r="Z572" s="25" t="s">
        <v>484</v>
      </c>
      <c r="AA572" s="26">
        <v>1004000000</v>
      </c>
    </row>
    <row r="573" spans="21:27">
      <c r="U573" s="47">
        <v>1</v>
      </c>
      <c r="V573" s="47" t="s">
        <v>441</v>
      </c>
      <c r="W573" t="s">
        <v>31</v>
      </c>
      <c r="X573" s="23" t="s">
        <v>483</v>
      </c>
      <c r="Y573" s="23" t="s">
        <v>485</v>
      </c>
      <c r="Z573" s="25" t="s">
        <v>486</v>
      </c>
      <c r="AA573" s="26">
        <v>1004000000</v>
      </c>
    </row>
    <row r="574" spans="21:27">
      <c r="U574" s="2">
        <v>1</v>
      </c>
      <c r="V574" s="47" t="s">
        <v>438</v>
      </c>
      <c r="W574" s="2" t="s">
        <v>26</v>
      </c>
      <c r="X574" s="23" t="s">
        <v>487</v>
      </c>
      <c r="Y574" s="24"/>
      <c r="Z574" s="21" t="s">
        <v>488</v>
      </c>
      <c r="AA574" s="22">
        <v>30097948834.388382</v>
      </c>
    </row>
    <row r="575" spans="21:27">
      <c r="U575" s="2">
        <v>1</v>
      </c>
      <c r="V575" s="47" t="s">
        <v>439</v>
      </c>
      <c r="W575" s="2" t="s">
        <v>26</v>
      </c>
      <c r="X575" s="23" t="s">
        <v>489</v>
      </c>
      <c r="Y575" s="24"/>
      <c r="Z575" s="25" t="s">
        <v>490</v>
      </c>
      <c r="AA575" s="26">
        <v>28638906758.9067</v>
      </c>
    </row>
    <row r="576" spans="21:27">
      <c r="U576" s="2">
        <v>1</v>
      </c>
      <c r="V576" s="47" t="s">
        <v>440</v>
      </c>
      <c r="W576" t="s">
        <v>31</v>
      </c>
      <c r="X576" s="23" t="s">
        <v>489</v>
      </c>
      <c r="Y576" s="23" t="s">
        <v>461</v>
      </c>
      <c r="Z576" s="25" t="s">
        <v>462</v>
      </c>
      <c r="AA576" s="26">
        <v>28638906758.9067</v>
      </c>
    </row>
    <row r="577" spans="21:27">
      <c r="U577" s="47">
        <v>1</v>
      </c>
      <c r="V577" s="47" t="s">
        <v>439</v>
      </c>
      <c r="W577" s="2" t="s">
        <v>26</v>
      </c>
      <c r="X577" s="23" t="s">
        <v>491</v>
      </c>
      <c r="Y577" s="24"/>
      <c r="Z577" s="25" t="s">
        <v>492</v>
      </c>
      <c r="AA577" s="26">
        <v>1459042075.4816802</v>
      </c>
    </row>
    <row r="578" spans="21:27">
      <c r="U578" s="2">
        <v>1</v>
      </c>
      <c r="V578" s="47" t="s">
        <v>440</v>
      </c>
      <c r="W578" t="s">
        <v>31</v>
      </c>
      <c r="X578" s="23" t="s">
        <v>491</v>
      </c>
      <c r="Y578" s="23" t="s">
        <v>461</v>
      </c>
      <c r="Z578" s="25" t="s">
        <v>462</v>
      </c>
      <c r="AA578" s="26">
        <v>1459042075.4816802</v>
      </c>
    </row>
    <row r="579" spans="21:27">
      <c r="U579" s="2">
        <v>1</v>
      </c>
      <c r="V579" s="47" t="s">
        <v>438</v>
      </c>
      <c r="W579" s="2" t="s">
        <v>26</v>
      </c>
      <c r="X579" s="19" t="s">
        <v>493</v>
      </c>
      <c r="Y579" s="20"/>
      <c r="Z579" s="21" t="s">
        <v>494</v>
      </c>
      <c r="AA579" s="22">
        <v>2750271343.4411931</v>
      </c>
    </row>
    <row r="580" spans="21:27">
      <c r="U580" s="2">
        <v>1</v>
      </c>
      <c r="V580" s="47" t="s">
        <v>439</v>
      </c>
      <c r="W580" s="2" t="s">
        <v>26</v>
      </c>
      <c r="X580" s="23" t="s">
        <v>495</v>
      </c>
      <c r="Y580" s="24"/>
      <c r="Z580" s="25" t="s">
        <v>496</v>
      </c>
      <c r="AA580" s="26">
        <v>2636442994.6889</v>
      </c>
    </row>
    <row r="581" spans="21:27">
      <c r="U581" s="47">
        <v>1</v>
      </c>
      <c r="V581" s="47" t="s">
        <v>440</v>
      </c>
      <c r="W581" t="s">
        <v>31</v>
      </c>
      <c r="X581" s="23" t="s">
        <v>495</v>
      </c>
      <c r="Y581" s="23" t="s">
        <v>461</v>
      </c>
      <c r="Z581" s="25" t="s">
        <v>462</v>
      </c>
      <c r="AA581" s="26">
        <v>2636442994.6889</v>
      </c>
    </row>
    <row r="582" spans="21:27">
      <c r="U582" s="2">
        <v>1</v>
      </c>
      <c r="V582" s="47" t="s">
        <v>439</v>
      </c>
      <c r="W582" s="2" t="s">
        <v>26</v>
      </c>
      <c r="X582" s="23" t="s">
        <v>497</v>
      </c>
      <c r="Y582" s="24"/>
      <c r="Z582" s="25" t="s">
        <v>498</v>
      </c>
      <c r="AA582" s="26">
        <v>113828348.75229301</v>
      </c>
    </row>
    <row r="583" spans="21:27">
      <c r="U583" s="2">
        <v>1</v>
      </c>
      <c r="V583" s="47" t="s">
        <v>440</v>
      </c>
      <c r="W583" t="s">
        <v>31</v>
      </c>
      <c r="X583" s="23" t="s">
        <v>497</v>
      </c>
      <c r="Y583" s="23" t="s">
        <v>461</v>
      </c>
      <c r="Z583" s="25" t="s">
        <v>462</v>
      </c>
      <c r="AA583" s="26">
        <v>113828348.75229301</v>
      </c>
    </row>
    <row r="584" spans="21:27">
      <c r="U584" s="2">
        <v>1</v>
      </c>
      <c r="V584" s="47" t="s">
        <v>438</v>
      </c>
      <c r="W584" s="2" t="s">
        <v>26</v>
      </c>
      <c r="X584" s="19" t="s">
        <v>499</v>
      </c>
      <c r="Y584" s="20"/>
      <c r="Z584" s="21" t="s">
        <v>500</v>
      </c>
      <c r="AA584" s="22">
        <v>1204000000</v>
      </c>
    </row>
    <row r="585" spans="21:27">
      <c r="U585" s="47">
        <v>1</v>
      </c>
      <c r="V585" s="47" t="s">
        <v>439</v>
      </c>
      <c r="W585" s="2" t="s">
        <v>26</v>
      </c>
      <c r="X585" s="23" t="s">
        <v>501</v>
      </c>
      <c r="Y585" s="24"/>
      <c r="Z585" s="25" t="s">
        <v>502</v>
      </c>
      <c r="AA585" s="26">
        <v>1204000000</v>
      </c>
    </row>
    <row r="586" spans="21:27">
      <c r="U586" s="2">
        <v>1</v>
      </c>
      <c r="V586" s="47" t="s">
        <v>440</v>
      </c>
      <c r="W586" t="s">
        <v>31</v>
      </c>
      <c r="X586" s="23" t="s">
        <v>501</v>
      </c>
      <c r="Y586" s="23" t="s">
        <v>461</v>
      </c>
      <c r="Z586" s="25" t="s">
        <v>462</v>
      </c>
      <c r="AA586" s="26">
        <v>1204000000</v>
      </c>
    </row>
    <row r="587" spans="21:27" ht="25.5">
      <c r="U587" s="2">
        <v>1</v>
      </c>
      <c r="V587" s="47" t="s">
        <v>438</v>
      </c>
      <c r="W587" s="2" t="s">
        <v>26</v>
      </c>
      <c r="X587" s="23" t="s">
        <v>503</v>
      </c>
      <c r="Y587" s="24"/>
      <c r="Z587" s="21" t="s">
        <v>504</v>
      </c>
      <c r="AA587" s="26">
        <v>2000000</v>
      </c>
    </row>
    <row r="588" spans="21:27">
      <c r="U588" s="2">
        <v>1</v>
      </c>
      <c r="V588" s="47" t="s">
        <v>439</v>
      </c>
      <c r="W588" s="2" t="s">
        <v>26</v>
      </c>
      <c r="X588" s="23" t="s">
        <v>505</v>
      </c>
      <c r="Y588" s="24"/>
      <c r="Z588" s="25" t="s">
        <v>506</v>
      </c>
      <c r="AA588" s="26">
        <v>2000000</v>
      </c>
    </row>
    <row r="589" spans="21:27">
      <c r="U589" s="47">
        <v>1</v>
      </c>
      <c r="V589" s="47" t="s">
        <v>440</v>
      </c>
      <c r="W589" t="s">
        <v>31</v>
      </c>
      <c r="X589" s="23" t="s">
        <v>505</v>
      </c>
      <c r="Y589" s="23" t="s">
        <v>507</v>
      </c>
      <c r="Z589" s="25" t="s">
        <v>508</v>
      </c>
      <c r="AA589" s="26">
        <v>2000000</v>
      </c>
    </row>
    <row r="590" spans="21:27">
      <c r="U590" s="2">
        <v>1</v>
      </c>
      <c r="V590" s="47" t="s">
        <v>438</v>
      </c>
      <c r="W590" s="2" t="s">
        <v>26</v>
      </c>
      <c r="X590" s="27" t="s">
        <v>509</v>
      </c>
      <c r="Y590" s="28"/>
      <c r="Z590" s="29" t="s">
        <v>510</v>
      </c>
      <c r="AA590" s="30">
        <v>25267473.772181399</v>
      </c>
    </row>
    <row r="591" spans="21:27">
      <c r="U591" s="2">
        <v>1</v>
      </c>
      <c r="V591" s="47" t="s">
        <v>439</v>
      </c>
      <c r="W591" s="2" t="s">
        <v>26</v>
      </c>
      <c r="X591" s="27" t="s">
        <v>511</v>
      </c>
      <c r="Y591" s="28"/>
      <c r="Z591" s="31" t="s">
        <v>512</v>
      </c>
      <c r="AA591" s="32">
        <v>25267473.772181399</v>
      </c>
    </row>
    <row r="592" spans="21:27">
      <c r="U592" s="2">
        <v>1</v>
      </c>
      <c r="V592" s="47" t="s">
        <v>440</v>
      </c>
      <c r="W592" t="s">
        <v>31</v>
      </c>
      <c r="X592" s="23" t="s">
        <v>511</v>
      </c>
      <c r="Y592" s="23" t="s">
        <v>461</v>
      </c>
      <c r="Z592" s="25" t="s">
        <v>462</v>
      </c>
      <c r="AA592" s="26">
        <v>25267473.772181399</v>
      </c>
    </row>
    <row r="593" spans="21:27">
      <c r="U593" s="47">
        <v>1</v>
      </c>
      <c r="V593" s="47" t="s">
        <v>438</v>
      </c>
      <c r="W593" s="2" t="s">
        <v>26</v>
      </c>
      <c r="X593" s="23" t="s">
        <v>513</v>
      </c>
      <c r="Y593" s="24"/>
      <c r="Z593" s="21" t="s">
        <v>514</v>
      </c>
      <c r="AA593" s="22">
        <v>2068985508.2421901</v>
      </c>
    </row>
    <row r="594" spans="21:27">
      <c r="U594" s="2">
        <v>1</v>
      </c>
      <c r="V594" s="47" t="s">
        <v>439</v>
      </c>
      <c r="W594" s="2" t="s">
        <v>26</v>
      </c>
      <c r="X594" s="19" t="s">
        <v>515</v>
      </c>
      <c r="Y594" s="20"/>
      <c r="Z594" s="21" t="s">
        <v>516</v>
      </c>
      <c r="AA594" s="22">
        <v>2068985508.2421901</v>
      </c>
    </row>
    <row r="595" spans="21:27">
      <c r="U595" s="2">
        <v>1</v>
      </c>
      <c r="V595" s="47" t="s">
        <v>440</v>
      </c>
      <c r="W595" t="s">
        <v>31</v>
      </c>
      <c r="X595" s="23" t="s">
        <v>515</v>
      </c>
      <c r="Y595" s="23" t="s">
        <v>517</v>
      </c>
      <c r="Z595" s="25" t="s">
        <v>518</v>
      </c>
      <c r="AA595" s="26">
        <v>2068985508.2421901</v>
      </c>
    </row>
    <row r="596" spans="21:27">
      <c r="U596" s="2">
        <v>1</v>
      </c>
      <c r="V596" s="47" t="s">
        <v>438</v>
      </c>
      <c r="W596" s="2" t="s">
        <v>26</v>
      </c>
      <c r="X596" s="23" t="s">
        <v>519</v>
      </c>
      <c r="Y596" s="24"/>
      <c r="Z596" s="21" t="s">
        <v>520</v>
      </c>
      <c r="AA596" s="22">
        <v>9000563804.8568001</v>
      </c>
    </row>
    <row r="597" spans="21:27">
      <c r="U597" s="47">
        <v>1</v>
      </c>
      <c r="V597" s="47" t="s">
        <v>439</v>
      </c>
      <c r="W597" s="2" t="s">
        <v>26</v>
      </c>
      <c r="X597" s="23" t="s">
        <v>521</v>
      </c>
      <c r="Y597" s="24"/>
      <c r="Z597" s="25" t="s">
        <v>522</v>
      </c>
      <c r="AA597" s="26">
        <v>9000563804.8568001</v>
      </c>
    </row>
    <row r="598" spans="21:27">
      <c r="U598" s="2">
        <v>1</v>
      </c>
      <c r="V598" s="47" t="s">
        <v>439</v>
      </c>
      <c r="W598" t="s">
        <v>31</v>
      </c>
      <c r="X598" s="23" t="s">
        <v>521</v>
      </c>
      <c r="Y598" s="23" t="s">
        <v>461</v>
      </c>
      <c r="Z598" s="25" t="s">
        <v>462</v>
      </c>
      <c r="AA598" s="26">
        <v>9000563804.8568001</v>
      </c>
    </row>
    <row r="599" spans="21:27">
      <c r="U599" s="2">
        <v>1</v>
      </c>
      <c r="V599" s="47" t="s">
        <v>438</v>
      </c>
      <c r="W599" s="2" t="s">
        <v>26</v>
      </c>
      <c r="X599" s="19" t="s">
        <v>523</v>
      </c>
      <c r="Y599" s="20"/>
      <c r="Z599" s="21" t="s">
        <v>524</v>
      </c>
      <c r="AA599" s="22">
        <v>2474701288</v>
      </c>
    </row>
    <row r="600" spans="21:27">
      <c r="U600" s="2">
        <v>1</v>
      </c>
      <c r="V600" s="47" t="s">
        <v>439</v>
      </c>
      <c r="W600" s="2" t="s">
        <v>26</v>
      </c>
      <c r="X600" s="19" t="s">
        <v>525</v>
      </c>
      <c r="Y600" s="20"/>
      <c r="Z600" s="21" t="s">
        <v>526</v>
      </c>
      <c r="AA600" s="22">
        <v>1830025966</v>
      </c>
    </row>
    <row r="601" spans="21:27">
      <c r="U601" s="47">
        <v>1</v>
      </c>
      <c r="V601" s="47" t="s">
        <v>440</v>
      </c>
      <c r="W601" t="s">
        <v>31</v>
      </c>
      <c r="X601" s="23" t="s">
        <v>525</v>
      </c>
      <c r="Y601" s="23" t="s">
        <v>527</v>
      </c>
      <c r="Z601" s="25" t="s">
        <v>528</v>
      </c>
      <c r="AA601" s="26">
        <v>1830025966</v>
      </c>
    </row>
    <row r="602" spans="21:27">
      <c r="U602" s="2">
        <v>1</v>
      </c>
      <c r="V602" s="47" t="s">
        <v>439</v>
      </c>
      <c r="W602" s="2" t="s">
        <v>26</v>
      </c>
      <c r="X602" s="19" t="s">
        <v>529</v>
      </c>
      <c r="Y602" s="20"/>
      <c r="Z602" s="21" t="s">
        <v>530</v>
      </c>
      <c r="AA602" s="22">
        <v>620675322.00000012</v>
      </c>
    </row>
    <row r="603" spans="21:27">
      <c r="U603" s="2">
        <v>1</v>
      </c>
      <c r="V603" s="47" t="s">
        <v>440</v>
      </c>
      <c r="W603" t="s">
        <v>31</v>
      </c>
      <c r="X603" s="23" t="s">
        <v>529</v>
      </c>
      <c r="Y603" s="23" t="s">
        <v>531</v>
      </c>
      <c r="Z603" s="25" t="s">
        <v>532</v>
      </c>
      <c r="AA603" s="26">
        <v>430072725.40000004</v>
      </c>
    </row>
    <row r="604" spans="21:27">
      <c r="U604" s="2">
        <v>1</v>
      </c>
      <c r="V604" s="47" t="s">
        <v>440</v>
      </c>
      <c r="W604" t="s">
        <v>31</v>
      </c>
      <c r="X604" s="23" t="s">
        <v>529</v>
      </c>
      <c r="Y604" s="23" t="s">
        <v>533</v>
      </c>
      <c r="Z604" s="25" t="s">
        <v>534</v>
      </c>
      <c r="AA604" s="26">
        <v>64867532.200000025</v>
      </c>
    </row>
    <row r="605" spans="21:27">
      <c r="U605" s="47">
        <v>1</v>
      </c>
      <c r="V605" s="47" t="s">
        <v>440</v>
      </c>
      <c r="W605" t="s">
        <v>31</v>
      </c>
      <c r="X605" s="23" t="s">
        <v>529</v>
      </c>
      <c r="Y605" s="23" t="s">
        <v>535</v>
      </c>
      <c r="Z605" s="25" t="s">
        <v>536</v>
      </c>
      <c r="AA605" s="26">
        <v>125735064.40000004</v>
      </c>
    </row>
    <row r="606" spans="21:27">
      <c r="U606" s="2">
        <v>1</v>
      </c>
      <c r="V606" s="47" t="s">
        <v>439</v>
      </c>
      <c r="W606" s="2" t="s">
        <v>26</v>
      </c>
      <c r="X606" s="19" t="s">
        <v>537</v>
      </c>
      <c r="Y606" s="20"/>
      <c r="Z606" s="21" t="s">
        <v>538</v>
      </c>
      <c r="AA606" s="22">
        <v>24000000</v>
      </c>
    </row>
    <row r="607" spans="21:27">
      <c r="U607" s="2">
        <v>1</v>
      </c>
      <c r="V607" s="47" t="s">
        <v>440</v>
      </c>
      <c r="W607" t="s">
        <v>31</v>
      </c>
      <c r="X607" s="23" t="s">
        <v>537</v>
      </c>
      <c r="Y607" s="23" t="s">
        <v>539</v>
      </c>
      <c r="Z607" s="33" t="s">
        <v>540</v>
      </c>
      <c r="AA607" s="26">
        <v>24000000</v>
      </c>
    </row>
    <row r="608" spans="21:27">
      <c r="U608" s="2">
        <v>1</v>
      </c>
      <c r="V608" s="47" t="s">
        <v>438</v>
      </c>
      <c r="W608" s="2" t="s">
        <v>26</v>
      </c>
      <c r="X608" s="23" t="s">
        <v>541</v>
      </c>
      <c r="Y608" s="24"/>
      <c r="Z608" s="21" t="s">
        <v>542</v>
      </c>
      <c r="AA608" s="22">
        <v>7909953373.102499</v>
      </c>
    </row>
    <row r="609" spans="21:27">
      <c r="U609" s="47">
        <v>1</v>
      </c>
      <c r="V609" s="47" t="s">
        <v>439</v>
      </c>
      <c r="W609" s="2" t="s">
        <v>26</v>
      </c>
      <c r="X609" s="23" t="s">
        <v>543</v>
      </c>
      <c r="Y609" s="24"/>
      <c r="Z609" s="25" t="s">
        <v>544</v>
      </c>
      <c r="AA609" s="26">
        <v>7909953373.102499</v>
      </c>
    </row>
    <row r="610" spans="21:27">
      <c r="U610" s="2">
        <v>1</v>
      </c>
      <c r="V610" s="47" t="s">
        <v>440</v>
      </c>
      <c r="W610" t="s">
        <v>31</v>
      </c>
      <c r="X610" s="27" t="s">
        <v>543</v>
      </c>
      <c r="Y610" s="27" t="s">
        <v>545</v>
      </c>
      <c r="Z610" s="31" t="s">
        <v>162</v>
      </c>
      <c r="AA610" s="32">
        <v>7909953373.102499</v>
      </c>
    </row>
    <row r="611" spans="21:27">
      <c r="U611" s="2">
        <v>1</v>
      </c>
      <c r="V611" s="47" t="s">
        <v>437</v>
      </c>
      <c r="W611" s="2" t="s">
        <v>26</v>
      </c>
      <c r="X611" s="19" t="s">
        <v>546</v>
      </c>
      <c r="Y611" s="20"/>
      <c r="Z611" s="21" t="s">
        <v>547</v>
      </c>
      <c r="AA611" s="22">
        <v>154415039253.39737</v>
      </c>
    </row>
    <row r="612" spans="21:27">
      <c r="U612" s="2">
        <v>1</v>
      </c>
      <c r="V612" s="47" t="s">
        <v>438</v>
      </c>
      <c r="W612" s="2" t="s">
        <v>26</v>
      </c>
      <c r="X612" s="19" t="s">
        <v>548</v>
      </c>
      <c r="Y612" s="20"/>
      <c r="Z612" s="21" t="s">
        <v>549</v>
      </c>
      <c r="AA612" s="22">
        <v>149617357.328899</v>
      </c>
    </row>
    <row r="613" spans="21:27">
      <c r="U613" s="47">
        <v>1</v>
      </c>
      <c r="V613" s="47" t="s">
        <v>439</v>
      </c>
      <c r="W613" s="2" t="s">
        <v>26</v>
      </c>
      <c r="X613" s="23" t="s">
        <v>550</v>
      </c>
      <c r="Y613" s="24"/>
      <c r="Z613" s="25" t="s">
        <v>551</v>
      </c>
      <c r="AA613" s="26">
        <v>149617357.328899</v>
      </c>
    </row>
    <row r="614" spans="21:27">
      <c r="U614" s="2">
        <v>1</v>
      </c>
      <c r="V614" s="47" t="s">
        <v>440</v>
      </c>
      <c r="W614" t="s">
        <v>31</v>
      </c>
      <c r="X614" s="23" t="s">
        <v>550</v>
      </c>
      <c r="Y614" s="23" t="s">
        <v>461</v>
      </c>
      <c r="Z614" s="25" t="s">
        <v>462</v>
      </c>
      <c r="AA614" s="26">
        <v>149617357.328899</v>
      </c>
    </row>
    <row r="615" spans="21:27">
      <c r="U615" s="2">
        <v>1</v>
      </c>
      <c r="V615" s="47" t="s">
        <v>438</v>
      </c>
      <c r="W615" s="2" t="s">
        <v>26</v>
      </c>
      <c r="X615" s="23" t="s">
        <v>552</v>
      </c>
      <c r="Y615" s="24"/>
      <c r="Z615" s="21" t="s">
        <v>553</v>
      </c>
      <c r="AA615" s="22">
        <v>4835843545.78197</v>
      </c>
    </row>
    <row r="616" spans="21:27">
      <c r="U616" s="2">
        <v>1</v>
      </c>
      <c r="V616" s="47" t="s">
        <v>439</v>
      </c>
      <c r="W616" s="2" t="s">
        <v>26</v>
      </c>
      <c r="X616" s="23" t="s">
        <v>554</v>
      </c>
      <c r="Y616" s="24"/>
      <c r="Z616" s="25" t="s">
        <v>555</v>
      </c>
      <c r="AA616" s="22">
        <v>548000000</v>
      </c>
    </row>
    <row r="617" spans="21:27">
      <c r="U617" s="47">
        <v>1</v>
      </c>
      <c r="V617" s="47" t="s">
        <v>440</v>
      </c>
      <c r="W617" s="2" t="s">
        <v>26</v>
      </c>
      <c r="X617" s="19" t="s">
        <v>556</v>
      </c>
      <c r="Y617" s="20"/>
      <c r="Z617" s="21" t="s">
        <v>557</v>
      </c>
      <c r="AA617" s="22">
        <v>504000000</v>
      </c>
    </row>
    <row r="618" spans="21:27">
      <c r="U618" s="2">
        <v>1</v>
      </c>
      <c r="V618" s="47" t="s">
        <v>441</v>
      </c>
      <c r="W618" t="s">
        <v>31</v>
      </c>
      <c r="X618" s="23" t="s">
        <v>556</v>
      </c>
      <c r="Y618" s="23" t="s">
        <v>558</v>
      </c>
      <c r="Z618" s="25" t="s">
        <v>559</v>
      </c>
      <c r="AA618" s="26">
        <v>504000000</v>
      </c>
    </row>
    <row r="619" spans="21:27">
      <c r="U619" s="2">
        <v>1</v>
      </c>
      <c r="V619" s="47" t="s">
        <v>440</v>
      </c>
      <c r="W619" s="2" t="s">
        <v>26</v>
      </c>
      <c r="X619" s="19" t="s">
        <v>560</v>
      </c>
      <c r="Y619" s="20"/>
      <c r="Z619" s="21" t="s">
        <v>561</v>
      </c>
      <c r="AA619" s="22">
        <v>30000000</v>
      </c>
    </row>
    <row r="620" spans="21:27">
      <c r="U620" s="2">
        <v>1</v>
      </c>
      <c r="V620" s="47" t="s">
        <v>441</v>
      </c>
      <c r="W620" t="s">
        <v>31</v>
      </c>
      <c r="X620" s="19" t="s">
        <v>560</v>
      </c>
      <c r="Y620" s="23" t="s">
        <v>461</v>
      </c>
      <c r="Z620" s="25" t="s">
        <v>462</v>
      </c>
      <c r="AA620" s="26">
        <v>30000000</v>
      </c>
    </row>
    <row r="621" spans="21:27">
      <c r="U621" s="47">
        <v>1</v>
      </c>
      <c r="V621" s="47" t="s">
        <v>440</v>
      </c>
      <c r="W621" s="2" t="s">
        <v>26</v>
      </c>
      <c r="X621" s="19" t="s">
        <v>562</v>
      </c>
      <c r="Y621" s="20"/>
      <c r="Z621" s="21" t="s">
        <v>561</v>
      </c>
      <c r="AA621" s="22">
        <v>14000000</v>
      </c>
    </row>
    <row r="622" spans="21:27">
      <c r="U622" s="2">
        <v>1</v>
      </c>
      <c r="V622" s="47" t="s">
        <v>441</v>
      </c>
      <c r="W622" t="s">
        <v>31</v>
      </c>
      <c r="X622" s="19" t="s">
        <v>562</v>
      </c>
      <c r="Y622" s="23" t="s">
        <v>558</v>
      </c>
      <c r="Z622" s="33" t="s">
        <v>563</v>
      </c>
      <c r="AA622" s="26">
        <v>14000000</v>
      </c>
    </row>
    <row r="623" spans="21:27">
      <c r="U623" s="2">
        <v>1</v>
      </c>
      <c r="V623" s="47" t="s">
        <v>439</v>
      </c>
      <c r="W623" s="2" t="s">
        <v>26</v>
      </c>
      <c r="X623" s="19" t="s">
        <v>564</v>
      </c>
      <c r="Y623" s="20"/>
      <c r="Z623" s="21" t="s">
        <v>565</v>
      </c>
      <c r="AA623" s="22">
        <v>126000000</v>
      </c>
    </row>
    <row r="624" spans="21:27">
      <c r="U624" s="2">
        <v>1</v>
      </c>
      <c r="V624" s="47" t="s">
        <v>440</v>
      </c>
      <c r="W624" s="2" t="s">
        <v>26</v>
      </c>
      <c r="X624" s="19" t="s">
        <v>566</v>
      </c>
      <c r="Y624" s="20"/>
      <c r="Z624" s="21" t="s">
        <v>567</v>
      </c>
      <c r="AA624" s="22">
        <v>26000000</v>
      </c>
    </row>
    <row r="625" spans="21:27">
      <c r="U625" s="47">
        <v>1</v>
      </c>
      <c r="V625" s="47" t="s">
        <v>441</v>
      </c>
      <c r="W625" t="s">
        <v>31</v>
      </c>
      <c r="X625" s="23" t="s">
        <v>566</v>
      </c>
      <c r="Y625" s="23" t="s">
        <v>568</v>
      </c>
      <c r="Z625" s="25" t="s">
        <v>569</v>
      </c>
      <c r="AA625" s="26">
        <v>26000000</v>
      </c>
    </row>
    <row r="626" spans="21:27">
      <c r="U626" s="2">
        <v>1</v>
      </c>
      <c r="V626" s="47" t="s">
        <v>440</v>
      </c>
      <c r="W626" s="2" t="s">
        <v>26</v>
      </c>
      <c r="X626" s="19" t="s">
        <v>570</v>
      </c>
      <c r="Y626" s="19"/>
      <c r="Z626" s="21" t="s">
        <v>571</v>
      </c>
      <c r="AA626" s="22">
        <v>100000000</v>
      </c>
    </row>
    <row r="627" spans="21:27">
      <c r="U627" s="2">
        <v>1</v>
      </c>
      <c r="V627" s="47" t="s">
        <v>441</v>
      </c>
      <c r="W627" t="s">
        <v>31</v>
      </c>
      <c r="X627" s="23" t="s">
        <v>570</v>
      </c>
      <c r="Y627" s="23" t="s">
        <v>572</v>
      </c>
      <c r="Z627" s="25" t="s">
        <v>573</v>
      </c>
      <c r="AA627" s="26">
        <v>85000000</v>
      </c>
    </row>
    <row r="628" spans="21:27">
      <c r="U628" s="2">
        <v>1</v>
      </c>
      <c r="V628" s="47" t="s">
        <v>441</v>
      </c>
      <c r="W628" t="s">
        <v>31</v>
      </c>
      <c r="X628" s="23" t="s">
        <v>570</v>
      </c>
      <c r="Y628" s="23" t="s">
        <v>574</v>
      </c>
      <c r="Z628" s="25" t="s">
        <v>575</v>
      </c>
      <c r="AA628" s="26">
        <v>15000000</v>
      </c>
    </row>
    <row r="629" spans="21:27">
      <c r="U629" s="47">
        <v>1</v>
      </c>
      <c r="V629" s="47" t="s">
        <v>439</v>
      </c>
      <c r="W629" s="2" t="s">
        <v>26</v>
      </c>
      <c r="X629" s="19" t="s">
        <v>576</v>
      </c>
      <c r="Y629" s="20"/>
      <c r="Z629" s="21" t="s">
        <v>577</v>
      </c>
      <c r="AA629" s="22">
        <v>2446463580.29459</v>
      </c>
    </row>
    <row r="630" spans="21:27">
      <c r="U630" s="2">
        <v>1</v>
      </c>
      <c r="V630" s="47" t="s">
        <v>440</v>
      </c>
      <c r="W630" s="2" t="s">
        <v>26</v>
      </c>
      <c r="X630" s="19" t="s">
        <v>578</v>
      </c>
      <c r="Y630" s="20"/>
      <c r="Z630" s="21" t="s">
        <v>579</v>
      </c>
      <c r="AA630" s="22">
        <v>1881286046.78579</v>
      </c>
    </row>
    <row r="631" spans="21:27">
      <c r="U631" s="2">
        <v>1</v>
      </c>
      <c r="V631" s="47" t="s">
        <v>441</v>
      </c>
      <c r="W631" t="s">
        <v>31</v>
      </c>
      <c r="X631" s="23" t="s">
        <v>578</v>
      </c>
      <c r="Y631" s="23" t="s">
        <v>461</v>
      </c>
      <c r="Z631" s="25" t="s">
        <v>462</v>
      </c>
      <c r="AA631" s="26">
        <v>1881286046.78579</v>
      </c>
    </row>
    <row r="632" spans="21:27">
      <c r="U632" s="2">
        <v>1</v>
      </c>
      <c r="V632" s="47" t="s">
        <v>440</v>
      </c>
      <c r="W632" s="2" t="s">
        <v>26</v>
      </c>
      <c r="X632" s="19" t="s">
        <v>580</v>
      </c>
      <c r="Y632" s="20"/>
      <c r="Z632" s="21" t="s">
        <v>581</v>
      </c>
      <c r="AA632" s="22">
        <v>565177533.50880003</v>
      </c>
    </row>
    <row r="633" spans="21:27">
      <c r="U633" s="47">
        <v>1</v>
      </c>
      <c r="V633" s="47" t="s">
        <v>441</v>
      </c>
      <c r="W633" t="s">
        <v>31</v>
      </c>
      <c r="X633" s="23" t="s">
        <v>580</v>
      </c>
      <c r="Y633" s="23" t="s">
        <v>461</v>
      </c>
      <c r="Z633" s="25" t="s">
        <v>462</v>
      </c>
      <c r="AA633" s="26">
        <v>565177533.50880003</v>
      </c>
    </row>
    <row r="634" spans="21:27">
      <c r="U634" s="2">
        <v>1</v>
      </c>
      <c r="V634" s="47" t="s">
        <v>439</v>
      </c>
      <c r="W634" s="2" t="s">
        <v>26</v>
      </c>
      <c r="X634" s="19" t="s">
        <v>582</v>
      </c>
      <c r="Y634" s="20"/>
      <c r="Z634" s="21" t="s">
        <v>583</v>
      </c>
      <c r="AA634" s="22">
        <v>1715379965.48738</v>
      </c>
    </row>
    <row r="635" spans="21:27">
      <c r="U635" s="2">
        <v>1</v>
      </c>
      <c r="V635" s="48" t="s">
        <v>440</v>
      </c>
      <c r="W635" s="2" t="s">
        <v>26</v>
      </c>
      <c r="X635" s="19" t="s">
        <v>584</v>
      </c>
      <c r="Y635" s="20"/>
      <c r="Z635" s="21" t="s">
        <v>585</v>
      </c>
      <c r="AA635" s="22">
        <v>1715379965.48738</v>
      </c>
    </row>
    <row r="636" spans="21:27">
      <c r="U636" s="2">
        <v>1</v>
      </c>
      <c r="V636" s="48" t="s">
        <v>441</v>
      </c>
      <c r="W636" t="s">
        <v>31</v>
      </c>
      <c r="X636" s="23" t="s">
        <v>584</v>
      </c>
      <c r="Y636" s="23" t="s">
        <v>461</v>
      </c>
      <c r="Z636" s="25" t="s">
        <v>462</v>
      </c>
      <c r="AA636" s="26">
        <v>1715379965.48738</v>
      </c>
    </row>
    <row r="637" spans="21:27">
      <c r="U637" s="47">
        <v>1</v>
      </c>
      <c r="V637" s="48" t="s">
        <v>438</v>
      </c>
      <c r="W637" s="2" t="s">
        <v>26</v>
      </c>
      <c r="X637" s="19" t="s">
        <v>586</v>
      </c>
      <c r="Y637" s="20"/>
      <c r="Z637" s="21" t="s">
        <v>587</v>
      </c>
      <c r="AA637" s="22">
        <v>588683713.99117601</v>
      </c>
    </row>
    <row r="638" spans="21:27">
      <c r="U638" s="2">
        <v>1</v>
      </c>
      <c r="V638" s="48" t="s">
        <v>439</v>
      </c>
      <c r="W638" s="2" t="s">
        <v>26</v>
      </c>
      <c r="X638" s="19" t="s">
        <v>588</v>
      </c>
      <c r="Y638" s="20"/>
      <c r="Z638" s="21" t="s">
        <v>589</v>
      </c>
      <c r="AA638" s="22">
        <v>588683713.99117601</v>
      </c>
    </row>
    <row r="639" spans="21:27">
      <c r="U639" s="2">
        <v>1</v>
      </c>
      <c r="V639" s="48" t="s">
        <v>440</v>
      </c>
      <c r="W639" s="2" t="s">
        <v>26</v>
      </c>
      <c r="X639" s="19" t="s">
        <v>590</v>
      </c>
      <c r="Y639" s="20"/>
      <c r="Z639" s="21" t="s">
        <v>591</v>
      </c>
      <c r="AA639" s="22">
        <v>588683713.99117601</v>
      </c>
    </row>
    <row r="640" spans="21:27">
      <c r="U640" s="2">
        <v>1</v>
      </c>
      <c r="V640" s="48" t="s">
        <v>441</v>
      </c>
      <c r="W640" t="s">
        <v>31</v>
      </c>
      <c r="X640" s="23" t="s">
        <v>590</v>
      </c>
      <c r="Y640" s="23" t="s">
        <v>461</v>
      </c>
      <c r="Z640" s="25" t="s">
        <v>462</v>
      </c>
      <c r="AA640" s="26">
        <v>588683713.99117601</v>
      </c>
    </row>
    <row r="641" spans="21:27">
      <c r="U641" s="47">
        <v>1</v>
      </c>
      <c r="V641" s="48" t="s">
        <v>438</v>
      </c>
      <c r="W641" s="2" t="s">
        <v>26</v>
      </c>
      <c r="X641" s="19" t="s">
        <v>592</v>
      </c>
      <c r="Y641" s="20"/>
      <c r="Z641" s="21" t="s">
        <v>593</v>
      </c>
      <c r="AA641" s="22">
        <v>14000000</v>
      </c>
    </row>
    <row r="642" spans="21:27">
      <c r="U642" s="2">
        <v>1</v>
      </c>
      <c r="V642" s="48" t="s">
        <v>439</v>
      </c>
      <c r="W642" s="2" t="s">
        <v>26</v>
      </c>
      <c r="X642" s="19" t="s">
        <v>594</v>
      </c>
      <c r="Y642" s="20"/>
      <c r="Z642" s="21" t="s">
        <v>595</v>
      </c>
      <c r="AA642" s="22">
        <f>+AA643+AA645+AA654</f>
        <v>5608563044.2550001</v>
      </c>
    </row>
    <row r="643" spans="21:27">
      <c r="U643" s="2">
        <v>1</v>
      </c>
      <c r="V643" s="48" t="s">
        <v>440</v>
      </c>
      <c r="W643" s="2" t="s">
        <v>26</v>
      </c>
      <c r="X643" s="19" t="s">
        <v>596</v>
      </c>
      <c r="Y643" s="20"/>
      <c r="Z643" s="21" t="s">
        <v>597</v>
      </c>
      <c r="AA643" s="22">
        <v>14000000</v>
      </c>
    </row>
    <row r="644" spans="21:27">
      <c r="U644" s="2">
        <v>1</v>
      </c>
      <c r="V644" s="48" t="s">
        <v>441</v>
      </c>
      <c r="W644" t="s">
        <v>31</v>
      </c>
      <c r="X644" s="23" t="s">
        <v>596</v>
      </c>
      <c r="Y644" s="23" t="s">
        <v>461</v>
      </c>
      <c r="Z644" s="25" t="s">
        <v>462</v>
      </c>
      <c r="AA644" s="26">
        <v>14000000</v>
      </c>
    </row>
    <row r="645" spans="21:27">
      <c r="U645" s="47">
        <v>1</v>
      </c>
      <c r="V645" s="48" t="s">
        <v>440</v>
      </c>
      <c r="W645" s="2" t="s">
        <v>26</v>
      </c>
      <c r="X645" s="34" t="s">
        <v>598</v>
      </c>
      <c r="Y645" s="34"/>
      <c r="Z645" s="29" t="s">
        <v>599</v>
      </c>
      <c r="AA645" s="30">
        <f>+AA646+AA648+AA650+AA652</f>
        <v>5094563044.2550001</v>
      </c>
    </row>
    <row r="646" spans="21:27">
      <c r="U646" s="2">
        <v>1</v>
      </c>
      <c r="V646" s="48" t="s">
        <v>441</v>
      </c>
      <c r="W646" s="2" t="s">
        <v>26</v>
      </c>
      <c r="X646" s="34" t="s">
        <v>600</v>
      </c>
      <c r="Y646" s="34"/>
      <c r="Z646" s="29" t="s">
        <v>601</v>
      </c>
      <c r="AA646" s="30">
        <f>+AA647</f>
        <v>142819223.69999999</v>
      </c>
    </row>
    <row r="647" spans="21:27">
      <c r="U647" s="2">
        <v>1</v>
      </c>
      <c r="V647" s="48" t="s">
        <v>442</v>
      </c>
      <c r="W647" t="s">
        <v>31</v>
      </c>
      <c r="X647" s="27" t="s">
        <v>600</v>
      </c>
      <c r="Y647" s="27" t="s">
        <v>602</v>
      </c>
      <c r="Z647" s="31" t="s">
        <v>603</v>
      </c>
      <c r="AA647" s="32">
        <v>142819223.69999999</v>
      </c>
    </row>
    <row r="648" spans="21:27">
      <c r="U648" s="2">
        <v>1</v>
      </c>
      <c r="V648" s="48" t="s">
        <v>441</v>
      </c>
      <c r="W648" s="2" t="s">
        <v>26</v>
      </c>
      <c r="X648" s="34" t="s">
        <v>604</v>
      </c>
      <c r="Y648" s="34"/>
      <c r="Z648" s="29" t="s">
        <v>605</v>
      </c>
      <c r="AA648" s="35">
        <f>+AA649</f>
        <v>170539180.76249999</v>
      </c>
    </row>
    <row r="649" spans="21:27">
      <c r="U649" s="47">
        <v>1</v>
      </c>
      <c r="V649" s="48" t="s">
        <v>442</v>
      </c>
      <c r="W649" t="s">
        <v>31</v>
      </c>
      <c r="X649" s="27" t="s">
        <v>604</v>
      </c>
      <c r="Y649" s="27" t="s">
        <v>606</v>
      </c>
      <c r="Z649" s="31" t="s">
        <v>607</v>
      </c>
      <c r="AA649" s="32">
        <v>170539180.76249999</v>
      </c>
    </row>
    <row r="650" spans="21:27">
      <c r="U650" s="2">
        <v>1</v>
      </c>
      <c r="V650" s="48" t="s">
        <v>441</v>
      </c>
      <c r="W650" s="2" t="s">
        <v>26</v>
      </c>
      <c r="X650" s="34" t="s">
        <v>608</v>
      </c>
      <c r="Y650" s="34"/>
      <c r="Z650" s="29" t="s">
        <v>609</v>
      </c>
      <c r="AA650" s="35">
        <f>+AA651</f>
        <v>1527317100</v>
      </c>
    </row>
    <row r="651" spans="21:27">
      <c r="U651" s="2">
        <v>1</v>
      </c>
      <c r="V651" s="48" t="s">
        <v>442</v>
      </c>
      <c r="W651" t="s">
        <v>31</v>
      </c>
      <c r="X651" s="27" t="s">
        <v>608</v>
      </c>
      <c r="Y651" s="27" t="s">
        <v>610</v>
      </c>
      <c r="Z651" s="31" t="s">
        <v>611</v>
      </c>
      <c r="AA651" s="32">
        <v>1527317100</v>
      </c>
    </row>
    <row r="652" spans="21:27">
      <c r="U652" s="2">
        <v>1</v>
      </c>
      <c r="V652" s="48" t="s">
        <v>441</v>
      </c>
      <c r="W652" s="2" t="s">
        <v>26</v>
      </c>
      <c r="X652" s="34" t="s">
        <v>612</v>
      </c>
      <c r="Y652" s="34"/>
      <c r="Z652" s="29" t="s">
        <v>613</v>
      </c>
      <c r="AA652" s="35">
        <f>+AA653</f>
        <v>3253887539.7925</v>
      </c>
    </row>
    <row r="653" spans="21:27">
      <c r="U653" s="47">
        <v>1</v>
      </c>
      <c r="V653" s="48" t="s">
        <v>442</v>
      </c>
      <c r="W653" t="s">
        <v>31</v>
      </c>
      <c r="X653" s="27" t="s">
        <v>612</v>
      </c>
      <c r="Y653" s="27" t="s">
        <v>614</v>
      </c>
      <c r="Z653" s="31" t="s">
        <v>615</v>
      </c>
      <c r="AA653" s="32">
        <v>3253887539.7925</v>
      </c>
    </row>
    <row r="654" spans="21:27">
      <c r="U654" s="2">
        <v>1</v>
      </c>
      <c r="V654" s="48" t="s">
        <v>440</v>
      </c>
      <c r="W654" s="2" t="s">
        <v>26</v>
      </c>
      <c r="X654" s="19" t="s">
        <v>616</v>
      </c>
      <c r="Y654" s="19"/>
      <c r="Z654" s="21" t="s">
        <v>617</v>
      </c>
      <c r="AA654" s="22">
        <f>+AA655</f>
        <v>500000000</v>
      </c>
    </row>
    <row r="655" spans="21:27">
      <c r="U655" s="2">
        <v>1</v>
      </c>
      <c r="V655" s="48" t="s">
        <v>441</v>
      </c>
      <c r="W655" t="s">
        <v>31</v>
      </c>
      <c r="X655" s="23" t="s">
        <v>616</v>
      </c>
      <c r="Y655" s="23" t="s">
        <v>618</v>
      </c>
      <c r="Z655" s="25" t="s">
        <v>619</v>
      </c>
      <c r="AA655" s="26">
        <v>500000000</v>
      </c>
    </row>
    <row r="656" spans="21:27">
      <c r="U656" s="2">
        <v>1</v>
      </c>
      <c r="V656" s="48" t="s">
        <v>438</v>
      </c>
      <c r="W656" s="2" t="s">
        <v>26</v>
      </c>
      <c r="X656" s="19" t="s">
        <v>620</v>
      </c>
      <c r="Y656" s="20"/>
      <c r="Z656" s="21" t="s">
        <v>621</v>
      </c>
      <c r="AA656" s="22">
        <v>143232331592.04031</v>
      </c>
    </row>
    <row r="657" spans="21:27">
      <c r="U657" s="47">
        <v>1</v>
      </c>
      <c r="V657" s="48" t="s">
        <v>439</v>
      </c>
      <c r="W657" s="2" t="s">
        <v>26</v>
      </c>
      <c r="X657" s="19" t="s">
        <v>622</v>
      </c>
      <c r="Y657" s="20"/>
      <c r="Z657" s="21" t="s">
        <v>623</v>
      </c>
      <c r="AA657" s="22">
        <v>1630601322.3192301</v>
      </c>
    </row>
    <row r="658" spans="21:27">
      <c r="U658" s="2">
        <v>1</v>
      </c>
      <c r="V658" s="48" t="s">
        <v>440</v>
      </c>
      <c r="W658" s="2" t="s">
        <v>26</v>
      </c>
      <c r="X658" s="19" t="s">
        <v>624</v>
      </c>
      <c r="Y658" s="20"/>
      <c r="Z658" s="21" t="s">
        <v>625</v>
      </c>
      <c r="AA658" s="22">
        <v>356329419</v>
      </c>
    </row>
    <row r="659" spans="21:27" ht="25.5">
      <c r="U659" s="2">
        <v>1</v>
      </c>
      <c r="V659" s="48" t="s">
        <v>441</v>
      </c>
      <c r="W659" s="2" t="s">
        <v>26</v>
      </c>
      <c r="X659" s="19" t="s">
        <v>626</v>
      </c>
      <c r="Y659" s="20"/>
      <c r="Z659" s="21" t="s">
        <v>627</v>
      </c>
      <c r="AA659" s="22">
        <v>356329419</v>
      </c>
    </row>
    <row r="660" spans="21:27">
      <c r="U660" s="2">
        <v>1</v>
      </c>
      <c r="V660" s="48" t="s">
        <v>442</v>
      </c>
      <c r="W660" s="2" t="s">
        <v>26</v>
      </c>
      <c r="X660" s="19" t="s">
        <v>628</v>
      </c>
      <c r="Y660" s="20"/>
      <c r="Z660" s="21" t="s">
        <v>629</v>
      </c>
      <c r="AA660" s="22">
        <v>154182441</v>
      </c>
    </row>
    <row r="661" spans="21:27">
      <c r="U661" s="47">
        <v>1</v>
      </c>
      <c r="V661" s="48" t="s">
        <v>443</v>
      </c>
      <c r="W661" t="s">
        <v>31</v>
      </c>
      <c r="X661" s="23" t="s">
        <v>628</v>
      </c>
      <c r="Y661" s="23" t="s">
        <v>630</v>
      </c>
      <c r="Z661" s="25" t="s">
        <v>631</v>
      </c>
      <c r="AA661" s="26">
        <v>154182441</v>
      </c>
    </row>
    <row r="662" spans="21:27">
      <c r="U662" s="2">
        <v>1</v>
      </c>
      <c r="V662" s="48" t="s">
        <v>442</v>
      </c>
      <c r="W662" s="2" t="s">
        <v>26</v>
      </c>
      <c r="X662" s="19" t="s">
        <v>632</v>
      </c>
      <c r="Y662" s="20"/>
      <c r="Z662" s="21" t="s">
        <v>633</v>
      </c>
      <c r="AA662" s="22">
        <v>202146978</v>
      </c>
    </row>
    <row r="663" spans="21:27">
      <c r="U663" s="2">
        <v>1</v>
      </c>
      <c r="V663" s="48" t="s">
        <v>443</v>
      </c>
      <c r="W663" t="s">
        <v>31</v>
      </c>
      <c r="X663" s="23" t="s">
        <v>632</v>
      </c>
      <c r="Y663" s="23" t="s">
        <v>630</v>
      </c>
      <c r="Z663" s="25" t="s">
        <v>631</v>
      </c>
      <c r="AA663" s="26">
        <v>202146978</v>
      </c>
    </row>
    <row r="664" spans="21:27">
      <c r="U664" s="2">
        <v>1</v>
      </c>
      <c r="V664" s="48" t="s">
        <v>440</v>
      </c>
      <c r="W664" s="2" t="s">
        <v>26</v>
      </c>
      <c r="X664" s="19" t="s">
        <v>634</v>
      </c>
      <c r="Y664" s="20"/>
      <c r="Z664" s="21" t="s">
        <v>635</v>
      </c>
      <c r="AA664" s="22">
        <v>1274271903.3192301</v>
      </c>
    </row>
    <row r="665" spans="21:27">
      <c r="U665" s="47">
        <v>1</v>
      </c>
      <c r="V665" s="48" t="s">
        <v>441</v>
      </c>
      <c r="W665" s="2" t="s">
        <v>26</v>
      </c>
      <c r="X665" s="19" t="s">
        <v>636</v>
      </c>
      <c r="Y665" s="20"/>
      <c r="Z665" s="21" t="s">
        <v>637</v>
      </c>
      <c r="AA665" s="22">
        <v>1120271903.3192301</v>
      </c>
    </row>
    <row r="666" spans="21:27">
      <c r="U666" s="2">
        <v>1</v>
      </c>
      <c r="V666" s="48" t="s">
        <v>442</v>
      </c>
      <c r="W666" t="s">
        <v>31</v>
      </c>
      <c r="X666" s="23" t="s">
        <v>636</v>
      </c>
      <c r="Y666" s="23" t="s">
        <v>461</v>
      </c>
      <c r="Z666" s="25" t="s">
        <v>462</v>
      </c>
      <c r="AA666" s="26">
        <v>1120271903.3192301</v>
      </c>
    </row>
    <row r="667" spans="21:27" ht="25.5">
      <c r="U667" s="2">
        <v>1</v>
      </c>
      <c r="V667" s="48" t="s">
        <v>441</v>
      </c>
      <c r="W667" s="2" t="s">
        <v>26</v>
      </c>
      <c r="X667" s="19" t="s">
        <v>638</v>
      </c>
      <c r="Y667" s="20"/>
      <c r="Z667" s="21" t="s">
        <v>639</v>
      </c>
      <c r="AA667" s="22">
        <v>154000000</v>
      </c>
    </row>
    <row r="668" spans="21:27">
      <c r="U668" s="2">
        <v>1</v>
      </c>
      <c r="V668" s="48" t="s">
        <v>442</v>
      </c>
      <c r="W668" t="s">
        <v>31</v>
      </c>
      <c r="X668" s="23" t="s">
        <v>638</v>
      </c>
      <c r="Y668" s="23" t="s">
        <v>640</v>
      </c>
      <c r="Z668" s="25" t="s">
        <v>641</v>
      </c>
      <c r="AA668" s="26">
        <v>154000000</v>
      </c>
    </row>
    <row r="669" spans="21:27">
      <c r="U669" s="47">
        <v>1</v>
      </c>
      <c r="V669" s="48" t="s">
        <v>439</v>
      </c>
      <c r="W669" s="2" t="s">
        <v>26</v>
      </c>
      <c r="X669" s="19" t="s">
        <v>642</v>
      </c>
      <c r="Y669" s="20"/>
      <c r="Z669" s="21" t="s">
        <v>643</v>
      </c>
      <c r="AA669" s="22">
        <v>141601730269.72107</v>
      </c>
    </row>
    <row r="670" spans="21:27">
      <c r="U670" s="2">
        <v>1</v>
      </c>
      <c r="V670" s="48" t="s">
        <v>440</v>
      </c>
      <c r="W670" s="2" t="s">
        <v>26</v>
      </c>
      <c r="X670" s="19" t="s">
        <v>644</v>
      </c>
      <c r="Y670" s="20"/>
      <c r="Z670" s="21" t="s">
        <v>625</v>
      </c>
      <c r="AA670" s="22">
        <v>137959165415.72107</v>
      </c>
    </row>
    <row r="671" spans="21:27">
      <c r="U671" s="2">
        <v>1</v>
      </c>
      <c r="V671" s="48" t="s">
        <v>441</v>
      </c>
      <c r="W671" s="2" t="s">
        <v>26</v>
      </c>
      <c r="X671" s="19" t="s">
        <v>645</v>
      </c>
      <c r="Y671" s="20"/>
      <c r="Z671" s="21" t="s">
        <v>646</v>
      </c>
      <c r="AA671" s="22">
        <v>111694764734.72105</v>
      </c>
    </row>
    <row r="672" spans="21:27">
      <c r="U672" s="2">
        <v>1</v>
      </c>
      <c r="V672" s="48" t="s">
        <v>442</v>
      </c>
      <c r="W672" s="2" t="s">
        <v>26</v>
      </c>
      <c r="X672" s="19" t="s">
        <v>647</v>
      </c>
      <c r="Y672" s="20"/>
      <c r="Z672" s="21" t="s">
        <v>648</v>
      </c>
      <c r="AA672" s="22">
        <v>78271919706.721054</v>
      </c>
    </row>
    <row r="673" spans="21:27">
      <c r="U673" s="47">
        <v>1</v>
      </c>
      <c r="V673" s="48" t="s">
        <v>443</v>
      </c>
      <c r="W673" s="2" t="s">
        <v>26</v>
      </c>
      <c r="X673" s="19" t="s">
        <v>649</v>
      </c>
      <c r="Y673" s="20"/>
      <c r="Z673" s="21" t="s">
        <v>650</v>
      </c>
      <c r="AA673" s="22">
        <v>74018159919.721054</v>
      </c>
    </row>
    <row r="674" spans="21:27">
      <c r="U674" s="2">
        <v>1</v>
      </c>
      <c r="V674" s="48" t="s">
        <v>444</v>
      </c>
      <c r="W674" s="2" t="s">
        <v>26</v>
      </c>
      <c r="X674" s="19" t="s">
        <v>651</v>
      </c>
      <c r="Y674" s="20"/>
      <c r="Z674" s="21" t="s">
        <v>652</v>
      </c>
      <c r="AA674" s="22">
        <v>62549393284.978661</v>
      </c>
    </row>
    <row r="675" spans="21:27">
      <c r="U675" s="2">
        <v>1</v>
      </c>
      <c r="V675" s="48" t="s">
        <v>445</v>
      </c>
      <c r="W675" t="s">
        <v>31</v>
      </c>
      <c r="X675" s="23" t="s">
        <v>651</v>
      </c>
      <c r="Y675" s="23" t="s">
        <v>653</v>
      </c>
      <c r="Z675" s="25" t="s">
        <v>654</v>
      </c>
      <c r="AA675" s="26">
        <v>62549393284.978661</v>
      </c>
    </row>
    <row r="676" spans="21:27">
      <c r="U676" s="2">
        <v>1</v>
      </c>
      <c r="V676" s="48" t="s">
        <v>444</v>
      </c>
      <c r="W676" s="2" t="s">
        <v>26</v>
      </c>
      <c r="X676" s="19" t="s">
        <v>655</v>
      </c>
      <c r="Y676" s="20"/>
      <c r="Z676" s="21" t="s">
        <v>656</v>
      </c>
      <c r="AA676" s="22">
        <v>11068766634.742399</v>
      </c>
    </row>
    <row r="677" spans="21:27">
      <c r="U677" s="47">
        <v>1</v>
      </c>
      <c r="V677" s="48" t="s">
        <v>445</v>
      </c>
      <c r="W677" t="s">
        <v>31</v>
      </c>
      <c r="X677" s="23" t="s">
        <v>655</v>
      </c>
      <c r="Y677" s="23" t="s">
        <v>653</v>
      </c>
      <c r="Z677" s="25" t="s">
        <v>654</v>
      </c>
      <c r="AA677" s="26">
        <v>11068766634.742399</v>
      </c>
    </row>
    <row r="678" spans="21:27">
      <c r="U678" s="2">
        <v>1</v>
      </c>
      <c r="V678" s="48" t="s">
        <v>444</v>
      </c>
      <c r="W678" s="2" t="s">
        <v>26</v>
      </c>
      <c r="X678" s="19" t="s">
        <v>657</v>
      </c>
      <c r="Y678" s="20"/>
      <c r="Z678" s="21" t="s">
        <v>658</v>
      </c>
      <c r="AA678" s="22">
        <v>400000000</v>
      </c>
    </row>
    <row r="679" spans="21:27">
      <c r="U679" s="2">
        <v>1</v>
      </c>
      <c r="V679" s="48" t="s">
        <v>445</v>
      </c>
      <c r="W679" t="s">
        <v>31</v>
      </c>
      <c r="X679" s="23" t="s">
        <v>657</v>
      </c>
      <c r="Y679" s="23" t="s">
        <v>659</v>
      </c>
      <c r="Z679" s="25" t="s">
        <v>660</v>
      </c>
      <c r="AA679" s="26">
        <v>400000000</v>
      </c>
    </row>
    <row r="680" spans="21:27">
      <c r="U680" s="2">
        <v>1</v>
      </c>
      <c r="V680" s="48" t="s">
        <v>443</v>
      </c>
      <c r="W680" s="2" t="s">
        <v>26</v>
      </c>
      <c r="X680" s="19" t="s">
        <v>661</v>
      </c>
      <c r="Y680" s="20"/>
      <c r="Z680" s="21" t="s">
        <v>662</v>
      </c>
      <c r="AA680" s="22">
        <v>4253759787</v>
      </c>
    </row>
    <row r="681" spans="21:27">
      <c r="U681" s="47">
        <v>1</v>
      </c>
      <c r="V681" s="48" t="s">
        <v>444</v>
      </c>
      <c r="W681" s="2" t="s">
        <v>26</v>
      </c>
      <c r="X681" s="19" t="s">
        <v>663</v>
      </c>
      <c r="Y681" s="20"/>
      <c r="Z681" s="21" t="s">
        <v>664</v>
      </c>
      <c r="AA681" s="22">
        <v>1944842560</v>
      </c>
    </row>
    <row r="682" spans="21:27">
      <c r="U682" s="2">
        <v>1</v>
      </c>
      <c r="V682" s="48" t="s">
        <v>445</v>
      </c>
      <c r="W682" t="s">
        <v>31</v>
      </c>
      <c r="X682" s="23" t="s">
        <v>663</v>
      </c>
      <c r="Y682" s="23" t="s">
        <v>665</v>
      </c>
      <c r="Z682" s="25" t="s">
        <v>666</v>
      </c>
      <c r="AA682" s="26">
        <v>1944842560</v>
      </c>
    </row>
    <row r="683" spans="21:27">
      <c r="U683" s="2">
        <v>1</v>
      </c>
      <c r="V683" s="48" t="s">
        <v>444</v>
      </c>
      <c r="W683" s="2" t="s">
        <v>26</v>
      </c>
      <c r="X683" s="19" t="s">
        <v>667</v>
      </c>
      <c r="Y683" s="20"/>
      <c r="Z683" s="21" t="s">
        <v>668</v>
      </c>
      <c r="AA683" s="22">
        <v>2308917227</v>
      </c>
    </row>
    <row r="684" spans="21:27">
      <c r="U684" s="2">
        <v>1</v>
      </c>
      <c r="V684" s="48" t="s">
        <v>445</v>
      </c>
      <c r="W684" t="s">
        <v>31</v>
      </c>
      <c r="X684" s="23" t="s">
        <v>667</v>
      </c>
      <c r="Y684" s="23" t="s">
        <v>669</v>
      </c>
      <c r="Z684" s="25" t="s">
        <v>670</v>
      </c>
      <c r="AA684" s="26">
        <v>2308917227</v>
      </c>
    </row>
    <row r="685" spans="21:27">
      <c r="U685" s="47">
        <v>1</v>
      </c>
      <c r="V685" s="48" t="s">
        <v>442</v>
      </c>
      <c r="W685" s="2" t="s">
        <v>26</v>
      </c>
      <c r="X685" s="19" t="s">
        <v>671</v>
      </c>
      <c r="Y685" s="20"/>
      <c r="Z685" s="21" t="s">
        <v>672</v>
      </c>
      <c r="AA685" s="22">
        <v>23272919394</v>
      </c>
    </row>
    <row r="686" spans="21:27">
      <c r="U686" s="2">
        <v>1</v>
      </c>
      <c r="V686" s="48" t="s">
        <v>443</v>
      </c>
      <c r="W686" s="2" t="s">
        <v>26</v>
      </c>
      <c r="X686" s="19" t="s">
        <v>673</v>
      </c>
      <c r="Y686" s="20"/>
      <c r="Z686" s="21" t="s">
        <v>674</v>
      </c>
      <c r="AA686" s="22">
        <v>23272919394</v>
      </c>
    </row>
    <row r="687" spans="21:27">
      <c r="U687" s="2">
        <v>1</v>
      </c>
      <c r="V687" s="48" t="s">
        <v>444</v>
      </c>
      <c r="W687" s="2" t="s">
        <v>26</v>
      </c>
      <c r="X687" s="19" t="s">
        <v>675</v>
      </c>
      <c r="Y687" s="20"/>
      <c r="Z687" s="21" t="s">
        <v>676</v>
      </c>
      <c r="AA687" s="22">
        <v>21367117981</v>
      </c>
    </row>
    <row r="688" spans="21:27">
      <c r="U688" s="2">
        <v>1</v>
      </c>
      <c r="V688" s="48" t="s">
        <v>445</v>
      </c>
      <c r="W688" t="s">
        <v>31</v>
      </c>
      <c r="X688" s="23" t="s">
        <v>675</v>
      </c>
      <c r="Y688" s="23" t="s">
        <v>677</v>
      </c>
      <c r="Z688" s="25" t="s">
        <v>678</v>
      </c>
      <c r="AA688" s="26">
        <v>21367117981</v>
      </c>
    </row>
    <row r="689" spans="21:27">
      <c r="U689" s="47">
        <v>1</v>
      </c>
      <c r="V689" s="48" t="s">
        <v>444</v>
      </c>
      <c r="W689" s="2" t="s">
        <v>26</v>
      </c>
      <c r="X689" s="19" t="s">
        <v>679</v>
      </c>
      <c r="Y689" s="20"/>
      <c r="Z689" s="21" t="s">
        <v>680</v>
      </c>
      <c r="AA689" s="22">
        <v>1905801413</v>
      </c>
    </row>
    <row r="690" spans="21:27">
      <c r="U690" s="2">
        <v>1</v>
      </c>
      <c r="V690" s="48" t="s">
        <v>445</v>
      </c>
      <c r="W690" t="s">
        <v>31</v>
      </c>
      <c r="X690" s="23" t="s">
        <v>679</v>
      </c>
      <c r="Y690" s="23" t="s">
        <v>681</v>
      </c>
      <c r="Z690" s="25" t="s">
        <v>682</v>
      </c>
      <c r="AA690" s="26">
        <v>1905801413</v>
      </c>
    </row>
    <row r="691" spans="21:27" ht="25.5">
      <c r="U691" s="2">
        <v>1</v>
      </c>
      <c r="V691" s="48" t="s">
        <v>442</v>
      </c>
      <c r="W691" s="2" t="s">
        <v>26</v>
      </c>
      <c r="X691" s="19" t="s">
        <v>683</v>
      </c>
      <c r="Y691" s="20"/>
      <c r="Z691" s="21" t="s">
        <v>684</v>
      </c>
      <c r="AA691" s="22">
        <v>593240240</v>
      </c>
    </row>
    <row r="692" spans="21:27">
      <c r="U692" s="2">
        <v>1</v>
      </c>
      <c r="V692" s="48" t="s">
        <v>443</v>
      </c>
      <c r="W692" s="2" t="s">
        <v>26</v>
      </c>
      <c r="X692" s="19" t="s">
        <v>685</v>
      </c>
      <c r="Y692" s="20"/>
      <c r="Z692" s="21" t="s">
        <v>686</v>
      </c>
      <c r="AA692" s="22">
        <v>593240240</v>
      </c>
    </row>
    <row r="693" spans="21:27">
      <c r="U693" s="47">
        <v>1</v>
      </c>
      <c r="V693" s="48" t="s">
        <v>444</v>
      </c>
      <c r="W693" t="s">
        <v>31</v>
      </c>
      <c r="X693" s="23" t="s">
        <v>685</v>
      </c>
      <c r="Y693" s="23" t="s">
        <v>687</v>
      </c>
      <c r="Z693" s="25" t="s">
        <v>688</v>
      </c>
      <c r="AA693" s="26">
        <v>593240240</v>
      </c>
    </row>
    <row r="694" spans="21:27">
      <c r="U694" s="2">
        <v>1</v>
      </c>
      <c r="V694" s="48" t="s">
        <v>444</v>
      </c>
      <c r="W694" t="s">
        <v>31</v>
      </c>
      <c r="X694" s="23" t="s">
        <v>685</v>
      </c>
      <c r="Y694" s="23" t="s">
        <v>689</v>
      </c>
      <c r="Z694" s="25" t="s">
        <v>690</v>
      </c>
      <c r="AA694" s="26"/>
    </row>
    <row r="695" spans="21:27">
      <c r="U695" s="2">
        <v>1</v>
      </c>
      <c r="V695" s="48" t="s">
        <v>442</v>
      </c>
      <c r="W695" s="2" t="s">
        <v>26</v>
      </c>
      <c r="X695" s="19" t="s">
        <v>691</v>
      </c>
      <c r="Y695" s="20"/>
      <c r="Z695" s="21" t="s">
        <v>692</v>
      </c>
      <c r="AA695" s="22">
        <v>4165167897.0000005</v>
      </c>
    </row>
    <row r="696" spans="21:27">
      <c r="U696" s="2">
        <v>1</v>
      </c>
      <c r="V696" s="48" t="s">
        <v>443</v>
      </c>
      <c r="W696" s="2" t="s">
        <v>26</v>
      </c>
      <c r="X696" s="19" t="s">
        <v>693</v>
      </c>
      <c r="Y696" s="20"/>
      <c r="Z696" s="21" t="s">
        <v>694</v>
      </c>
      <c r="AA696" s="22">
        <v>4165167897.0000005</v>
      </c>
    </row>
    <row r="697" spans="21:27">
      <c r="U697" s="47">
        <v>1</v>
      </c>
      <c r="V697" s="48" t="s">
        <v>444</v>
      </c>
      <c r="W697" t="s">
        <v>31</v>
      </c>
      <c r="X697" s="23" t="s">
        <v>693</v>
      </c>
      <c r="Y697" s="23" t="s">
        <v>695</v>
      </c>
      <c r="Z697" s="25" t="s">
        <v>696</v>
      </c>
      <c r="AA697" s="26">
        <v>4165167897.0000005</v>
      </c>
    </row>
    <row r="698" spans="21:27">
      <c r="U698" s="2">
        <v>1</v>
      </c>
      <c r="V698" s="48" t="s">
        <v>442</v>
      </c>
      <c r="W698" s="2" t="s">
        <v>26</v>
      </c>
      <c r="X698" s="19" t="s">
        <v>697</v>
      </c>
      <c r="Y698" s="20"/>
      <c r="Z698" s="21" t="s">
        <v>698</v>
      </c>
      <c r="AA698" s="22">
        <v>361388797</v>
      </c>
    </row>
    <row r="699" spans="21:27">
      <c r="U699" s="2">
        <v>1</v>
      </c>
      <c r="V699" s="48" t="s">
        <v>443</v>
      </c>
      <c r="W699" s="2" t="s">
        <v>26</v>
      </c>
      <c r="X699" s="19" t="s">
        <v>699</v>
      </c>
      <c r="Y699" s="20"/>
      <c r="Z699" s="21" t="s">
        <v>700</v>
      </c>
      <c r="AA699" s="22">
        <v>361388797</v>
      </c>
    </row>
    <row r="700" spans="21:27">
      <c r="U700" s="2">
        <v>1</v>
      </c>
      <c r="V700" s="48" t="s">
        <v>444</v>
      </c>
      <c r="W700" t="s">
        <v>31</v>
      </c>
      <c r="X700" s="23" t="s">
        <v>699</v>
      </c>
      <c r="Y700" s="23" t="s">
        <v>701</v>
      </c>
      <c r="Z700" s="25" t="s">
        <v>702</v>
      </c>
      <c r="AA700" s="26">
        <v>361388797</v>
      </c>
    </row>
    <row r="701" spans="21:27" ht="25.5">
      <c r="U701" s="47">
        <v>1</v>
      </c>
      <c r="V701" s="48" t="s">
        <v>442</v>
      </c>
      <c r="W701" s="2" t="s">
        <v>26</v>
      </c>
      <c r="X701" s="19" t="s">
        <v>703</v>
      </c>
      <c r="Y701" s="20"/>
      <c r="Z701" s="21" t="s">
        <v>704</v>
      </c>
      <c r="AA701" s="22">
        <v>5030128700</v>
      </c>
    </row>
    <row r="702" spans="21:27">
      <c r="U702" s="2">
        <v>1</v>
      </c>
      <c r="V702" s="48" t="s">
        <v>443</v>
      </c>
      <c r="W702" s="2" t="s">
        <v>26</v>
      </c>
      <c r="X702" s="19" t="s">
        <v>705</v>
      </c>
      <c r="Y702" s="20"/>
      <c r="Z702" s="21" t="s">
        <v>706</v>
      </c>
      <c r="AA702" s="22">
        <v>403170296</v>
      </c>
    </row>
    <row r="703" spans="21:27">
      <c r="U703" s="2">
        <v>1</v>
      </c>
      <c r="V703" s="48" t="s">
        <v>444</v>
      </c>
      <c r="W703" t="s">
        <v>31</v>
      </c>
      <c r="X703" s="23" t="s">
        <v>705</v>
      </c>
      <c r="Y703" s="23" t="s">
        <v>707</v>
      </c>
      <c r="Z703" s="25" t="s">
        <v>708</v>
      </c>
      <c r="AA703" s="26">
        <v>403170296</v>
      </c>
    </row>
    <row r="704" spans="21:27">
      <c r="U704" s="2">
        <v>1</v>
      </c>
      <c r="V704" s="48" t="s">
        <v>443</v>
      </c>
      <c r="W704" s="2" t="s">
        <v>26</v>
      </c>
      <c r="X704" s="19" t="s">
        <v>709</v>
      </c>
      <c r="Y704" s="20"/>
      <c r="Z704" s="21" t="s">
        <v>710</v>
      </c>
      <c r="AA704" s="22">
        <v>302627722</v>
      </c>
    </row>
    <row r="705" spans="21:27">
      <c r="U705" s="47">
        <v>1</v>
      </c>
      <c r="V705" s="48" t="s">
        <v>444</v>
      </c>
      <c r="W705" t="s">
        <v>31</v>
      </c>
      <c r="X705" s="23" t="s">
        <v>709</v>
      </c>
      <c r="Y705" s="23" t="s">
        <v>711</v>
      </c>
      <c r="Z705" s="25" t="s">
        <v>712</v>
      </c>
      <c r="AA705" s="26">
        <v>302627722</v>
      </c>
    </row>
    <row r="706" spans="21:27" ht="25.5">
      <c r="U706" s="2">
        <v>1</v>
      </c>
      <c r="V706" s="48" t="s">
        <v>443</v>
      </c>
      <c r="W706" s="2" t="s">
        <v>26</v>
      </c>
      <c r="X706" s="19" t="s">
        <v>713</v>
      </c>
      <c r="Y706" s="20"/>
      <c r="Z706" s="21" t="s">
        <v>714</v>
      </c>
      <c r="AA706" s="22">
        <v>4324330682</v>
      </c>
    </row>
    <row r="707" spans="21:27">
      <c r="U707" s="2">
        <v>1</v>
      </c>
      <c r="V707" s="48" t="s">
        <v>444</v>
      </c>
      <c r="W707" t="s">
        <v>31</v>
      </c>
      <c r="X707" s="23" t="s">
        <v>713</v>
      </c>
      <c r="Y707" s="23" t="s">
        <v>715</v>
      </c>
      <c r="Z707" s="25" t="s">
        <v>716</v>
      </c>
      <c r="AA707" s="26">
        <v>4324330682</v>
      </c>
    </row>
    <row r="708" spans="21:27">
      <c r="U708" s="2">
        <v>1</v>
      </c>
      <c r="V708" s="48" t="s">
        <v>441</v>
      </c>
      <c r="W708" s="2" t="s">
        <v>26</v>
      </c>
      <c r="X708" s="14" t="s">
        <v>717</v>
      </c>
      <c r="Y708" s="36"/>
      <c r="Z708" s="37" t="s">
        <v>718</v>
      </c>
      <c r="AA708" s="38">
        <v>19996440229</v>
      </c>
    </row>
    <row r="709" spans="21:27">
      <c r="U709" s="47">
        <v>1</v>
      </c>
      <c r="V709" s="48" t="s">
        <v>442</v>
      </c>
      <c r="W709" s="2" t="s">
        <v>26</v>
      </c>
      <c r="X709" s="19" t="s">
        <v>719</v>
      </c>
      <c r="Y709" s="20"/>
      <c r="Z709" s="21" t="s">
        <v>720</v>
      </c>
      <c r="AA709" s="22">
        <v>19996440229</v>
      </c>
    </row>
    <row r="710" spans="21:27">
      <c r="U710" s="2">
        <v>1</v>
      </c>
      <c r="V710" s="48" t="s">
        <v>443</v>
      </c>
      <c r="W710" s="2" t="s">
        <v>26</v>
      </c>
      <c r="X710" s="19" t="s">
        <v>721</v>
      </c>
      <c r="Y710" s="20"/>
      <c r="Z710" s="21" t="s">
        <v>722</v>
      </c>
      <c r="AA710" s="22">
        <v>19774165840</v>
      </c>
    </row>
    <row r="711" spans="21:27">
      <c r="U711" s="2">
        <v>1</v>
      </c>
      <c r="V711" s="48" t="s">
        <v>444</v>
      </c>
      <c r="W711" t="s">
        <v>31</v>
      </c>
      <c r="X711" s="23" t="s">
        <v>721</v>
      </c>
      <c r="Y711" s="23" t="s">
        <v>723</v>
      </c>
      <c r="Z711" s="25" t="s">
        <v>724</v>
      </c>
      <c r="AA711" s="26">
        <v>19774165840</v>
      </c>
    </row>
    <row r="712" spans="21:27">
      <c r="U712" s="2">
        <v>1</v>
      </c>
      <c r="V712" s="48" t="s">
        <v>443</v>
      </c>
      <c r="W712" s="2" t="s">
        <v>26</v>
      </c>
      <c r="X712" s="19" t="s">
        <v>725</v>
      </c>
      <c r="Y712" s="20"/>
      <c r="Z712" s="21" t="s">
        <v>726</v>
      </c>
      <c r="AA712" s="22">
        <v>222274389</v>
      </c>
    </row>
    <row r="713" spans="21:27">
      <c r="U713" s="47">
        <v>1</v>
      </c>
      <c r="V713" s="48" t="s">
        <v>444</v>
      </c>
      <c r="W713" t="s">
        <v>31</v>
      </c>
      <c r="X713" s="23" t="s">
        <v>725</v>
      </c>
      <c r="Y713" s="23" t="s">
        <v>727</v>
      </c>
      <c r="Z713" s="25" t="s">
        <v>728</v>
      </c>
      <c r="AA713" s="26">
        <v>222274389</v>
      </c>
    </row>
    <row r="714" spans="21:27" ht="25.5">
      <c r="U714" s="2">
        <v>1</v>
      </c>
      <c r="V714" s="53" t="s">
        <v>441</v>
      </c>
      <c r="W714" s="2" t="s">
        <v>26</v>
      </c>
      <c r="X714" s="50" t="s">
        <v>729</v>
      </c>
      <c r="Y714" s="54"/>
      <c r="Z714" s="51" t="s">
        <v>730</v>
      </c>
      <c r="AA714" s="52">
        <v>6267960452</v>
      </c>
    </row>
    <row r="715" spans="21:27">
      <c r="U715" s="2">
        <v>1</v>
      </c>
      <c r="V715" s="48" t="s">
        <v>442</v>
      </c>
      <c r="W715" s="2" t="s">
        <v>26</v>
      </c>
      <c r="X715" s="19" t="s">
        <v>731</v>
      </c>
      <c r="Y715" s="20"/>
      <c r="Z715" s="21" t="s">
        <v>732</v>
      </c>
      <c r="AA715" s="22">
        <v>5248618300</v>
      </c>
    </row>
    <row r="716" spans="21:27">
      <c r="U716" s="2">
        <v>1</v>
      </c>
      <c r="V716" s="48" t="s">
        <v>443</v>
      </c>
      <c r="W716" s="2" t="s">
        <v>26</v>
      </c>
      <c r="X716" s="19" t="s">
        <v>733</v>
      </c>
      <c r="Y716" s="20"/>
      <c r="Z716" s="21" t="s">
        <v>734</v>
      </c>
      <c r="AA716" s="22">
        <v>4253364705</v>
      </c>
    </row>
    <row r="717" spans="21:27">
      <c r="U717" s="47">
        <v>1</v>
      </c>
      <c r="V717" s="48" t="s">
        <v>444</v>
      </c>
      <c r="W717" t="s">
        <v>31</v>
      </c>
      <c r="X717" s="23" t="s">
        <v>733</v>
      </c>
      <c r="Y717" s="23" t="s">
        <v>735</v>
      </c>
      <c r="Z717" s="25" t="s">
        <v>736</v>
      </c>
      <c r="AA717" s="26">
        <v>2882842526</v>
      </c>
    </row>
    <row r="718" spans="21:27">
      <c r="U718" s="2">
        <v>1</v>
      </c>
      <c r="V718" s="48" t="s">
        <v>444</v>
      </c>
      <c r="W718" t="s">
        <v>31</v>
      </c>
      <c r="X718" s="23" t="s">
        <v>886</v>
      </c>
      <c r="Y718" s="23" t="s">
        <v>689</v>
      </c>
      <c r="Z718" s="25" t="s">
        <v>690</v>
      </c>
      <c r="AA718" s="26">
        <v>1370522179</v>
      </c>
    </row>
    <row r="719" spans="21:27">
      <c r="U719" s="2">
        <v>1</v>
      </c>
      <c r="V719" s="48" t="s">
        <v>443</v>
      </c>
      <c r="W719" s="2" t="s">
        <v>26</v>
      </c>
      <c r="X719" s="19" t="s">
        <v>737</v>
      </c>
      <c r="Y719" s="20"/>
      <c r="Z719" s="21" t="s">
        <v>738</v>
      </c>
      <c r="AA719" s="22">
        <v>995253595</v>
      </c>
    </row>
    <row r="720" spans="21:27">
      <c r="U720" s="2">
        <v>1</v>
      </c>
      <c r="V720" s="48" t="s">
        <v>444</v>
      </c>
      <c r="W720" t="s">
        <v>31</v>
      </c>
      <c r="X720" s="23" t="s">
        <v>737</v>
      </c>
      <c r="Y720" s="23" t="s">
        <v>739</v>
      </c>
      <c r="Z720" s="25" t="s">
        <v>740</v>
      </c>
      <c r="AA720" s="26">
        <v>995253595</v>
      </c>
    </row>
    <row r="721" spans="21:27">
      <c r="U721" s="47">
        <v>1</v>
      </c>
      <c r="V721" s="48" t="s">
        <v>442</v>
      </c>
      <c r="W721" s="2" t="s">
        <v>26</v>
      </c>
      <c r="X721" s="19" t="s">
        <v>741</v>
      </c>
      <c r="Y721" s="20"/>
      <c r="Z721" s="21" t="s">
        <v>742</v>
      </c>
      <c r="AA721" s="22">
        <v>1003443072</v>
      </c>
    </row>
    <row r="722" spans="21:27">
      <c r="U722" s="2">
        <v>1</v>
      </c>
      <c r="V722" s="48" t="s">
        <v>443</v>
      </c>
      <c r="W722" s="2" t="s">
        <v>26</v>
      </c>
      <c r="X722" s="19" t="s">
        <v>743</v>
      </c>
      <c r="Y722" s="20"/>
      <c r="Z722" s="21" t="s">
        <v>744</v>
      </c>
      <c r="AA722" s="22">
        <v>1003443072</v>
      </c>
    </row>
    <row r="723" spans="21:27">
      <c r="U723" s="2">
        <v>1</v>
      </c>
      <c r="V723" s="48" t="s">
        <v>444</v>
      </c>
      <c r="W723" s="2" t="s">
        <v>26</v>
      </c>
      <c r="X723" s="19" t="s">
        <v>745</v>
      </c>
      <c r="Y723" s="20"/>
      <c r="Z723" s="21" t="s">
        <v>746</v>
      </c>
      <c r="AA723" s="22">
        <v>928914421</v>
      </c>
    </row>
    <row r="724" spans="21:27">
      <c r="U724" s="2">
        <v>1</v>
      </c>
      <c r="V724" s="48" t="s">
        <v>445</v>
      </c>
      <c r="W724" t="s">
        <v>31</v>
      </c>
      <c r="X724" s="23" t="s">
        <v>745</v>
      </c>
      <c r="Y724" s="23" t="s">
        <v>747</v>
      </c>
      <c r="Z724" s="25" t="s">
        <v>748</v>
      </c>
      <c r="AA724" s="26">
        <v>928914421</v>
      </c>
    </row>
    <row r="725" spans="21:27">
      <c r="U725" s="47">
        <v>1</v>
      </c>
      <c r="V725" s="48" t="s">
        <v>444</v>
      </c>
      <c r="W725" s="2" t="s">
        <v>26</v>
      </c>
      <c r="X725" s="19" t="s">
        <v>749</v>
      </c>
      <c r="Y725" s="20"/>
      <c r="Z725" s="21" t="s">
        <v>750</v>
      </c>
      <c r="AA725" s="22">
        <v>74528651</v>
      </c>
    </row>
    <row r="726" spans="21:27">
      <c r="U726" s="2">
        <v>1</v>
      </c>
      <c r="V726" s="48" t="s">
        <v>445</v>
      </c>
      <c r="W726" t="s">
        <v>31</v>
      </c>
      <c r="X726" s="23" t="s">
        <v>749</v>
      </c>
      <c r="Y726" s="23" t="s">
        <v>751</v>
      </c>
      <c r="Z726" s="25" t="s">
        <v>752</v>
      </c>
      <c r="AA726" s="26">
        <v>74528651</v>
      </c>
    </row>
    <row r="727" spans="21:27">
      <c r="U727" s="2">
        <v>1</v>
      </c>
      <c r="V727" s="48" t="s">
        <v>442</v>
      </c>
      <c r="W727" s="2" t="s">
        <v>26</v>
      </c>
      <c r="X727" s="19" t="s">
        <v>753</v>
      </c>
      <c r="Y727" s="19"/>
      <c r="Z727" s="21" t="s">
        <v>754</v>
      </c>
      <c r="AA727" s="22">
        <v>0</v>
      </c>
    </row>
    <row r="728" spans="21:27">
      <c r="U728" s="2">
        <v>1</v>
      </c>
      <c r="V728" s="48" t="s">
        <v>443</v>
      </c>
      <c r="W728" s="2" t="s">
        <v>26</v>
      </c>
      <c r="X728" s="19" t="s">
        <v>755</v>
      </c>
      <c r="Y728" s="19"/>
      <c r="Z728" s="21" t="s">
        <v>756</v>
      </c>
      <c r="AA728" s="22">
        <v>0</v>
      </c>
    </row>
    <row r="729" spans="21:27">
      <c r="U729" s="47">
        <v>1</v>
      </c>
      <c r="V729" s="48" t="s">
        <v>444</v>
      </c>
      <c r="W729" t="s">
        <v>31</v>
      </c>
      <c r="X729" s="23" t="s">
        <v>757</v>
      </c>
      <c r="Y729" s="23" t="s">
        <v>758</v>
      </c>
      <c r="Z729" s="25" t="s">
        <v>756</v>
      </c>
      <c r="AA729" s="26">
        <v>0</v>
      </c>
    </row>
    <row r="730" spans="21:27">
      <c r="U730" s="2">
        <v>1</v>
      </c>
      <c r="V730" s="57" t="s">
        <v>441</v>
      </c>
      <c r="W730" s="2" t="s">
        <v>26</v>
      </c>
      <c r="X730" s="50" t="s">
        <v>729</v>
      </c>
      <c r="Y730" s="50"/>
      <c r="Z730" s="51" t="s">
        <v>759</v>
      </c>
      <c r="AA730" s="52">
        <v>15899080</v>
      </c>
    </row>
    <row r="731" spans="21:27">
      <c r="U731" s="2">
        <v>1</v>
      </c>
      <c r="V731" s="48" t="s">
        <v>442</v>
      </c>
      <c r="W731" s="2" t="s">
        <v>26</v>
      </c>
      <c r="X731" s="19" t="s">
        <v>731</v>
      </c>
      <c r="Y731" s="39"/>
      <c r="Z731" s="21" t="s">
        <v>760</v>
      </c>
      <c r="AA731" s="22">
        <v>15899080</v>
      </c>
    </row>
    <row r="732" spans="21:27">
      <c r="U732" s="2">
        <v>1</v>
      </c>
      <c r="V732" s="48" t="s">
        <v>443</v>
      </c>
      <c r="W732" t="s">
        <v>31</v>
      </c>
      <c r="X732" s="23" t="s">
        <v>731</v>
      </c>
      <c r="Y732" s="23">
        <v>2002</v>
      </c>
      <c r="Z732" s="25" t="s">
        <v>760</v>
      </c>
      <c r="AA732" s="26">
        <v>15899080</v>
      </c>
    </row>
    <row r="733" spans="21:27">
      <c r="U733" s="47">
        <v>1</v>
      </c>
      <c r="V733" s="48" t="s">
        <v>441</v>
      </c>
      <c r="W733" s="2" t="s">
        <v>26</v>
      </c>
      <c r="X733" s="19" t="s">
        <v>761</v>
      </c>
      <c r="Y733" s="19"/>
      <c r="Z733" s="21" t="s">
        <v>762</v>
      </c>
      <c r="AA733" s="22">
        <v>3002564854</v>
      </c>
    </row>
    <row r="734" spans="21:27">
      <c r="U734" s="2">
        <v>1</v>
      </c>
      <c r="V734" s="48" t="s">
        <v>442</v>
      </c>
      <c r="W734" s="2" t="s">
        <v>26</v>
      </c>
      <c r="X734" s="19" t="s">
        <v>763</v>
      </c>
      <c r="Y734" s="19"/>
      <c r="Z734" s="21" t="s">
        <v>742</v>
      </c>
      <c r="AA734" s="22">
        <v>3002564854</v>
      </c>
    </row>
    <row r="735" spans="21:27">
      <c r="U735" s="2">
        <v>1</v>
      </c>
      <c r="V735" s="48" t="s">
        <v>443</v>
      </c>
      <c r="W735" t="s">
        <v>31</v>
      </c>
      <c r="X735" s="23" t="s">
        <v>886</v>
      </c>
      <c r="Y735" s="23">
        <v>3214</v>
      </c>
      <c r="Z735" s="25" t="s">
        <v>764</v>
      </c>
      <c r="AA735" s="26">
        <v>2502564854</v>
      </c>
    </row>
    <row r="736" spans="21:27">
      <c r="U736" s="2">
        <v>1</v>
      </c>
      <c r="V736" s="48" t="s">
        <v>443</v>
      </c>
      <c r="W736" t="s">
        <v>31</v>
      </c>
      <c r="X736" s="23" t="s">
        <v>886</v>
      </c>
      <c r="Y736" s="23">
        <v>3215</v>
      </c>
      <c r="Z736" s="25" t="s">
        <v>765</v>
      </c>
      <c r="AA736" s="26">
        <v>500000000</v>
      </c>
    </row>
    <row r="737" spans="21:27">
      <c r="U737" s="47">
        <v>1</v>
      </c>
      <c r="V737" s="56" t="s">
        <v>440</v>
      </c>
      <c r="W737" s="2" t="s">
        <v>26</v>
      </c>
      <c r="X737" s="19" t="s">
        <v>766</v>
      </c>
      <c r="Y737" s="20"/>
      <c r="Z737" s="21" t="s">
        <v>767</v>
      </c>
      <c r="AA737" s="22">
        <v>640000000</v>
      </c>
    </row>
    <row r="738" spans="21:27">
      <c r="U738" s="2">
        <v>1</v>
      </c>
      <c r="V738" s="48" t="s">
        <v>441</v>
      </c>
      <c r="W738" s="2" t="s">
        <v>26</v>
      </c>
      <c r="X738" s="19" t="s">
        <v>768</v>
      </c>
      <c r="Y738" s="20"/>
      <c r="Z738" s="21" t="s">
        <v>769</v>
      </c>
      <c r="AA738" s="22">
        <v>640000000</v>
      </c>
    </row>
    <row r="739" spans="21:27">
      <c r="U739" s="2">
        <v>1</v>
      </c>
      <c r="V739" s="48" t="s">
        <v>442</v>
      </c>
      <c r="W739" t="s">
        <v>31</v>
      </c>
      <c r="X739" s="23" t="s">
        <v>768</v>
      </c>
      <c r="Y739" s="23" t="s">
        <v>770</v>
      </c>
      <c r="Z739" s="25" t="s">
        <v>771</v>
      </c>
      <c r="AA739" s="26">
        <v>640000000</v>
      </c>
    </row>
    <row r="740" spans="21:27">
      <c r="U740" s="2">
        <v>1</v>
      </c>
      <c r="V740" s="2" t="s">
        <v>436</v>
      </c>
      <c r="W740" s="2" t="s">
        <v>26</v>
      </c>
      <c r="X740" s="19" t="s">
        <v>450</v>
      </c>
      <c r="Y740" s="20"/>
      <c r="Z740" s="21" t="s">
        <v>772</v>
      </c>
      <c r="AA740" s="22">
        <v>524000000</v>
      </c>
    </row>
    <row r="741" spans="21:27" ht="25.5">
      <c r="U741" s="47">
        <v>1</v>
      </c>
      <c r="V741" s="47" t="s">
        <v>437</v>
      </c>
      <c r="W741" s="2" t="s">
        <v>26</v>
      </c>
      <c r="X741" s="19" t="s">
        <v>773</v>
      </c>
      <c r="Y741" s="20"/>
      <c r="Z741" s="21" t="s">
        <v>774</v>
      </c>
      <c r="AA741" s="22">
        <v>500000000</v>
      </c>
    </row>
    <row r="742" spans="21:27">
      <c r="U742" s="2">
        <v>1</v>
      </c>
      <c r="V742" s="47" t="s">
        <v>438</v>
      </c>
      <c r="W742" s="2" t="s">
        <v>26</v>
      </c>
      <c r="X742" s="19" t="s">
        <v>775</v>
      </c>
      <c r="Y742" s="20"/>
      <c r="Z742" s="21" t="s">
        <v>776</v>
      </c>
      <c r="AA742" s="22">
        <v>500000000</v>
      </c>
    </row>
    <row r="743" spans="21:27">
      <c r="U743" s="2">
        <v>1</v>
      </c>
      <c r="V743" s="47" t="s">
        <v>439</v>
      </c>
      <c r="W743" t="s">
        <v>31</v>
      </c>
      <c r="X743" s="23" t="s">
        <v>775</v>
      </c>
      <c r="Y743" s="23" t="s">
        <v>777</v>
      </c>
      <c r="Z743" s="25" t="s">
        <v>778</v>
      </c>
      <c r="AA743" s="26">
        <v>500000000</v>
      </c>
    </row>
    <row r="744" spans="21:27">
      <c r="U744" s="2">
        <v>1</v>
      </c>
      <c r="V744" s="47" t="s">
        <v>437</v>
      </c>
      <c r="W744" s="2" t="s">
        <v>26</v>
      </c>
      <c r="X744" s="19" t="s">
        <v>779</v>
      </c>
      <c r="Y744" s="20"/>
      <c r="Z744" s="21" t="s">
        <v>780</v>
      </c>
      <c r="AA744" s="22">
        <v>24000000</v>
      </c>
    </row>
    <row r="745" spans="21:27">
      <c r="U745" s="47">
        <v>1</v>
      </c>
      <c r="V745" s="47" t="s">
        <v>438</v>
      </c>
      <c r="W745" s="2" t="s">
        <v>26</v>
      </c>
      <c r="X745" s="19" t="s">
        <v>781</v>
      </c>
      <c r="Y745" s="20"/>
      <c r="Z745" s="21" t="s">
        <v>782</v>
      </c>
      <c r="AA745" s="22">
        <v>24000000</v>
      </c>
    </row>
    <row r="746" spans="21:27">
      <c r="U746" s="2">
        <v>1</v>
      </c>
      <c r="V746" s="47" t="s">
        <v>439</v>
      </c>
      <c r="W746" t="s">
        <v>31</v>
      </c>
      <c r="X746" s="23" t="s">
        <v>781</v>
      </c>
      <c r="Y746" s="23" t="s">
        <v>783</v>
      </c>
      <c r="Z746" s="25" t="s">
        <v>784</v>
      </c>
      <c r="AA746" s="26">
        <v>24000000</v>
      </c>
    </row>
    <row r="747" spans="21:27">
      <c r="U747" s="2">
        <v>1</v>
      </c>
      <c r="V747" s="47" t="s">
        <v>436</v>
      </c>
      <c r="W747" s="2" t="s">
        <v>26</v>
      </c>
      <c r="X747" s="19" t="s">
        <v>785</v>
      </c>
      <c r="Y747" s="20"/>
      <c r="Z747" s="21" t="s">
        <v>786</v>
      </c>
      <c r="AA747" s="22">
        <v>12429610673.0476</v>
      </c>
    </row>
    <row r="748" spans="21:27" ht="24">
      <c r="U748" s="2">
        <v>1</v>
      </c>
      <c r="V748" s="47" t="s">
        <v>437</v>
      </c>
      <c r="W748" s="2" t="s">
        <v>26</v>
      </c>
      <c r="X748" s="19"/>
      <c r="Y748" s="20"/>
      <c r="Z748" s="40" t="s">
        <v>787</v>
      </c>
      <c r="AA748" s="22">
        <v>12077415000</v>
      </c>
    </row>
    <row r="749" spans="21:27">
      <c r="U749" s="47">
        <v>1</v>
      </c>
      <c r="V749" s="47" t="s">
        <v>438</v>
      </c>
      <c r="W749" t="s">
        <v>31</v>
      </c>
      <c r="X749" s="23"/>
      <c r="Y749" s="24" t="s">
        <v>788</v>
      </c>
      <c r="Z749" s="25" t="s">
        <v>789</v>
      </c>
      <c r="AA749" s="26">
        <v>5521138000</v>
      </c>
    </row>
    <row r="750" spans="21:27">
      <c r="U750" s="2">
        <v>1</v>
      </c>
      <c r="V750" s="47" t="s">
        <v>439</v>
      </c>
      <c r="W750" t="s">
        <v>31</v>
      </c>
      <c r="X750" s="23"/>
      <c r="Y750" s="24" t="s">
        <v>790</v>
      </c>
      <c r="Z750" s="25" t="s">
        <v>791</v>
      </c>
      <c r="AA750" s="26">
        <v>6556277000</v>
      </c>
    </row>
    <row r="751" spans="21:27">
      <c r="U751" s="2">
        <v>1</v>
      </c>
      <c r="V751" s="47" t="s">
        <v>437</v>
      </c>
      <c r="W751" s="2" t="s">
        <v>26</v>
      </c>
      <c r="X751" s="19" t="s">
        <v>792</v>
      </c>
      <c r="Y751" s="20"/>
      <c r="Z751" s="21" t="s">
        <v>793</v>
      </c>
      <c r="AA751" s="22">
        <v>352195673.04760003</v>
      </c>
    </row>
    <row r="752" spans="21:27">
      <c r="U752" s="2">
        <v>1</v>
      </c>
      <c r="V752" s="47" t="s">
        <v>438</v>
      </c>
      <c r="W752" s="2" t="s">
        <v>26</v>
      </c>
      <c r="X752" s="19" t="s">
        <v>794</v>
      </c>
      <c r="Y752" s="20"/>
      <c r="Z752" s="21" t="s">
        <v>795</v>
      </c>
      <c r="AA752" s="22">
        <v>60000000</v>
      </c>
    </row>
    <row r="753" spans="21:27" ht="38.25">
      <c r="U753" s="47">
        <v>1</v>
      </c>
      <c r="V753" s="47" t="s">
        <v>439</v>
      </c>
      <c r="W753" s="2" t="s">
        <v>26</v>
      </c>
      <c r="X753" s="19" t="s">
        <v>796</v>
      </c>
      <c r="Y753" s="20"/>
      <c r="Z753" s="21" t="s">
        <v>797</v>
      </c>
      <c r="AA753" s="22">
        <v>60000000</v>
      </c>
    </row>
    <row r="754" spans="21:27">
      <c r="U754" s="2">
        <v>1</v>
      </c>
      <c r="V754" s="47" t="s">
        <v>440</v>
      </c>
      <c r="W754" s="2" t="s">
        <v>26</v>
      </c>
      <c r="X754" s="19" t="s">
        <v>798</v>
      </c>
      <c r="Y754" s="20"/>
      <c r="Z754" s="21" t="s">
        <v>799</v>
      </c>
      <c r="AA754" s="22">
        <v>60000000</v>
      </c>
    </row>
    <row r="755" spans="21:27">
      <c r="U755" s="2">
        <v>1</v>
      </c>
      <c r="V755" s="47" t="s">
        <v>441</v>
      </c>
      <c r="W755" t="s">
        <v>31</v>
      </c>
      <c r="X755" s="23" t="s">
        <v>798</v>
      </c>
      <c r="Y755" s="23" t="s">
        <v>800</v>
      </c>
      <c r="Z755" s="25" t="s">
        <v>801</v>
      </c>
      <c r="AA755" s="26">
        <v>60000000</v>
      </c>
    </row>
    <row r="756" spans="21:27" ht="25.5">
      <c r="U756" s="2">
        <v>1</v>
      </c>
      <c r="V756" s="47" t="s">
        <v>438</v>
      </c>
      <c r="W756" s="2" t="s">
        <v>26</v>
      </c>
      <c r="X756" s="19" t="s">
        <v>802</v>
      </c>
      <c r="Y756" s="20"/>
      <c r="Z756" s="21" t="s">
        <v>803</v>
      </c>
      <c r="AA756" s="22">
        <v>191638327</v>
      </c>
    </row>
    <row r="757" spans="21:27">
      <c r="U757" s="47">
        <v>1</v>
      </c>
      <c r="V757" s="47" t="s">
        <v>439</v>
      </c>
      <c r="W757" s="2" t="s">
        <v>26</v>
      </c>
      <c r="X757" s="19" t="s">
        <v>804</v>
      </c>
      <c r="Y757" s="20"/>
      <c r="Z757" s="21" t="s">
        <v>805</v>
      </c>
      <c r="AA757" s="22">
        <v>83000000</v>
      </c>
    </row>
    <row r="758" spans="21:27">
      <c r="U758" s="2">
        <v>1</v>
      </c>
      <c r="V758" s="47" t="s">
        <v>440</v>
      </c>
      <c r="W758" s="2" t="s">
        <v>26</v>
      </c>
      <c r="X758" s="19" t="s">
        <v>806</v>
      </c>
      <c r="Y758" s="20"/>
      <c r="Z758" s="21" t="s">
        <v>807</v>
      </c>
      <c r="AA758" s="22">
        <v>64000000</v>
      </c>
    </row>
    <row r="759" spans="21:27">
      <c r="U759" s="2">
        <v>1</v>
      </c>
      <c r="V759" s="47" t="s">
        <v>441</v>
      </c>
      <c r="W759" t="s">
        <v>31</v>
      </c>
      <c r="X759" s="23" t="s">
        <v>806</v>
      </c>
      <c r="Y759" s="23" t="s">
        <v>808</v>
      </c>
      <c r="Z759" s="25" t="s">
        <v>809</v>
      </c>
      <c r="AA759" s="26">
        <v>64000000</v>
      </c>
    </row>
    <row r="760" spans="21:27">
      <c r="U760" s="2">
        <v>1</v>
      </c>
      <c r="V760" s="47" t="s">
        <v>440</v>
      </c>
      <c r="W760" s="2" t="s">
        <v>26</v>
      </c>
      <c r="X760" s="19" t="s">
        <v>810</v>
      </c>
      <c r="Y760" s="20"/>
      <c r="Z760" s="21" t="s">
        <v>811</v>
      </c>
      <c r="AA760" s="22">
        <v>19000000</v>
      </c>
    </row>
    <row r="761" spans="21:27">
      <c r="U761" s="47">
        <v>1</v>
      </c>
      <c r="V761" s="47" t="s">
        <v>441</v>
      </c>
      <c r="W761" t="s">
        <v>31</v>
      </c>
      <c r="X761" s="23" t="s">
        <v>810</v>
      </c>
      <c r="Y761" s="23" t="s">
        <v>812</v>
      </c>
      <c r="Z761" s="25" t="s">
        <v>813</v>
      </c>
      <c r="AA761" s="26">
        <v>19000000</v>
      </c>
    </row>
    <row r="762" spans="21:27">
      <c r="U762" s="2">
        <v>1</v>
      </c>
      <c r="V762" s="47" t="s">
        <v>439</v>
      </c>
      <c r="W762" s="2" t="s">
        <v>26</v>
      </c>
      <c r="X762" s="19" t="s">
        <v>814</v>
      </c>
      <c r="Y762" s="20"/>
      <c r="Z762" s="21" t="s">
        <v>815</v>
      </c>
      <c r="AA762" s="22">
        <v>37139335</v>
      </c>
    </row>
    <row r="763" spans="21:27" ht="25.5">
      <c r="U763" s="2">
        <v>1</v>
      </c>
      <c r="V763" s="47" t="s">
        <v>440</v>
      </c>
      <c r="W763" s="2" t="s">
        <v>26</v>
      </c>
      <c r="X763" s="19" t="s">
        <v>816</v>
      </c>
      <c r="Y763" s="20"/>
      <c r="Z763" s="21" t="s">
        <v>817</v>
      </c>
      <c r="AA763" s="22">
        <v>17139335.000000004</v>
      </c>
    </row>
    <row r="764" spans="21:27">
      <c r="U764" s="2">
        <v>1</v>
      </c>
      <c r="V764" s="47" t="s">
        <v>441</v>
      </c>
      <c r="W764" t="s">
        <v>31</v>
      </c>
      <c r="X764" s="23" t="s">
        <v>816</v>
      </c>
      <c r="Y764" s="23" t="s">
        <v>818</v>
      </c>
      <c r="Z764" s="25" t="s">
        <v>819</v>
      </c>
      <c r="AA764" s="26">
        <v>17139335.000000004</v>
      </c>
    </row>
    <row r="765" spans="21:27" ht="25.5">
      <c r="U765" s="47">
        <v>1</v>
      </c>
      <c r="V765" s="48" t="s">
        <v>440</v>
      </c>
      <c r="W765" s="2" t="s">
        <v>26</v>
      </c>
      <c r="X765" s="19" t="s">
        <v>820</v>
      </c>
      <c r="Y765" s="20"/>
      <c r="Z765" s="21" t="s">
        <v>821</v>
      </c>
      <c r="AA765" s="22">
        <v>20000000</v>
      </c>
    </row>
    <row r="766" spans="21:27">
      <c r="U766" s="2">
        <v>1</v>
      </c>
      <c r="V766" s="48" t="s">
        <v>441</v>
      </c>
      <c r="W766" t="s">
        <v>31</v>
      </c>
      <c r="X766" s="23" t="s">
        <v>820</v>
      </c>
      <c r="Y766" s="23" t="s">
        <v>822</v>
      </c>
      <c r="Z766" s="25" t="s">
        <v>823</v>
      </c>
      <c r="AA766" s="26">
        <v>20000000</v>
      </c>
    </row>
    <row r="767" spans="21:27">
      <c r="U767" s="2">
        <v>1</v>
      </c>
      <c r="V767" s="48" t="s">
        <v>439</v>
      </c>
      <c r="W767" s="2" t="s">
        <v>26</v>
      </c>
      <c r="X767" s="19" t="s">
        <v>824</v>
      </c>
      <c r="Y767" s="20"/>
      <c r="Z767" s="21" t="s">
        <v>825</v>
      </c>
      <c r="AA767" s="22">
        <v>14000000</v>
      </c>
    </row>
    <row r="768" spans="21:27">
      <c r="U768" s="2">
        <v>1</v>
      </c>
      <c r="V768" s="48" t="s">
        <v>440</v>
      </c>
      <c r="W768" s="2" t="s">
        <v>26</v>
      </c>
      <c r="X768" s="19" t="s">
        <v>826</v>
      </c>
      <c r="Y768" s="20"/>
      <c r="Z768" s="21" t="s">
        <v>694</v>
      </c>
      <c r="AA768" s="22">
        <v>14000000</v>
      </c>
    </row>
    <row r="769" spans="21:27">
      <c r="U769" s="47">
        <v>1</v>
      </c>
      <c r="V769" s="48" t="s">
        <v>441</v>
      </c>
      <c r="W769" t="s">
        <v>31</v>
      </c>
      <c r="X769" s="23" t="s">
        <v>826</v>
      </c>
      <c r="Y769" s="23" t="s">
        <v>827</v>
      </c>
      <c r="Z769" s="25" t="s">
        <v>828</v>
      </c>
      <c r="AA769" s="26">
        <v>14000000</v>
      </c>
    </row>
    <row r="770" spans="21:27">
      <c r="U770" s="2">
        <v>1</v>
      </c>
      <c r="V770" s="48" t="s">
        <v>439</v>
      </c>
      <c r="W770" s="2" t="s">
        <v>26</v>
      </c>
      <c r="X770" s="19" t="s">
        <v>829</v>
      </c>
      <c r="Y770" s="20"/>
      <c r="Z770" s="21" t="s">
        <v>830</v>
      </c>
      <c r="AA770" s="22">
        <v>57498992</v>
      </c>
    </row>
    <row r="771" spans="21:27" ht="25.5">
      <c r="U771" s="2">
        <v>1</v>
      </c>
      <c r="V771" s="48" t="s">
        <v>440</v>
      </c>
      <c r="W771" s="2" t="s">
        <v>26</v>
      </c>
      <c r="X771" s="19" t="s">
        <v>831</v>
      </c>
      <c r="Y771" s="20"/>
      <c r="Z771" s="21" t="s">
        <v>832</v>
      </c>
      <c r="AA771" s="22">
        <v>57498992</v>
      </c>
    </row>
    <row r="772" spans="21:27">
      <c r="U772" s="2">
        <v>1</v>
      </c>
      <c r="V772" s="48" t="s">
        <v>441</v>
      </c>
      <c r="W772" t="s">
        <v>31</v>
      </c>
      <c r="X772" s="23" t="s">
        <v>831</v>
      </c>
      <c r="Y772" s="23" t="s">
        <v>833</v>
      </c>
      <c r="Z772" s="25" t="s">
        <v>834</v>
      </c>
      <c r="AA772" s="26">
        <v>57498992</v>
      </c>
    </row>
    <row r="773" spans="21:27" ht="25.5">
      <c r="U773" s="47">
        <v>1</v>
      </c>
      <c r="V773" s="48" t="s">
        <v>438</v>
      </c>
      <c r="W773" s="2" t="s">
        <v>26</v>
      </c>
      <c r="X773" s="19" t="s">
        <v>835</v>
      </c>
      <c r="Y773" s="20"/>
      <c r="Z773" s="21" t="s">
        <v>836</v>
      </c>
      <c r="AA773" s="22">
        <v>89523604.235100001</v>
      </c>
    </row>
    <row r="774" spans="21:27">
      <c r="U774" s="2">
        <v>1</v>
      </c>
      <c r="V774" s="48" t="s">
        <v>439</v>
      </c>
      <c r="W774" s="2" t="s">
        <v>26</v>
      </c>
      <c r="X774" s="19" t="s">
        <v>837</v>
      </c>
      <c r="Y774" s="20"/>
      <c r="Z774" s="21" t="s">
        <v>838</v>
      </c>
      <c r="AA774" s="22">
        <v>1000000</v>
      </c>
    </row>
    <row r="775" spans="21:27">
      <c r="U775" s="2">
        <v>1</v>
      </c>
      <c r="V775" s="48" t="s">
        <v>440</v>
      </c>
      <c r="W775" t="s">
        <v>31</v>
      </c>
      <c r="X775" s="23" t="s">
        <v>837</v>
      </c>
      <c r="Y775" s="23" t="s">
        <v>839</v>
      </c>
      <c r="Z775" s="25" t="s">
        <v>840</v>
      </c>
      <c r="AA775" s="26">
        <v>1000000</v>
      </c>
    </row>
    <row r="776" spans="21:27">
      <c r="U776" s="2">
        <v>1</v>
      </c>
      <c r="V776" s="48" t="s">
        <v>439</v>
      </c>
      <c r="W776" s="2" t="s">
        <v>26</v>
      </c>
      <c r="X776" s="19" t="s">
        <v>841</v>
      </c>
      <c r="Y776" s="20"/>
      <c r="Z776" s="21" t="s">
        <v>842</v>
      </c>
      <c r="AA776" s="22">
        <v>0</v>
      </c>
    </row>
    <row r="777" spans="21:27">
      <c r="U777" s="47">
        <v>1</v>
      </c>
      <c r="V777" s="48" t="s">
        <v>440</v>
      </c>
      <c r="W777" t="s">
        <v>31</v>
      </c>
      <c r="X777" s="23" t="s">
        <v>841</v>
      </c>
      <c r="Y777" s="23" t="s">
        <v>843</v>
      </c>
      <c r="Z777" s="25" t="s">
        <v>844</v>
      </c>
      <c r="AA777" s="26">
        <v>0</v>
      </c>
    </row>
    <row r="778" spans="21:27">
      <c r="U778" s="2">
        <v>1</v>
      </c>
      <c r="V778" s="48" t="s">
        <v>439</v>
      </c>
      <c r="W778" s="2" t="s">
        <v>26</v>
      </c>
      <c r="X778" s="19" t="s">
        <v>845</v>
      </c>
      <c r="Y778" s="20"/>
      <c r="Z778" s="21" t="s">
        <v>846</v>
      </c>
      <c r="AA778" s="22">
        <v>1000000</v>
      </c>
    </row>
    <row r="779" spans="21:27">
      <c r="U779" s="2">
        <v>1</v>
      </c>
      <c r="V779" s="48" t="s">
        <v>440</v>
      </c>
      <c r="W779" t="s">
        <v>31</v>
      </c>
      <c r="X779" s="23" t="s">
        <v>845</v>
      </c>
      <c r="Y779" s="23" t="s">
        <v>847</v>
      </c>
      <c r="Z779" s="25" t="s">
        <v>848</v>
      </c>
      <c r="AA779" s="26">
        <v>1000000</v>
      </c>
    </row>
    <row r="780" spans="21:27">
      <c r="U780" s="2">
        <v>1</v>
      </c>
      <c r="V780" s="48" t="s">
        <v>439</v>
      </c>
      <c r="W780" s="2" t="s">
        <v>26</v>
      </c>
      <c r="X780" s="19" t="s">
        <v>849</v>
      </c>
      <c r="Y780" s="20"/>
      <c r="Z780" s="21" t="s">
        <v>850</v>
      </c>
      <c r="AA780" s="22">
        <v>54000000</v>
      </c>
    </row>
    <row r="781" spans="21:27">
      <c r="U781" s="47">
        <v>1</v>
      </c>
      <c r="V781" s="48" t="s">
        <v>440</v>
      </c>
      <c r="W781" t="s">
        <v>31</v>
      </c>
      <c r="X781" s="23" t="s">
        <v>849</v>
      </c>
      <c r="Y781" s="23" t="s">
        <v>851</v>
      </c>
      <c r="Z781" s="25" t="s">
        <v>852</v>
      </c>
      <c r="AA781" s="26">
        <v>54000000</v>
      </c>
    </row>
    <row r="782" spans="21:27">
      <c r="U782" s="2">
        <v>1</v>
      </c>
      <c r="V782" s="48" t="s">
        <v>439</v>
      </c>
      <c r="W782" s="2" t="s">
        <v>26</v>
      </c>
      <c r="X782" s="19" t="s">
        <v>853</v>
      </c>
      <c r="Y782" s="20"/>
      <c r="Z782" s="21" t="s">
        <v>854</v>
      </c>
      <c r="AA782" s="22">
        <v>18295428.16</v>
      </c>
    </row>
    <row r="783" spans="21:27">
      <c r="U783" s="2">
        <v>1</v>
      </c>
      <c r="V783" s="48" t="s">
        <v>440</v>
      </c>
      <c r="W783" t="s">
        <v>31</v>
      </c>
      <c r="X783" s="23" t="s">
        <v>853</v>
      </c>
      <c r="Y783" s="23" t="s">
        <v>855</v>
      </c>
      <c r="Z783" s="25" t="s">
        <v>856</v>
      </c>
      <c r="AA783" s="26">
        <v>18295428.16</v>
      </c>
    </row>
    <row r="784" spans="21:27">
      <c r="U784" s="2">
        <v>1</v>
      </c>
      <c r="V784" s="48" t="s">
        <v>439</v>
      </c>
      <c r="W784" s="2" t="s">
        <v>26</v>
      </c>
      <c r="X784" s="19" t="s">
        <v>857</v>
      </c>
      <c r="Y784" s="20"/>
      <c r="Z784" s="21" t="s">
        <v>858</v>
      </c>
      <c r="AA784" s="22">
        <v>14000000</v>
      </c>
    </row>
    <row r="785" spans="21:27">
      <c r="U785" s="47">
        <v>1</v>
      </c>
      <c r="V785" s="48" t="s">
        <v>440</v>
      </c>
      <c r="W785" t="s">
        <v>31</v>
      </c>
      <c r="X785" s="23" t="s">
        <v>857</v>
      </c>
      <c r="Y785" s="23" t="s">
        <v>859</v>
      </c>
      <c r="Z785" s="25" t="s">
        <v>860</v>
      </c>
      <c r="AA785" s="26">
        <v>14000000</v>
      </c>
    </row>
    <row r="786" spans="21:27">
      <c r="U786" s="2">
        <v>1</v>
      </c>
      <c r="V786" s="48" t="s">
        <v>439</v>
      </c>
      <c r="W786" s="2" t="s">
        <v>26</v>
      </c>
      <c r="X786" s="19" t="s">
        <v>861</v>
      </c>
      <c r="Y786" s="39"/>
      <c r="Z786" s="41" t="s">
        <v>862</v>
      </c>
      <c r="AA786" s="42">
        <v>1000000</v>
      </c>
    </row>
    <row r="787" spans="21:27">
      <c r="U787" s="2">
        <v>1</v>
      </c>
      <c r="V787" s="48" t="s">
        <v>440</v>
      </c>
      <c r="W787" t="s">
        <v>31</v>
      </c>
      <c r="X787" s="23" t="s">
        <v>861</v>
      </c>
      <c r="Y787" s="43" t="s">
        <v>863</v>
      </c>
      <c r="Z787" s="44" t="s">
        <v>864</v>
      </c>
      <c r="AA787" s="26">
        <v>1000000</v>
      </c>
    </row>
    <row r="788" spans="21:27" ht="26.25">
      <c r="U788" s="2">
        <v>1</v>
      </c>
      <c r="V788" s="48" t="s">
        <v>439</v>
      </c>
      <c r="W788" s="2" t="s">
        <v>26</v>
      </c>
      <c r="X788" s="19" t="s">
        <v>865</v>
      </c>
      <c r="Y788" s="39"/>
      <c r="Z788" s="41" t="s">
        <v>866</v>
      </c>
      <c r="AA788" s="42">
        <v>228176.07510000002</v>
      </c>
    </row>
    <row r="789" spans="21:27" ht="26.25">
      <c r="U789" s="47">
        <v>1</v>
      </c>
      <c r="V789" s="48" t="s">
        <v>440</v>
      </c>
      <c r="W789" t="s">
        <v>31</v>
      </c>
      <c r="X789" s="23" t="s">
        <v>865</v>
      </c>
      <c r="Y789" s="43">
        <v>2005</v>
      </c>
      <c r="Z789" s="45" t="s">
        <v>867</v>
      </c>
      <c r="AA789" s="46">
        <v>228176.07510000002</v>
      </c>
    </row>
    <row r="790" spans="21:27">
      <c r="U790" s="2">
        <v>1</v>
      </c>
      <c r="V790" s="48" t="s">
        <v>438</v>
      </c>
      <c r="W790" s="2" t="s">
        <v>26</v>
      </c>
      <c r="X790" s="39" t="s">
        <v>868</v>
      </c>
      <c r="Y790" s="39"/>
      <c r="Z790" s="41" t="s">
        <v>869</v>
      </c>
      <c r="AA790" s="42">
        <v>11033741.8125</v>
      </c>
    </row>
    <row r="791" spans="21:27">
      <c r="U791" s="2">
        <v>1</v>
      </c>
      <c r="V791" s="48" t="s">
        <v>439</v>
      </c>
      <c r="W791" s="2" t="s">
        <v>26</v>
      </c>
      <c r="X791" s="39" t="s">
        <v>870</v>
      </c>
      <c r="Y791" s="39"/>
      <c r="Z791" s="41" t="s">
        <v>871</v>
      </c>
      <c r="AA791" s="42">
        <v>10341312.93</v>
      </c>
    </row>
    <row r="792" spans="21:27">
      <c r="U792" s="2">
        <v>1</v>
      </c>
      <c r="V792" s="48" t="s">
        <v>440</v>
      </c>
      <c r="W792" t="s">
        <v>31</v>
      </c>
      <c r="X792" s="43" t="s">
        <v>870</v>
      </c>
      <c r="Y792" s="43" t="s">
        <v>872</v>
      </c>
      <c r="Z792" s="45" t="s">
        <v>873</v>
      </c>
      <c r="AA792" s="46">
        <v>10341312.93</v>
      </c>
    </row>
    <row r="793" spans="21:27">
      <c r="U793" s="47">
        <v>1</v>
      </c>
      <c r="V793" s="48" t="s">
        <v>439</v>
      </c>
      <c r="W793" s="2" t="s">
        <v>26</v>
      </c>
      <c r="X793" s="39" t="s">
        <v>874</v>
      </c>
      <c r="Y793" s="39"/>
      <c r="Z793" s="41" t="s">
        <v>875</v>
      </c>
      <c r="AA793" s="42">
        <v>114847.47</v>
      </c>
    </row>
    <row r="794" spans="21:27">
      <c r="U794" s="2">
        <v>1</v>
      </c>
      <c r="V794" s="48" t="s">
        <v>440</v>
      </c>
      <c r="W794" t="s">
        <v>31</v>
      </c>
      <c r="X794" s="43" t="s">
        <v>874</v>
      </c>
      <c r="Y794" s="43" t="s">
        <v>876</v>
      </c>
      <c r="Z794" s="45" t="s">
        <v>877</v>
      </c>
      <c r="AA794" s="46">
        <v>114847.47</v>
      </c>
    </row>
    <row r="795" spans="21:27">
      <c r="U795" s="2">
        <v>1</v>
      </c>
      <c r="V795" s="48" t="s">
        <v>439</v>
      </c>
      <c r="W795" s="2" t="s">
        <v>26</v>
      </c>
      <c r="X795" s="39" t="s">
        <v>878</v>
      </c>
      <c r="Y795" s="39"/>
      <c r="Z795" s="41" t="s">
        <v>879</v>
      </c>
      <c r="AA795" s="42">
        <v>112995.83249999999</v>
      </c>
    </row>
    <row r="796" spans="21:27">
      <c r="U796" s="2">
        <v>1</v>
      </c>
      <c r="V796" s="48" t="s">
        <v>440</v>
      </c>
      <c r="W796" t="s">
        <v>31</v>
      </c>
      <c r="X796" s="43" t="s">
        <v>878</v>
      </c>
      <c r="Y796" s="43" t="s">
        <v>880</v>
      </c>
      <c r="Z796" s="45" t="s">
        <v>881</v>
      </c>
      <c r="AA796" s="46">
        <v>112995.83249999999</v>
      </c>
    </row>
    <row r="797" spans="21:27">
      <c r="U797" s="47">
        <v>1</v>
      </c>
      <c r="V797" s="48" t="s">
        <v>439</v>
      </c>
      <c r="W797" s="2" t="s">
        <v>26</v>
      </c>
      <c r="X797" s="39" t="s">
        <v>882</v>
      </c>
      <c r="Y797" s="39"/>
      <c r="Z797" s="41" t="s">
        <v>883</v>
      </c>
      <c r="AA797" s="42">
        <v>464585.57999999996</v>
      </c>
    </row>
    <row r="798" spans="21:27">
      <c r="U798" s="2">
        <v>1</v>
      </c>
      <c r="V798" s="48" t="s">
        <v>440</v>
      </c>
      <c r="W798" t="s">
        <v>31</v>
      </c>
      <c r="X798" s="43" t="s">
        <v>882</v>
      </c>
      <c r="Y798" s="43" t="s">
        <v>884</v>
      </c>
      <c r="Z798" s="45" t="s">
        <v>885</v>
      </c>
      <c r="AA798" s="46">
        <v>464585.57999999996</v>
      </c>
    </row>
  </sheetData>
  <mergeCells count="3">
    <mergeCell ref="A1:J1"/>
    <mergeCell ref="K1:Q1"/>
    <mergeCell ref="U1:AA1"/>
  </mergeCells>
  <pageMargins left="0.7" right="0.7" top="0.75" bottom="0.75" header="0.51180555555555496" footer="0.51180555555555496"/>
  <pageSetup firstPageNumber="0" orientation="portrait" horizontalDpi="300" verticalDpi="30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U1:AD247"/>
  <sheetViews>
    <sheetView topLeftCell="U1" workbookViewId="0">
      <selection activeCell="AA247" sqref="U3:AA247"/>
    </sheetView>
  </sheetViews>
  <sheetFormatPr baseColWidth="10" defaultRowHeight="15"/>
  <cols>
    <col min="1" max="20" width="0" hidden="1" customWidth="1"/>
    <col min="23" max="23" width="10.85546875" customWidth="1"/>
    <col min="26" max="26" width="37.85546875" customWidth="1"/>
    <col min="27" max="27" width="23.28515625" customWidth="1"/>
    <col min="28" max="28" width="11" bestFit="1" customWidth="1"/>
    <col min="29" max="29" width="20.42578125" customWidth="1"/>
  </cols>
  <sheetData>
    <row r="1" spans="21:27">
      <c r="U1" s="61" t="s">
        <v>5</v>
      </c>
      <c r="V1" s="61"/>
      <c r="W1" s="61"/>
      <c r="X1" s="61"/>
      <c r="Y1" s="61"/>
      <c r="Z1" s="61"/>
      <c r="AA1" s="61"/>
    </row>
    <row r="2" spans="21:27">
      <c r="U2" s="7" t="s">
        <v>21</v>
      </c>
      <c r="V2" s="7" t="s">
        <v>22</v>
      </c>
      <c r="W2" s="7" t="s">
        <v>23</v>
      </c>
      <c r="X2" s="7" t="s">
        <v>6</v>
      </c>
      <c r="Y2" s="7" t="s">
        <v>16</v>
      </c>
      <c r="Z2" s="6" t="s">
        <v>24</v>
      </c>
      <c r="AA2" s="6" t="s">
        <v>25</v>
      </c>
    </row>
    <row r="3" spans="21:27">
      <c r="U3" s="2">
        <v>1</v>
      </c>
      <c r="V3" s="2" t="s">
        <v>435</v>
      </c>
      <c r="W3" s="2" t="s">
        <v>26</v>
      </c>
      <c r="X3" s="19" t="s">
        <v>451</v>
      </c>
      <c r="Y3" s="20"/>
      <c r="Z3" s="21" t="s">
        <v>452</v>
      </c>
      <c r="AA3" s="22">
        <v>242784718519.54074</v>
      </c>
    </row>
    <row r="4" spans="21:27">
      <c r="U4" s="2">
        <v>1</v>
      </c>
      <c r="V4" s="2" t="s">
        <v>436</v>
      </c>
      <c r="W4" s="2" t="s">
        <v>26</v>
      </c>
      <c r="X4" s="19" t="s">
        <v>453</v>
      </c>
      <c r="Y4" s="20"/>
      <c r="Z4" s="21" t="s">
        <v>454</v>
      </c>
      <c r="AA4" s="22">
        <v>229831107846.49313</v>
      </c>
    </row>
    <row r="5" spans="21:27">
      <c r="U5" s="2">
        <v>1</v>
      </c>
      <c r="V5" s="2" t="s">
        <v>437</v>
      </c>
      <c r="W5" s="2" t="s">
        <v>26</v>
      </c>
      <c r="X5" s="19" t="s">
        <v>455</v>
      </c>
      <c r="Y5" s="20"/>
      <c r="Z5" s="21" t="s">
        <v>456</v>
      </c>
      <c r="AA5" s="22">
        <v>75416068593.095764</v>
      </c>
    </row>
    <row r="6" spans="21:27" ht="38.25">
      <c r="U6" s="47">
        <v>1</v>
      </c>
      <c r="V6" s="47" t="s">
        <v>438</v>
      </c>
      <c r="W6" s="2" t="s">
        <v>26</v>
      </c>
      <c r="X6" s="19" t="s">
        <v>457</v>
      </c>
      <c r="Y6" s="20"/>
      <c r="Z6" s="21" t="s">
        <v>458</v>
      </c>
      <c r="AA6" s="22">
        <v>608329861.61587501</v>
      </c>
    </row>
    <row r="7" spans="21:27" ht="38.25">
      <c r="U7" s="2">
        <v>1</v>
      </c>
      <c r="V7" s="47" t="s">
        <v>439</v>
      </c>
      <c r="W7" s="2" t="s">
        <v>26</v>
      </c>
      <c r="X7" s="23" t="s">
        <v>459</v>
      </c>
      <c r="Y7" s="24"/>
      <c r="Z7" s="25" t="s">
        <v>460</v>
      </c>
      <c r="AA7" s="26">
        <v>608329861.61587501</v>
      </c>
    </row>
    <row r="8" spans="21:27">
      <c r="U8" s="2">
        <v>1</v>
      </c>
      <c r="V8" s="47" t="s">
        <v>440</v>
      </c>
      <c r="W8" t="s">
        <v>31</v>
      </c>
      <c r="X8" s="23" t="s">
        <v>459</v>
      </c>
      <c r="Y8" s="23" t="s">
        <v>461</v>
      </c>
      <c r="Z8" s="25" t="s">
        <v>462</v>
      </c>
      <c r="AA8" s="26">
        <v>608329861.61587501</v>
      </c>
    </row>
    <row r="9" spans="21:27">
      <c r="U9" s="2">
        <v>1</v>
      </c>
      <c r="V9" s="47" t="s">
        <v>438</v>
      </c>
      <c r="W9" s="2" t="s">
        <v>26</v>
      </c>
      <c r="X9" s="23" t="s">
        <v>463</v>
      </c>
      <c r="Y9" s="24"/>
      <c r="Z9" s="21" t="s">
        <v>464</v>
      </c>
      <c r="AA9" s="22">
        <v>15266047105.676661</v>
      </c>
    </row>
    <row r="10" spans="21:27" ht="25.5">
      <c r="U10" s="47">
        <v>1</v>
      </c>
      <c r="V10" s="47" t="s">
        <v>439</v>
      </c>
      <c r="W10" s="2" t="s">
        <v>26</v>
      </c>
      <c r="X10" s="23" t="s">
        <v>465</v>
      </c>
      <c r="Y10" s="24"/>
      <c r="Z10" s="21" t="s">
        <v>466</v>
      </c>
      <c r="AA10" s="22">
        <v>12911063525.472601</v>
      </c>
    </row>
    <row r="11" spans="21:27">
      <c r="U11" s="2">
        <v>1</v>
      </c>
      <c r="V11" s="47" t="s">
        <v>440</v>
      </c>
      <c r="W11" s="2" t="s">
        <v>26</v>
      </c>
      <c r="X11" s="23" t="s">
        <v>467</v>
      </c>
      <c r="Y11" s="24"/>
      <c r="Z11" s="25" t="s">
        <v>468</v>
      </c>
      <c r="AA11" s="26">
        <v>12911063525.472601</v>
      </c>
    </row>
    <row r="12" spans="21:27">
      <c r="U12" s="2">
        <v>1</v>
      </c>
      <c r="V12" s="47" t="s">
        <v>441</v>
      </c>
      <c r="W12" t="s">
        <v>31</v>
      </c>
      <c r="X12" s="23" t="s">
        <v>467</v>
      </c>
      <c r="Y12" s="23" t="s">
        <v>461</v>
      </c>
      <c r="Z12" s="25" t="s">
        <v>462</v>
      </c>
      <c r="AA12" s="26">
        <v>12911063525.472601</v>
      </c>
    </row>
    <row r="13" spans="21:27" ht="25.5">
      <c r="U13" s="2">
        <v>1</v>
      </c>
      <c r="V13" s="47" t="s">
        <v>439</v>
      </c>
      <c r="W13" s="2" t="s">
        <v>26</v>
      </c>
      <c r="X13" s="23" t="s">
        <v>469</v>
      </c>
      <c r="Y13" s="24"/>
      <c r="Z13" s="25" t="s">
        <v>470</v>
      </c>
      <c r="AA13" s="26">
        <v>2354983580.2040601</v>
      </c>
    </row>
    <row r="14" spans="21:27">
      <c r="U14" s="47">
        <v>1</v>
      </c>
      <c r="V14" s="47" t="s">
        <v>440</v>
      </c>
      <c r="W14" s="2" t="s">
        <v>26</v>
      </c>
      <c r="X14" s="23" t="s">
        <v>471</v>
      </c>
      <c r="Y14" s="24"/>
      <c r="Z14" s="25" t="s">
        <v>472</v>
      </c>
      <c r="AA14" s="26">
        <v>2354983580.2040601</v>
      </c>
    </row>
    <row r="15" spans="21:27">
      <c r="U15" s="2">
        <v>1</v>
      </c>
      <c r="V15" s="47" t="s">
        <v>441</v>
      </c>
      <c r="W15" t="s">
        <v>31</v>
      </c>
      <c r="X15" s="23" t="s">
        <v>471</v>
      </c>
      <c r="Y15" s="23" t="s">
        <v>461</v>
      </c>
      <c r="Z15" s="25" t="s">
        <v>462</v>
      </c>
      <c r="AA15" s="26">
        <v>2354983580.2040601</v>
      </c>
    </row>
    <row r="16" spans="21:27">
      <c r="U16" s="2">
        <v>1</v>
      </c>
      <c r="V16" s="47" t="s">
        <v>438</v>
      </c>
      <c r="W16" s="2" t="s">
        <v>26</v>
      </c>
      <c r="X16" s="23" t="s">
        <v>473</v>
      </c>
      <c r="Y16" s="24"/>
      <c r="Z16" s="21" t="s">
        <v>474</v>
      </c>
      <c r="AA16" s="22">
        <v>4008000000</v>
      </c>
    </row>
    <row r="17" spans="21:27" ht="25.5">
      <c r="U17" s="2">
        <v>1</v>
      </c>
      <c r="V17" s="47" t="s">
        <v>439</v>
      </c>
      <c r="W17" s="2" t="s">
        <v>26</v>
      </c>
      <c r="X17" s="23" t="s">
        <v>475</v>
      </c>
      <c r="Y17" s="24"/>
      <c r="Z17" s="21" t="s">
        <v>476</v>
      </c>
      <c r="AA17" s="22">
        <v>3004000000</v>
      </c>
    </row>
    <row r="18" spans="21:27">
      <c r="U18" s="47">
        <v>1</v>
      </c>
      <c r="V18" s="47" t="s">
        <v>440</v>
      </c>
      <c r="W18" s="2" t="s">
        <v>26</v>
      </c>
      <c r="X18" s="23" t="s">
        <v>477</v>
      </c>
      <c r="Y18" s="24"/>
      <c r="Z18" s="25" t="s">
        <v>478</v>
      </c>
      <c r="AA18" s="26">
        <v>3004000000</v>
      </c>
    </row>
    <row r="19" spans="21:27">
      <c r="U19" s="2">
        <v>1</v>
      </c>
      <c r="V19" s="47" t="s">
        <v>441</v>
      </c>
      <c r="W19" t="s">
        <v>31</v>
      </c>
      <c r="X19" s="23" t="s">
        <v>477</v>
      </c>
      <c r="Y19" s="23" t="s">
        <v>479</v>
      </c>
      <c r="Z19" s="25" t="s">
        <v>480</v>
      </c>
      <c r="AA19" s="26">
        <v>3004000000</v>
      </c>
    </row>
    <row r="20" spans="21:27" ht="25.5">
      <c r="U20" s="2">
        <v>1</v>
      </c>
      <c r="V20" s="47" t="s">
        <v>439</v>
      </c>
      <c r="W20" s="2" t="s">
        <v>26</v>
      </c>
      <c r="X20" s="23" t="s">
        <v>481</v>
      </c>
      <c r="Y20" s="24"/>
      <c r="Z20" s="21" t="s">
        <v>482</v>
      </c>
      <c r="AA20" s="22">
        <v>1004000000</v>
      </c>
    </row>
    <row r="21" spans="21:27">
      <c r="U21" s="2">
        <v>1</v>
      </c>
      <c r="V21" s="47" t="s">
        <v>440</v>
      </c>
      <c r="W21" s="2" t="s">
        <v>26</v>
      </c>
      <c r="X21" s="23" t="s">
        <v>483</v>
      </c>
      <c r="Y21" s="24"/>
      <c r="Z21" s="25" t="s">
        <v>484</v>
      </c>
      <c r="AA21" s="26">
        <v>1004000000</v>
      </c>
    </row>
    <row r="22" spans="21:27">
      <c r="U22" s="47">
        <v>1</v>
      </c>
      <c r="V22" s="47" t="s">
        <v>441</v>
      </c>
      <c r="W22" t="s">
        <v>31</v>
      </c>
      <c r="X22" s="23" t="s">
        <v>483</v>
      </c>
      <c r="Y22" s="23" t="s">
        <v>485</v>
      </c>
      <c r="Z22" s="25" t="s">
        <v>486</v>
      </c>
      <c r="AA22" s="26">
        <v>1004000000</v>
      </c>
    </row>
    <row r="23" spans="21:27">
      <c r="U23" s="2">
        <v>1</v>
      </c>
      <c r="V23" s="47" t="s">
        <v>438</v>
      </c>
      <c r="W23" s="2" t="s">
        <v>26</v>
      </c>
      <c r="X23" s="23" t="s">
        <v>487</v>
      </c>
      <c r="Y23" s="24"/>
      <c r="Z23" s="21" t="s">
        <v>488</v>
      </c>
      <c r="AA23" s="22">
        <v>30097948834.388382</v>
      </c>
    </row>
    <row r="24" spans="21:27" ht="25.5">
      <c r="U24" s="2">
        <v>1</v>
      </c>
      <c r="V24" s="47" t="s">
        <v>439</v>
      </c>
      <c r="W24" s="2" t="s">
        <v>26</v>
      </c>
      <c r="X24" s="23" t="s">
        <v>489</v>
      </c>
      <c r="Y24" s="24"/>
      <c r="Z24" s="25" t="s">
        <v>490</v>
      </c>
      <c r="AA24" s="26">
        <v>28638906758.9067</v>
      </c>
    </row>
    <row r="25" spans="21:27">
      <c r="U25" s="2">
        <v>1</v>
      </c>
      <c r="V25" s="47" t="s">
        <v>440</v>
      </c>
      <c r="W25" t="s">
        <v>31</v>
      </c>
      <c r="X25" s="23" t="s">
        <v>489</v>
      </c>
      <c r="Y25" s="23" t="s">
        <v>461</v>
      </c>
      <c r="Z25" s="25" t="s">
        <v>462</v>
      </c>
      <c r="AA25" s="26">
        <v>28638906758.9067</v>
      </c>
    </row>
    <row r="26" spans="21:27" ht="25.5">
      <c r="U26" s="47">
        <v>1</v>
      </c>
      <c r="V26" s="47" t="s">
        <v>439</v>
      </c>
      <c r="W26" s="2" t="s">
        <v>26</v>
      </c>
      <c r="X26" s="23" t="s">
        <v>491</v>
      </c>
      <c r="Y26" s="24"/>
      <c r="Z26" s="25" t="s">
        <v>492</v>
      </c>
      <c r="AA26" s="26">
        <v>1459042075.4816802</v>
      </c>
    </row>
    <row r="27" spans="21:27">
      <c r="U27" s="2">
        <v>1</v>
      </c>
      <c r="V27" s="47" t="s">
        <v>440</v>
      </c>
      <c r="W27" t="s">
        <v>31</v>
      </c>
      <c r="X27" s="23" t="s">
        <v>491</v>
      </c>
      <c r="Y27" s="23" t="s">
        <v>461</v>
      </c>
      <c r="Z27" s="25" t="s">
        <v>462</v>
      </c>
      <c r="AA27" s="26">
        <v>1459042075.4816802</v>
      </c>
    </row>
    <row r="28" spans="21:27">
      <c r="U28" s="2">
        <v>1</v>
      </c>
      <c r="V28" s="47" t="s">
        <v>438</v>
      </c>
      <c r="W28" s="2" t="s">
        <v>26</v>
      </c>
      <c r="X28" s="19" t="s">
        <v>493</v>
      </c>
      <c r="Y28" s="20"/>
      <c r="Z28" s="21" t="s">
        <v>494</v>
      </c>
      <c r="AA28" s="22">
        <v>2750271343.4411931</v>
      </c>
    </row>
    <row r="29" spans="21:27">
      <c r="U29" s="2">
        <v>1</v>
      </c>
      <c r="V29" s="47" t="s">
        <v>439</v>
      </c>
      <c r="W29" s="2" t="s">
        <v>26</v>
      </c>
      <c r="X29" s="23" t="s">
        <v>495</v>
      </c>
      <c r="Y29" s="24"/>
      <c r="Z29" s="25" t="s">
        <v>496</v>
      </c>
      <c r="AA29" s="26">
        <v>2636442994.6889</v>
      </c>
    </row>
    <row r="30" spans="21:27">
      <c r="U30" s="47">
        <v>1</v>
      </c>
      <c r="V30" s="47" t="s">
        <v>440</v>
      </c>
      <c r="W30" t="s">
        <v>31</v>
      </c>
      <c r="X30" s="23" t="s">
        <v>495</v>
      </c>
      <c r="Y30" s="23" t="s">
        <v>461</v>
      </c>
      <c r="Z30" s="25" t="s">
        <v>462</v>
      </c>
      <c r="AA30" s="26">
        <v>2636442994.6889</v>
      </c>
    </row>
    <row r="31" spans="21:27">
      <c r="U31" s="2">
        <v>1</v>
      </c>
      <c r="V31" s="47" t="s">
        <v>439</v>
      </c>
      <c r="W31" s="2" t="s">
        <v>26</v>
      </c>
      <c r="X31" s="23" t="s">
        <v>497</v>
      </c>
      <c r="Y31" s="24"/>
      <c r="Z31" s="25" t="s">
        <v>498</v>
      </c>
      <c r="AA31" s="26">
        <v>113828348.75229301</v>
      </c>
    </row>
    <row r="32" spans="21:27">
      <c r="U32" s="2">
        <v>1</v>
      </c>
      <c r="V32" s="47" t="s">
        <v>440</v>
      </c>
      <c r="W32" t="s">
        <v>31</v>
      </c>
      <c r="X32" s="23" t="s">
        <v>497</v>
      </c>
      <c r="Y32" s="23" t="s">
        <v>461</v>
      </c>
      <c r="Z32" s="25" t="s">
        <v>462</v>
      </c>
      <c r="AA32" s="26">
        <v>113828348.75229301</v>
      </c>
    </row>
    <row r="33" spans="21:27">
      <c r="U33" s="2">
        <v>1</v>
      </c>
      <c r="V33" s="47" t="s">
        <v>438</v>
      </c>
      <c r="W33" s="2" t="s">
        <v>26</v>
      </c>
      <c r="X33" s="19" t="s">
        <v>499</v>
      </c>
      <c r="Y33" s="20"/>
      <c r="Z33" s="21" t="s">
        <v>500</v>
      </c>
      <c r="AA33" s="22">
        <v>1204000000</v>
      </c>
    </row>
    <row r="34" spans="21:27">
      <c r="U34" s="47">
        <v>1</v>
      </c>
      <c r="V34" s="47" t="s">
        <v>439</v>
      </c>
      <c r="W34" s="2" t="s">
        <v>26</v>
      </c>
      <c r="X34" s="23" t="s">
        <v>501</v>
      </c>
      <c r="Y34" s="24"/>
      <c r="Z34" s="25" t="s">
        <v>502</v>
      </c>
      <c r="AA34" s="26">
        <v>1204000000</v>
      </c>
    </row>
    <row r="35" spans="21:27">
      <c r="U35" s="2">
        <v>1</v>
      </c>
      <c r="V35" s="47" t="s">
        <v>440</v>
      </c>
      <c r="W35" t="s">
        <v>31</v>
      </c>
      <c r="X35" s="23" t="s">
        <v>501</v>
      </c>
      <c r="Y35" s="23" t="s">
        <v>461</v>
      </c>
      <c r="Z35" s="25" t="s">
        <v>462</v>
      </c>
      <c r="AA35" s="26">
        <v>1204000000</v>
      </c>
    </row>
    <row r="36" spans="21:27" ht="38.25">
      <c r="U36" s="2">
        <v>1</v>
      </c>
      <c r="V36" s="47" t="s">
        <v>438</v>
      </c>
      <c r="W36" s="2" t="s">
        <v>26</v>
      </c>
      <c r="X36" s="23" t="s">
        <v>503</v>
      </c>
      <c r="Y36" s="24"/>
      <c r="Z36" s="21" t="s">
        <v>504</v>
      </c>
      <c r="AA36" s="26">
        <v>2000000</v>
      </c>
    </row>
    <row r="37" spans="21:27">
      <c r="U37" s="2">
        <v>1</v>
      </c>
      <c r="V37" s="47" t="s">
        <v>439</v>
      </c>
      <c r="W37" s="2" t="s">
        <v>26</v>
      </c>
      <c r="X37" s="23" t="s">
        <v>505</v>
      </c>
      <c r="Y37" s="24"/>
      <c r="Z37" s="25" t="s">
        <v>506</v>
      </c>
      <c r="AA37" s="26">
        <v>2000000</v>
      </c>
    </row>
    <row r="38" spans="21:27">
      <c r="U38" s="47">
        <v>1</v>
      </c>
      <c r="V38" s="47" t="s">
        <v>440</v>
      </c>
      <c r="W38" t="s">
        <v>31</v>
      </c>
      <c r="X38" s="23" t="s">
        <v>505</v>
      </c>
      <c r="Y38" s="23" t="s">
        <v>507</v>
      </c>
      <c r="Z38" s="25" t="s">
        <v>508</v>
      </c>
      <c r="AA38" s="26">
        <v>2000000</v>
      </c>
    </row>
    <row r="39" spans="21:27">
      <c r="U39" s="2">
        <v>1</v>
      </c>
      <c r="V39" s="47" t="s">
        <v>438</v>
      </c>
      <c r="W39" s="2" t="s">
        <v>26</v>
      </c>
      <c r="X39" s="27" t="s">
        <v>509</v>
      </c>
      <c r="Y39" s="28"/>
      <c r="Z39" s="29" t="s">
        <v>510</v>
      </c>
      <c r="AA39" s="30">
        <v>25267473.772181399</v>
      </c>
    </row>
    <row r="40" spans="21:27">
      <c r="U40" s="2">
        <v>1</v>
      </c>
      <c r="V40" s="47" t="s">
        <v>439</v>
      </c>
      <c r="W40" s="2" t="s">
        <v>26</v>
      </c>
      <c r="X40" s="27" t="s">
        <v>511</v>
      </c>
      <c r="Y40" s="28"/>
      <c r="Z40" s="31" t="s">
        <v>512</v>
      </c>
      <c r="AA40" s="32">
        <v>25267473.772181399</v>
      </c>
    </row>
    <row r="41" spans="21:27">
      <c r="U41" s="2">
        <v>1</v>
      </c>
      <c r="V41" s="47" t="s">
        <v>440</v>
      </c>
      <c r="W41" t="s">
        <v>31</v>
      </c>
      <c r="X41" s="23" t="s">
        <v>511</v>
      </c>
      <c r="Y41" s="23" t="s">
        <v>461</v>
      </c>
      <c r="Z41" s="25" t="s">
        <v>462</v>
      </c>
      <c r="AA41" s="26">
        <v>25267473.772181399</v>
      </c>
    </row>
    <row r="42" spans="21:27">
      <c r="U42" s="47">
        <v>1</v>
      </c>
      <c r="V42" s="47" t="s">
        <v>438</v>
      </c>
      <c r="W42" s="2" t="s">
        <v>26</v>
      </c>
      <c r="X42" s="23" t="s">
        <v>513</v>
      </c>
      <c r="Y42" s="24"/>
      <c r="Z42" s="21" t="s">
        <v>514</v>
      </c>
      <c r="AA42" s="22">
        <v>2068985508.2421901</v>
      </c>
    </row>
    <row r="43" spans="21:27">
      <c r="U43" s="2">
        <v>1</v>
      </c>
      <c r="V43" s="47" t="s">
        <v>439</v>
      </c>
      <c r="W43" s="2" t="s">
        <v>26</v>
      </c>
      <c r="X43" s="19" t="s">
        <v>515</v>
      </c>
      <c r="Y43" s="20"/>
      <c r="Z43" s="21" t="s">
        <v>516</v>
      </c>
      <c r="AA43" s="22">
        <v>2068985508.2421901</v>
      </c>
    </row>
    <row r="44" spans="21:27">
      <c r="U44" s="2">
        <v>1</v>
      </c>
      <c r="V44" s="47" t="s">
        <v>440</v>
      </c>
      <c r="W44" t="s">
        <v>31</v>
      </c>
      <c r="X44" s="23" t="s">
        <v>515</v>
      </c>
      <c r="Y44" s="23" t="s">
        <v>517</v>
      </c>
      <c r="Z44" s="25" t="s">
        <v>518</v>
      </c>
      <c r="AA44" s="26">
        <v>2068985508.2421901</v>
      </c>
    </row>
    <row r="45" spans="21:27">
      <c r="U45" s="2">
        <v>1</v>
      </c>
      <c r="V45" s="47" t="s">
        <v>438</v>
      </c>
      <c r="W45" s="2" t="s">
        <v>26</v>
      </c>
      <c r="X45" s="23" t="s">
        <v>519</v>
      </c>
      <c r="Y45" s="24"/>
      <c r="Z45" s="21" t="s">
        <v>520</v>
      </c>
      <c r="AA45" s="22">
        <v>9000563804.8568001</v>
      </c>
    </row>
    <row r="46" spans="21:27">
      <c r="U46" s="47">
        <v>1</v>
      </c>
      <c r="V46" s="47" t="s">
        <v>439</v>
      </c>
      <c r="W46" s="2" t="s">
        <v>26</v>
      </c>
      <c r="X46" s="23" t="s">
        <v>521</v>
      </c>
      <c r="Y46" s="24"/>
      <c r="Z46" s="25" t="s">
        <v>522</v>
      </c>
      <c r="AA46" s="26">
        <v>9000563804.8568001</v>
      </c>
    </row>
    <row r="47" spans="21:27">
      <c r="U47" s="2">
        <v>1</v>
      </c>
      <c r="V47" s="47" t="s">
        <v>439</v>
      </c>
      <c r="W47" t="s">
        <v>31</v>
      </c>
      <c r="X47" s="23" t="s">
        <v>521</v>
      </c>
      <c r="Y47" s="23" t="s">
        <v>461</v>
      </c>
      <c r="Z47" s="25" t="s">
        <v>462</v>
      </c>
      <c r="AA47" s="26">
        <v>9000563804.8568001</v>
      </c>
    </row>
    <row r="48" spans="21:27">
      <c r="U48" s="2">
        <v>1</v>
      </c>
      <c r="V48" s="47" t="s">
        <v>438</v>
      </c>
      <c r="W48" s="2" t="s">
        <v>26</v>
      </c>
      <c r="X48" s="19" t="s">
        <v>523</v>
      </c>
      <c r="Y48" s="20"/>
      <c r="Z48" s="21" t="s">
        <v>524</v>
      </c>
      <c r="AA48" s="22">
        <v>2474701288</v>
      </c>
    </row>
    <row r="49" spans="21:27" ht="25.5">
      <c r="U49" s="2">
        <v>1</v>
      </c>
      <c r="V49" s="47" t="s">
        <v>439</v>
      </c>
      <c r="W49" s="2" t="s">
        <v>26</v>
      </c>
      <c r="X49" s="19" t="s">
        <v>525</v>
      </c>
      <c r="Y49" s="20"/>
      <c r="Z49" s="21" t="s">
        <v>526</v>
      </c>
      <c r="AA49" s="22">
        <v>1830025966</v>
      </c>
    </row>
    <row r="50" spans="21:27">
      <c r="U50" s="47">
        <v>1</v>
      </c>
      <c r="V50" s="47" t="s">
        <v>440</v>
      </c>
      <c r="W50" t="s">
        <v>31</v>
      </c>
      <c r="X50" s="23" t="s">
        <v>525</v>
      </c>
      <c r="Y50" s="23" t="s">
        <v>527</v>
      </c>
      <c r="Z50" s="25" t="s">
        <v>528</v>
      </c>
      <c r="AA50" s="26">
        <v>1830025966</v>
      </c>
    </row>
    <row r="51" spans="21:27">
      <c r="U51" s="2">
        <v>1</v>
      </c>
      <c r="V51" s="47" t="s">
        <v>439</v>
      </c>
      <c r="W51" s="2" t="s">
        <v>26</v>
      </c>
      <c r="X51" s="19" t="s">
        <v>529</v>
      </c>
      <c r="Y51" s="20"/>
      <c r="Z51" s="21" t="s">
        <v>530</v>
      </c>
      <c r="AA51" s="22">
        <v>620675322.00000012</v>
      </c>
    </row>
    <row r="52" spans="21:27">
      <c r="U52" s="2">
        <v>1</v>
      </c>
      <c r="V52" s="47" t="s">
        <v>440</v>
      </c>
      <c r="W52" t="s">
        <v>31</v>
      </c>
      <c r="X52" s="23" t="s">
        <v>529</v>
      </c>
      <c r="Y52" s="23" t="s">
        <v>531</v>
      </c>
      <c r="Z52" s="25" t="s">
        <v>532</v>
      </c>
      <c r="AA52" s="26">
        <v>430072725.40000004</v>
      </c>
    </row>
    <row r="53" spans="21:27" ht="25.5">
      <c r="U53" s="2">
        <v>1</v>
      </c>
      <c r="V53" s="47" t="s">
        <v>440</v>
      </c>
      <c r="W53" t="s">
        <v>31</v>
      </c>
      <c r="X53" s="23" t="s">
        <v>529</v>
      </c>
      <c r="Y53" s="23" t="s">
        <v>533</v>
      </c>
      <c r="Z53" s="25" t="s">
        <v>534</v>
      </c>
      <c r="AA53" s="26">
        <v>64867532.200000025</v>
      </c>
    </row>
    <row r="54" spans="21:27" ht="25.5">
      <c r="U54" s="47">
        <v>1</v>
      </c>
      <c r="V54" s="47" t="s">
        <v>440</v>
      </c>
      <c r="W54" t="s">
        <v>31</v>
      </c>
      <c r="X54" s="23" t="s">
        <v>529</v>
      </c>
      <c r="Y54" s="23" t="s">
        <v>535</v>
      </c>
      <c r="Z54" s="25" t="s">
        <v>536</v>
      </c>
      <c r="AA54" s="26">
        <v>125735064.40000004</v>
      </c>
    </row>
    <row r="55" spans="21:27">
      <c r="U55" s="2">
        <v>1</v>
      </c>
      <c r="V55" s="47" t="s">
        <v>439</v>
      </c>
      <c r="W55" s="2" t="s">
        <v>26</v>
      </c>
      <c r="X55" s="19" t="s">
        <v>537</v>
      </c>
      <c r="Y55" s="20"/>
      <c r="Z55" s="21" t="s">
        <v>538</v>
      </c>
      <c r="AA55" s="22">
        <v>24000000</v>
      </c>
    </row>
    <row r="56" spans="21:27">
      <c r="U56" s="2">
        <v>1</v>
      </c>
      <c r="V56" s="47" t="s">
        <v>440</v>
      </c>
      <c r="W56" t="s">
        <v>31</v>
      </c>
      <c r="X56" s="23" t="s">
        <v>537</v>
      </c>
      <c r="Y56" s="23" t="s">
        <v>539</v>
      </c>
      <c r="Z56" s="33" t="s">
        <v>540</v>
      </c>
      <c r="AA56" s="26">
        <v>24000000</v>
      </c>
    </row>
    <row r="57" spans="21:27" ht="25.5">
      <c r="U57" s="2">
        <v>1</v>
      </c>
      <c r="V57" s="47" t="s">
        <v>438</v>
      </c>
      <c r="W57" s="2" t="s">
        <v>26</v>
      </c>
      <c r="X57" s="23" t="s">
        <v>541</v>
      </c>
      <c r="Y57" s="24"/>
      <c r="Z57" s="21" t="s">
        <v>542</v>
      </c>
      <c r="AA57" s="22">
        <v>7909953373.102499</v>
      </c>
    </row>
    <row r="58" spans="21:27" ht="25.5">
      <c r="U58" s="47">
        <v>1</v>
      </c>
      <c r="V58" s="47" t="s">
        <v>439</v>
      </c>
      <c r="W58" s="2" t="s">
        <v>26</v>
      </c>
      <c r="X58" s="23" t="s">
        <v>543</v>
      </c>
      <c r="Y58" s="24"/>
      <c r="Z58" s="25" t="s">
        <v>544</v>
      </c>
      <c r="AA58" s="26">
        <v>7909953373.102499</v>
      </c>
    </row>
    <row r="59" spans="21:27">
      <c r="U59" s="2">
        <v>1</v>
      </c>
      <c r="V59" s="47" t="s">
        <v>440</v>
      </c>
      <c r="W59" t="s">
        <v>31</v>
      </c>
      <c r="X59" s="27" t="s">
        <v>543</v>
      </c>
      <c r="Y59" s="27" t="s">
        <v>545</v>
      </c>
      <c r="Z59" s="31" t="s">
        <v>162</v>
      </c>
      <c r="AA59" s="32">
        <v>7909953373.102499</v>
      </c>
    </row>
    <row r="60" spans="21:27">
      <c r="U60" s="2">
        <v>1</v>
      </c>
      <c r="V60" s="47" t="s">
        <v>437</v>
      </c>
      <c r="W60" s="2" t="s">
        <v>26</v>
      </c>
      <c r="X60" s="19" t="s">
        <v>546</v>
      </c>
      <c r="Y60" s="20"/>
      <c r="Z60" s="21" t="s">
        <v>547</v>
      </c>
      <c r="AA60" s="22">
        <v>154415039253.39737</v>
      </c>
    </row>
    <row r="61" spans="21:27">
      <c r="U61" s="2">
        <v>1</v>
      </c>
      <c r="V61" s="47" t="s">
        <v>438</v>
      </c>
      <c r="W61" s="2" t="s">
        <v>26</v>
      </c>
      <c r="X61" s="19" t="s">
        <v>548</v>
      </c>
      <c r="Y61" s="20"/>
      <c r="Z61" s="21" t="s">
        <v>549</v>
      </c>
      <c r="AA61" s="22">
        <v>149617357.328899</v>
      </c>
    </row>
    <row r="62" spans="21:27">
      <c r="U62" s="47">
        <v>1</v>
      </c>
      <c r="V62" s="47" t="s">
        <v>439</v>
      </c>
      <c r="W62" s="2" t="s">
        <v>26</v>
      </c>
      <c r="X62" s="23" t="s">
        <v>550</v>
      </c>
      <c r="Y62" s="24"/>
      <c r="Z62" s="25" t="s">
        <v>551</v>
      </c>
      <c r="AA62" s="26">
        <v>149617357.328899</v>
      </c>
    </row>
    <row r="63" spans="21:27">
      <c r="U63" s="2">
        <v>1</v>
      </c>
      <c r="V63" s="47" t="s">
        <v>440</v>
      </c>
      <c r="W63" t="s">
        <v>31</v>
      </c>
      <c r="X63" s="23" t="s">
        <v>550</v>
      </c>
      <c r="Y63" s="23" t="s">
        <v>461</v>
      </c>
      <c r="Z63" s="25" t="s">
        <v>462</v>
      </c>
      <c r="AA63" s="26">
        <v>149617357.328899</v>
      </c>
    </row>
    <row r="64" spans="21:27">
      <c r="U64" s="2">
        <v>1</v>
      </c>
      <c r="V64" s="47" t="s">
        <v>438</v>
      </c>
      <c r="W64" s="2" t="s">
        <v>26</v>
      </c>
      <c r="X64" s="23" t="s">
        <v>552</v>
      </c>
      <c r="Y64" s="24"/>
      <c r="Z64" s="21" t="s">
        <v>553</v>
      </c>
      <c r="AA64" s="22">
        <v>4835843545.78197</v>
      </c>
    </row>
    <row r="65" spans="21:27">
      <c r="U65" s="2">
        <v>1</v>
      </c>
      <c r="V65" s="47" t="s">
        <v>439</v>
      </c>
      <c r="W65" s="2" t="s">
        <v>26</v>
      </c>
      <c r="X65" s="23" t="s">
        <v>554</v>
      </c>
      <c r="Y65" s="24"/>
      <c r="Z65" s="25" t="s">
        <v>555</v>
      </c>
      <c r="AA65" s="22">
        <v>548000000</v>
      </c>
    </row>
    <row r="66" spans="21:27">
      <c r="U66" s="47">
        <v>1</v>
      </c>
      <c r="V66" s="47" t="s">
        <v>440</v>
      </c>
      <c r="W66" s="2" t="s">
        <v>26</v>
      </c>
      <c r="X66" s="19" t="s">
        <v>556</v>
      </c>
      <c r="Y66" s="20"/>
      <c r="Z66" s="21" t="s">
        <v>557</v>
      </c>
      <c r="AA66" s="22">
        <v>504000000</v>
      </c>
    </row>
    <row r="67" spans="21:27">
      <c r="U67" s="2">
        <v>1</v>
      </c>
      <c r="V67" s="47" t="s">
        <v>441</v>
      </c>
      <c r="W67" t="s">
        <v>31</v>
      </c>
      <c r="X67" s="23" t="s">
        <v>556</v>
      </c>
      <c r="Y67" s="23" t="s">
        <v>558</v>
      </c>
      <c r="Z67" s="25" t="s">
        <v>559</v>
      </c>
      <c r="AA67" s="26">
        <v>504000000</v>
      </c>
    </row>
    <row r="68" spans="21:27" ht="25.5">
      <c r="U68" s="2">
        <v>1</v>
      </c>
      <c r="V68" s="47" t="s">
        <v>440</v>
      </c>
      <c r="W68" s="2" t="s">
        <v>26</v>
      </c>
      <c r="X68" s="19" t="s">
        <v>560</v>
      </c>
      <c r="Y68" s="20"/>
      <c r="Z68" s="21" t="s">
        <v>561</v>
      </c>
      <c r="AA68" s="22">
        <v>30000000</v>
      </c>
    </row>
    <row r="69" spans="21:27">
      <c r="U69" s="2">
        <v>1</v>
      </c>
      <c r="V69" s="47" t="s">
        <v>441</v>
      </c>
      <c r="W69" t="s">
        <v>31</v>
      </c>
      <c r="X69" s="19" t="s">
        <v>560</v>
      </c>
      <c r="Y69" s="23" t="s">
        <v>461</v>
      </c>
      <c r="Z69" s="25" t="s">
        <v>462</v>
      </c>
      <c r="AA69" s="26">
        <v>30000000</v>
      </c>
    </row>
    <row r="70" spans="21:27" ht="25.5">
      <c r="U70" s="47">
        <v>1</v>
      </c>
      <c r="V70" s="47" t="s">
        <v>440</v>
      </c>
      <c r="W70" s="2" t="s">
        <v>26</v>
      </c>
      <c r="X70" s="19" t="s">
        <v>562</v>
      </c>
      <c r="Y70" s="20"/>
      <c r="Z70" s="21" t="s">
        <v>561</v>
      </c>
      <c r="AA70" s="22">
        <v>14000000</v>
      </c>
    </row>
    <row r="71" spans="21:27">
      <c r="U71" s="2">
        <v>1</v>
      </c>
      <c r="V71" s="47" t="s">
        <v>441</v>
      </c>
      <c r="W71" t="s">
        <v>31</v>
      </c>
      <c r="X71" s="19" t="s">
        <v>562</v>
      </c>
      <c r="Y71" s="23" t="s">
        <v>558</v>
      </c>
      <c r="Z71" s="33" t="s">
        <v>563</v>
      </c>
      <c r="AA71" s="26">
        <v>14000000</v>
      </c>
    </row>
    <row r="72" spans="21:27">
      <c r="U72" s="2">
        <v>1</v>
      </c>
      <c r="V72" s="47" t="s">
        <v>439</v>
      </c>
      <c r="W72" s="2" t="s">
        <v>26</v>
      </c>
      <c r="X72" s="19" t="s">
        <v>564</v>
      </c>
      <c r="Y72" s="20"/>
      <c r="Z72" s="21" t="s">
        <v>565</v>
      </c>
      <c r="AA72" s="22">
        <v>126000000</v>
      </c>
    </row>
    <row r="73" spans="21:27">
      <c r="U73" s="2">
        <v>1</v>
      </c>
      <c r="V73" s="47" t="s">
        <v>440</v>
      </c>
      <c r="W73" s="2" t="s">
        <v>26</v>
      </c>
      <c r="X73" s="19" t="s">
        <v>566</v>
      </c>
      <c r="Y73" s="20"/>
      <c r="Z73" s="21" t="s">
        <v>567</v>
      </c>
      <c r="AA73" s="22">
        <v>26000000</v>
      </c>
    </row>
    <row r="74" spans="21:27">
      <c r="U74" s="47">
        <v>1</v>
      </c>
      <c r="V74" s="47" t="s">
        <v>441</v>
      </c>
      <c r="W74" t="s">
        <v>31</v>
      </c>
      <c r="X74" s="23" t="s">
        <v>566</v>
      </c>
      <c r="Y74" s="23" t="s">
        <v>568</v>
      </c>
      <c r="Z74" s="25" t="s">
        <v>569</v>
      </c>
      <c r="AA74" s="26">
        <v>26000000</v>
      </c>
    </row>
    <row r="75" spans="21:27">
      <c r="U75" s="2">
        <v>1</v>
      </c>
      <c r="V75" s="47" t="s">
        <v>440</v>
      </c>
      <c r="W75" s="2" t="s">
        <v>26</v>
      </c>
      <c r="X75" s="19" t="s">
        <v>570</v>
      </c>
      <c r="Y75" s="19"/>
      <c r="Z75" s="21" t="s">
        <v>571</v>
      </c>
      <c r="AA75" s="22">
        <v>100000000</v>
      </c>
    </row>
    <row r="76" spans="21:27" ht="25.5">
      <c r="U76" s="2">
        <v>1</v>
      </c>
      <c r="V76" s="47" t="s">
        <v>441</v>
      </c>
      <c r="W76" t="s">
        <v>31</v>
      </c>
      <c r="X76" s="23" t="s">
        <v>570</v>
      </c>
      <c r="Y76" s="23" t="s">
        <v>572</v>
      </c>
      <c r="Z76" s="25" t="s">
        <v>573</v>
      </c>
      <c r="AA76" s="26">
        <v>85000000</v>
      </c>
    </row>
    <row r="77" spans="21:27" ht="25.5">
      <c r="U77" s="2">
        <v>1</v>
      </c>
      <c r="V77" s="47" t="s">
        <v>441</v>
      </c>
      <c r="W77" t="s">
        <v>31</v>
      </c>
      <c r="X77" s="23" t="s">
        <v>570</v>
      </c>
      <c r="Y77" s="23" t="s">
        <v>574</v>
      </c>
      <c r="Z77" s="25" t="s">
        <v>575</v>
      </c>
      <c r="AA77" s="26">
        <v>15000000</v>
      </c>
    </row>
    <row r="78" spans="21:27">
      <c r="U78" s="47">
        <v>1</v>
      </c>
      <c r="V78" s="47" t="s">
        <v>439</v>
      </c>
      <c r="W78" s="2" t="s">
        <v>26</v>
      </c>
      <c r="X78" s="19" t="s">
        <v>576</v>
      </c>
      <c r="Y78" s="20"/>
      <c r="Z78" s="21" t="s">
        <v>577</v>
      </c>
      <c r="AA78" s="22">
        <v>2446463580.29459</v>
      </c>
    </row>
    <row r="79" spans="21:27">
      <c r="U79" s="2">
        <v>1</v>
      </c>
      <c r="V79" s="47" t="s">
        <v>440</v>
      </c>
      <c r="W79" s="2" t="s">
        <v>26</v>
      </c>
      <c r="X79" s="19" t="s">
        <v>578</v>
      </c>
      <c r="Y79" s="20"/>
      <c r="Z79" s="21" t="s">
        <v>579</v>
      </c>
      <c r="AA79" s="22">
        <v>1881286046.78579</v>
      </c>
    </row>
    <row r="80" spans="21:27">
      <c r="U80" s="2">
        <v>1</v>
      </c>
      <c r="V80" s="47" t="s">
        <v>441</v>
      </c>
      <c r="W80" t="s">
        <v>31</v>
      </c>
      <c r="X80" s="23" t="s">
        <v>578</v>
      </c>
      <c r="Y80" s="23" t="s">
        <v>461</v>
      </c>
      <c r="Z80" s="25" t="s">
        <v>462</v>
      </c>
      <c r="AA80" s="26">
        <v>1881286046.78579</v>
      </c>
    </row>
    <row r="81" spans="21:27">
      <c r="U81" s="2">
        <v>1</v>
      </c>
      <c r="V81" s="47" t="s">
        <v>440</v>
      </c>
      <c r="W81" s="2" t="s">
        <v>26</v>
      </c>
      <c r="X81" s="19" t="s">
        <v>580</v>
      </c>
      <c r="Y81" s="20"/>
      <c r="Z81" s="21" t="s">
        <v>581</v>
      </c>
      <c r="AA81" s="22">
        <v>565177533.50880003</v>
      </c>
    </row>
    <row r="82" spans="21:27">
      <c r="U82" s="47">
        <v>1</v>
      </c>
      <c r="V82" s="47" t="s">
        <v>441</v>
      </c>
      <c r="W82" t="s">
        <v>31</v>
      </c>
      <c r="X82" s="23" t="s">
        <v>580</v>
      </c>
      <c r="Y82" s="23" t="s">
        <v>461</v>
      </c>
      <c r="Z82" s="25" t="s">
        <v>462</v>
      </c>
      <c r="AA82" s="26">
        <v>565177533.50880003</v>
      </c>
    </row>
    <row r="83" spans="21:27">
      <c r="U83" s="2">
        <v>1</v>
      </c>
      <c r="V83" s="47" t="s">
        <v>439</v>
      </c>
      <c r="W83" s="2" t="s">
        <v>26</v>
      </c>
      <c r="X83" s="19" t="s">
        <v>582</v>
      </c>
      <c r="Y83" s="20"/>
      <c r="Z83" s="21" t="s">
        <v>583</v>
      </c>
      <c r="AA83" s="22">
        <v>1715379965.48738</v>
      </c>
    </row>
    <row r="84" spans="21:27">
      <c r="U84" s="2">
        <v>1</v>
      </c>
      <c r="V84" s="48" t="s">
        <v>440</v>
      </c>
      <c r="W84" s="2" t="s">
        <v>26</v>
      </c>
      <c r="X84" s="19" t="s">
        <v>584</v>
      </c>
      <c r="Y84" s="20"/>
      <c r="Z84" s="21" t="s">
        <v>585</v>
      </c>
      <c r="AA84" s="22">
        <v>1715379965.48738</v>
      </c>
    </row>
    <row r="85" spans="21:27">
      <c r="U85" s="2">
        <v>1</v>
      </c>
      <c r="V85" s="48" t="s">
        <v>441</v>
      </c>
      <c r="W85" t="s">
        <v>31</v>
      </c>
      <c r="X85" s="23" t="s">
        <v>584</v>
      </c>
      <c r="Y85" s="23" t="s">
        <v>461</v>
      </c>
      <c r="Z85" s="25" t="s">
        <v>462</v>
      </c>
      <c r="AA85" s="26">
        <v>1715379965.48738</v>
      </c>
    </row>
    <row r="86" spans="21:27">
      <c r="U86" s="47">
        <v>1</v>
      </c>
      <c r="V86" s="48" t="s">
        <v>438</v>
      </c>
      <c r="W86" s="2" t="s">
        <v>26</v>
      </c>
      <c r="X86" s="19" t="s">
        <v>586</v>
      </c>
      <c r="Y86" s="20"/>
      <c r="Z86" s="21" t="s">
        <v>587</v>
      </c>
      <c r="AA86" s="22">
        <v>588683713.99117601</v>
      </c>
    </row>
    <row r="87" spans="21:27" ht="25.5">
      <c r="U87" s="2">
        <v>1</v>
      </c>
      <c r="V87" s="48" t="s">
        <v>439</v>
      </c>
      <c r="W87" s="2" t="s">
        <v>26</v>
      </c>
      <c r="X87" s="19" t="s">
        <v>588</v>
      </c>
      <c r="Y87" s="20"/>
      <c r="Z87" s="21" t="s">
        <v>589</v>
      </c>
      <c r="AA87" s="22">
        <v>588683713.99117601</v>
      </c>
    </row>
    <row r="88" spans="21:27" ht="25.5">
      <c r="U88" s="2">
        <v>1</v>
      </c>
      <c r="V88" s="48" t="s">
        <v>440</v>
      </c>
      <c r="W88" s="2" t="s">
        <v>26</v>
      </c>
      <c r="X88" s="19" t="s">
        <v>590</v>
      </c>
      <c r="Y88" s="20"/>
      <c r="Z88" s="21" t="s">
        <v>591</v>
      </c>
      <c r="AA88" s="22">
        <v>588683713.99117601</v>
      </c>
    </row>
    <row r="89" spans="21:27">
      <c r="U89" s="2">
        <v>1</v>
      </c>
      <c r="V89" s="48" t="s">
        <v>441</v>
      </c>
      <c r="W89" t="s">
        <v>31</v>
      </c>
      <c r="X89" s="23" t="s">
        <v>590</v>
      </c>
      <c r="Y89" s="23" t="s">
        <v>461</v>
      </c>
      <c r="Z89" s="25" t="s">
        <v>462</v>
      </c>
      <c r="AA89" s="26">
        <v>588683713.99117601</v>
      </c>
    </row>
    <row r="90" spans="21:27">
      <c r="U90" s="47">
        <v>1</v>
      </c>
      <c r="V90" s="48" t="s">
        <v>438</v>
      </c>
      <c r="W90" s="2" t="s">
        <v>26</v>
      </c>
      <c r="X90" s="19" t="s">
        <v>592</v>
      </c>
      <c r="Y90" s="20"/>
      <c r="Z90" s="21" t="s">
        <v>593</v>
      </c>
      <c r="AA90" s="22">
        <v>14000000</v>
      </c>
    </row>
    <row r="91" spans="21:27">
      <c r="U91" s="2">
        <v>1</v>
      </c>
      <c r="V91" s="48" t="s">
        <v>439</v>
      </c>
      <c r="W91" s="2" t="s">
        <v>26</v>
      </c>
      <c r="X91" s="19" t="s">
        <v>594</v>
      </c>
      <c r="Y91" s="20"/>
      <c r="Z91" s="21" t="s">
        <v>595</v>
      </c>
      <c r="AA91" s="22">
        <f>+AA92+AA94+AA103</f>
        <v>5608563044.2550001</v>
      </c>
    </row>
    <row r="92" spans="21:27">
      <c r="U92" s="2">
        <v>1</v>
      </c>
      <c r="V92" s="48" t="s">
        <v>440</v>
      </c>
      <c r="W92" s="2" t="s">
        <v>26</v>
      </c>
      <c r="X92" s="19" t="s">
        <v>596</v>
      </c>
      <c r="Y92" s="20"/>
      <c r="Z92" s="21" t="s">
        <v>597</v>
      </c>
      <c r="AA92" s="22">
        <v>14000000</v>
      </c>
    </row>
    <row r="93" spans="21:27">
      <c r="U93" s="2">
        <v>1</v>
      </c>
      <c r="V93" s="48" t="s">
        <v>441</v>
      </c>
      <c r="W93" t="s">
        <v>31</v>
      </c>
      <c r="X93" s="23" t="s">
        <v>596</v>
      </c>
      <c r="Y93" s="23" t="s">
        <v>461</v>
      </c>
      <c r="Z93" s="25" t="s">
        <v>462</v>
      </c>
      <c r="AA93" s="26">
        <v>14000000</v>
      </c>
    </row>
    <row r="94" spans="21:27">
      <c r="U94" s="47">
        <v>1</v>
      </c>
      <c r="V94" s="48" t="s">
        <v>440</v>
      </c>
      <c r="W94" s="2" t="s">
        <v>26</v>
      </c>
      <c r="X94" s="34" t="s">
        <v>598</v>
      </c>
      <c r="Y94" s="34"/>
      <c r="Z94" s="29" t="s">
        <v>599</v>
      </c>
      <c r="AA94" s="30">
        <f>+AA95+AA97+AA99+AA101</f>
        <v>5094563044.2550001</v>
      </c>
    </row>
    <row r="95" spans="21:27">
      <c r="U95" s="2">
        <v>1</v>
      </c>
      <c r="V95" s="48" t="s">
        <v>441</v>
      </c>
      <c r="W95" s="2" t="s">
        <v>26</v>
      </c>
      <c r="X95" s="34" t="s">
        <v>600</v>
      </c>
      <c r="Y95" s="34"/>
      <c r="Z95" s="29" t="s">
        <v>601</v>
      </c>
      <c r="AA95" s="30">
        <f>+AA96</f>
        <v>142819223.69999999</v>
      </c>
    </row>
    <row r="96" spans="21:27">
      <c r="U96" s="2">
        <v>1</v>
      </c>
      <c r="V96" s="48" t="s">
        <v>442</v>
      </c>
      <c r="W96" t="s">
        <v>31</v>
      </c>
      <c r="X96" s="27" t="s">
        <v>600</v>
      </c>
      <c r="Y96" s="27" t="s">
        <v>602</v>
      </c>
      <c r="Z96" s="31" t="s">
        <v>603</v>
      </c>
      <c r="AA96" s="32">
        <v>142819223.69999999</v>
      </c>
    </row>
    <row r="97" spans="21:27">
      <c r="U97" s="2">
        <v>1</v>
      </c>
      <c r="V97" s="48" t="s">
        <v>441</v>
      </c>
      <c r="W97" s="2" t="s">
        <v>26</v>
      </c>
      <c r="X97" s="34" t="s">
        <v>604</v>
      </c>
      <c r="Y97" s="34"/>
      <c r="Z97" s="29" t="s">
        <v>605</v>
      </c>
      <c r="AA97" s="35">
        <f>+AA98</f>
        <v>170539180.76249999</v>
      </c>
    </row>
    <row r="98" spans="21:27">
      <c r="U98" s="47">
        <v>1</v>
      </c>
      <c r="V98" s="48" t="s">
        <v>442</v>
      </c>
      <c r="W98" t="s">
        <v>31</v>
      </c>
      <c r="X98" s="27" t="s">
        <v>604</v>
      </c>
      <c r="Y98" s="27" t="s">
        <v>606</v>
      </c>
      <c r="Z98" s="31" t="s">
        <v>607</v>
      </c>
      <c r="AA98" s="32">
        <v>170539180.76249999</v>
      </c>
    </row>
    <row r="99" spans="21:27">
      <c r="U99" s="2">
        <v>1</v>
      </c>
      <c r="V99" s="48" t="s">
        <v>441</v>
      </c>
      <c r="W99" s="2" t="s">
        <v>26</v>
      </c>
      <c r="X99" s="34" t="s">
        <v>608</v>
      </c>
      <c r="Y99" s="34"/>
      <c r="Z99" s="29" t="s">
        <v>609</v>
      </c>
      <c r="AA99" s="35">
        <f>+AA100</f>
        <v>1527317100</v>
      </c>
    </row>
    <row r="100" spans="21:27">
      <c r="U100" s="2">
        <v>1</v>
      </c>
      <c r="V100" s="48" t="s">
        <v>442</v>
      </c>
      <c r="W100" t="s">
        <v>31</v>
      </c>
      <c r="X100" s="27" t="s">
        <v>608</v>
      </c>
      <c r="Y100" s="27" t="s">
        <v>610</v>
      </c>
      <c r="Z100" s="31" t="s">
        <v>611</v>
      </c>
      <c r="AA100" s="32">
        <v>1527317100</v>
      </c>
    </row>
    <row r="101" spans="21:27">
      <c r="U101" s="2">
        <v>1</v>
      </c>
      <c r="V101" s="48" t="s">
        <v>441</v>
      </c>
      <c r="W101" s="2" t="s">
        <v>26</v>
      </c>
      <c r="X101" s="34" t="s">
        <v>612</v>
      </c>
      <c r="Y101" s="34"/>
      <c r="Z101" s="29" t="s">
        <v>613</v>
      </c>
      <c r="AA101" s="35">
        <f>+AA102</f>
        <v>3253887539.7925</v>
      </c>
    </row>
    <row r="102" spans="21:27">
      <c r="U102" s="47">
        <v>1</v>
      </c>
      <c r="V102" s="48" t="s">
        <v>442</v>
      </c>
      <c r="W102" t="s">
        <v>31</v>
      </c>
      <c r="X102" s="27" t="s">
        <v>612</v>
      </c>
      <c r="Y102" s="27" t="s">
        <v>614</v>
      </c>
      <c r="Z102" s="31" t="s">
        <v>615</v>
      </c>
      <c r="AA102" s="32">
        <v>3253887539.7925</v>
      </c>
    </row>
    <row r="103" spans="21:27">
      <c r="U103" s="2">
        <v>1</v>
      </c>
      <c r="V103" s="48" t="s">
        <v>440</v>
      </c>
      <c r="W103" s="2" t="s">
        <v>26</v>
      </c>
      <c r="X103" s="19" t="s">
        <v>616</v>
      </c>
      <c r="Y103" s="19"/>
      <c r="Z103" s="21" t="s">
        <v>617</v>
      </c>
      <c r="AA103" s="22">
        <f>+AA104</f>
        <v>500000000</v>
      </c>
    </row>
    <row r="104" spans="21:27">
      <c r="U104" s="2">
        <v>1</v>
      </c>
      <c r="V104" s="48" t="s">
        <v>441</v>
      </c>
      <c r="W104" t="s">
        <v>31</v>
      </c>
      <c r="X104" s="23" t="s">
        <v>616</v>
      </c>
      <c r="Y104" s="23" t="s">
        <v>618</v>
      </c>
      <c r="Z104" s="25" t="s">
        <v>619</v>
      </c>
      <c r="AA104" s="26">
        <v>500000000</v>
      </c>
    </row>
    <row r="105" spans="21:27">
      <c r="U105" s="2">
        <v>1</v>
      </c>
      <c r="V105" s="48" t="s">
        <v>438</v>
      </c>
      <c r="W105" s="2" t="s">
        <v>26</v>
      </c>
      <c r="X105" s="19" t="s">
        <v>620</v>
      </c>
      <c r="Y105" s="20"/>
      <c r="Z105" s="21" t="s">
        <v>621</v>
      </c>
      <c r="AA105" s="22">
        <v>143232331592.04031</v>
      </c>
    </row>
    <row r="106" spans="21:27" ht="25.5">
      <c r="U106" s="47">
        <v>1</v>
      </c>
      <c r="V106" s="48" t="s">
        <v>439</v>
      </c>
      <c r="W106" s="2" t="s">
        <v>26</v>
      </c>
      <c r="X106" s="19" t="s">
        <v>622</v>
      </c>
      <c r="Y106" s="20"/>
      <c r="Z106" s="21" t="s">
        <v>623</v>
      </c>
      <c r="AA106" s="22">
        <v>1630601322.3192301</v>
      </c>
    </row>
    <row r="107" spans="21:27">
      <c r="U107" s="2">
        <v>1</v>
      </c>
      <c r="V107" s="48" t="s">
        <v>440</v>
      </c>
      <c r="W107" s="2" t="s">
        <v>26</v>
      </c>
      <c r="X107" s="19" t="s">
        <v>624</v>
      </c>
      <c r="Y107" s="20"/>
      <c r="Z107" s="21" t="s">
        <v>625</v>
      </c>
      <c r="AA107" s="22">
        <v>356329419</v>
      </c>
    </row>
    <row r="108" spans="21:27" ht="25.5">
      <c r="U108" s="2">
        <v>1</v>
      </c>
      <c r="V108" s="48" t="s">
        <v>441</v>
      </c>
      <c r="W108" s="2" t="s">
        <v>26</v>
      </c>
      <c r="X108" s="19" t="s">
        <v>626</v>
      </c>
      <c r="Y108" s="20"/>
      <c r="Z108" s="21" t="s">
        <v>627</v>
      </c>
      <c r="AA108" s="22">
        <v>356329419</v>
      </c>
    </row>
    <row r="109" spans="21:27">
      <c r="U109" s="2">
        <v>1</v>
      </c>
      <c r="V109" s="48" t="s">
        <v>442</v>
      </c>
      <c r="W109" s="2" t="s">
        <v>26</v>
      </c>
      <c r="X109" s="19" t="s">
        <v>628</v>
      </c>
      <c r="Y109" s="20"/>
      <c r="Z109" s="21" t="s">
        <v>629</v>
      </c>
      <c r="AA109" s="22">
        <v>154182441</v>
      </c>
    </row>
    <row r="110" spans="21:27">
      <c r="U110" s="47">
        <v>1</v>
      </c>
      <c r="V110" s="48" t="s">
        <v>443</v>
      </c>
      <c r="W110" t="s">
        <v>31</v>
      </c>
      <c r="X110" s="23" t="s">
        <v>628</v>
      </c>
      <c r="Y110" s="23" t="s">
        <v>630</v>
      </c>
      <c r="Z110" s="25" t="s">
        <v>631</v>
      </c>
      <c r="AA110" s="26">
        <v>154182441</v>
      </c>
    </row>
    <row r="111" spans="21:27">
      <c r="U111" s="2">
        <v>1</v>
      </c>
      <c r="V111" s="48" t="s">
        <v>442</v>
      </c>
      <c r="W111" s="2" t="s">
        <v>26</v>
      </c>
      <c r="X111" s="19" t="s">
        <v>632</v>
      </c>
      <c r="Y111" s="20"/>
      <c r="Z111" s="21" t="s">
        <v>633</v>
      </c>
      <c r="AA111" s="22">
        <v>202146978</v>
      </c>
    </row>
    <row r="112" spans="21:27">
      <c r="U112" s="2">
        <v>1</v>
      </c>
      <c r="V112" s="48" t="s">
        <v>443</v>
      </c>
      <c r="W112" t="s">
        <v>31</v>
      </c>
      <c r="X112" s="23" t="s">
        <v>632</v>
      </c>
      <c r="Y112" s="23" t="s">
        <v>630</v>
      </c>
      <c r="Z112" s="25" t="s">
        <v>631</v>
      </c>
      <c r="AA112" s="26">
        <v>202146978</v>
      </c>
    </row>
    <row r="113" spans="21:30">
      <c r="U113" s="2">
        <v>1</v>
      </c>
      <c r="V113" s="48" t="s">
        <v>440</v>
      </c>
      <c r="W113" s="2" t="s">
        <v>26</v>
      </c>
      <c r="X113" s="19" t="s">
        <v>634</v>
      </c>
      <c r="Y113" s="20"/>
      <c r="Z113" s="21" t="s">
        <v>635</v>
      </c>
      <c r="AA113" s="22">
        <v>1274271903.3192301</v>
      </c>
    </row>
    <row r="114" spans="21:30">
      <c r="U114" s="47">
        <v>1</v>
      </c>
      <c r="V114" s="48" t="s">
        <v>441</v>
      </c>
      <c r="W114" s="2" t="s">
        <v>26</v>
      </c>
      <c r="X114" s="19" t="s">
        <v>636</v>
      </c>
      <c r="Y114" s="20"/>
      <c r="Z114" s="21" t="s">
        <v>637</v>
      </c>
      <c r="AA114" s="22">
        <v>1120271903.3192301</v>
      </c>
    </row>
    <row r="115" spans="21:30">
      <c r="U115" s="2">
        <v>1</v>
      </c>
      <c r="V115" s="48" t="s">
        <v>442</v>
      </c>
      <c r="W115" t="s">
        <v>31</v>
      </c>
      <c r="X115" s="23" t="s">
        <v>636</v>
      </c>
      <c r="Y115" s="23" t="s">
        <v>461</v>
      </c>
      <c r="Z115" s="25" t="s">
        <v>462</v>
      </c>
      <c r="AA115" s="26">
        <v>1120271903.3192301</v>
      </c>
    </row>
    <row r="116" spans="21:30" ht="38.25">
      <c r="U116" s="2">
        <v>1</v>
      </c>
      <c r="V116" s="48" t="s">
        <v>441</v>
      </c>
      <c r="W116" s="2" t="s">
        <v>26</v>
      </c>
      <c r="X116" s="19" t="s">
        <v>638</v>
      </c>
      <c r="Y116" s="20"/>
      <c r="Z116" s="21" t="s">
        <v>639</v>
      </c>
      <c r="AA116" s="22">
        <v>154000000</v>
      </c>
    </row>
    <row r="117" spans="21:30">
      <c r="U117" s="2">
        <v>1</v>
      </c>
      <c r="V117" s="48" t="s">
        <v>442</v>
      </c>
      <c r="W117" t="s">
        <v>31</v>
      </c>
      <c r="X117" s="23" t="s">
        <v>638</v>
      </c>
      <c r="Y117" s="23" t="s">
        <v>640</v>
      </c>
      <c r="Z117" s="25" t="s">
        <v>641</v>
      </c>
      <c r="AA117" s="26">
        <v>154000000</v>
      </c>
    </row>
    <row r="118" spans="21:30">
      <c r="U118" s="47">
        <v>1</v>
      </c>
      <c r="V118" s="48" t="s">
        <v>439</v>
      </c>
      <c r="W118" s="2" t="s">
        <v>26</v>
      </c>
      <c r="X118" s="19" t="s">
        <v>642</v>
      </c>
      <c r="Y118" s="20"/>
      <c r="Z118" s="21" t="s">
        <v>643</v>
      </c>
      <c r="AA118" s="22">
        <v>141601730269.72107</v>
      </c>
    </row>
    <row r="119" spans="21:30">
      <c r="U119" s="2">
        <v>1</v>
      </c>
      <c r="V119" s="48" t="s">
        <v>440</v>
      </c>
      <c r="W119" s="2" t="s">
        <v>26</v>
      </c>
      <c r="X119" s="19" t="s">
        <v>644</v>
      </c>
      <c r="Y119" s="20"/>
      <c r="Z119" s="21" t="s">
        <v>625</v>
      </c>
      <c r="AA119" s="22">
        <v>137959165415.72107</v>
      </c>
    </row>
    <row r="120" spans="21:30" ht="25.5">
      <c r="U120" s="2">
        <v>1</v>
      </c>
      <c r="V120" s="48" t="s">
        <v>441</v>
      </c>
      <c r="W120" s="2" t="s">
        <v>26</v>
      </c>
      <c r="X120" s="19" t="s">
        <v>645</v>
      </c>
      <c r="Y120" s="20"/>
      <c r="Z120" s="21" t="s">
        <v>646</v>
      </c>
      <c r="AA120" s="22">
        <v>111694764734.72105</v>
      </c>
    </row>
    <row r="121" spans="21:30" ht="25.5">
      <c r="U121" s="2">
        <v>1</v>
      </c>
      <c r="V121" s="48" t="s">
        <v>442</v>
      </c>
      <c r="W121" s="2" t="s">
        <v>26</v>
      </c>
      <c r="X121" s="19" t="s">
        <v>647</v>
      </c>
      <c r="Y121" s="20"/>
      <c r="Z121" s="21" t="s">
        <v>648</v>
      </c>
      <c r="AA121" s="22">
        <v>78271919706.721054</v>
      </c>
    </row>
    <row r="122" spans="21:30" ht="25.5">
      <c r="U122" s="47">
        <v>1</v>
      </c>
      <c r="V122" s="48" t="s">
        <v>443</v>
      </c>
      <c r="W122" s="2" t="s">
        <v>26</v>
      </c>
      <c r="X122" s="19" t="s">
        <v>649</v>
      </c>
      <c r="Y122" s="20"/>
      <c r="Z122" s="21" t="s">
        <v>650</v>
      </c>
      <c r="AA122" s="22">
        <v>74018159919.721054</v>
      </c>
    </row>
    <row r="123" spans="21:30" ht="25.5">
      <c r="U123" s="2">
        <v>1</v>
      </c>
      <c r="V123" s="48" t="s">
        <v>444</v>
      </c>
      <c r="W123" s="2" t="s">
        <v>26</v>
      </c>
      <c r="X123" s="19" t="s">
        <v>651</v>
      </c>
      <c r="Y123" s="20"/>
      <c r="Z123" s="21" t="s">
        <v>652</v>
      </c>
      <c r="AA123" s="22">
        <v>62549393284.978661</v>
      </c>
    </row>
    <row r="124" spans="21:30">
      <c r="U124" s="2">
        <v>1</v>
      </c>
      <c r="V124" s="48" t="s">
        <v>445</v>
      </c>
      <c r="W124" t="s">
        <v>31</v>
      </c>
      <c r="X124" s="23" t="s">
        <v>651</v>
      </c>
      <c r="Y124" s="23" t="s">
        <v>653</v>
      </c>
      <c r="Z124" s="25" t="s">
        <v>654</v>
      </c>
      <c r="AA124" s="26">
        <v>62549393284.978661</v>
      </c>
    </row>
    <row r="125" spans="21:30" ht="25.5">
      <c r="U125" s="2">
        <v>1</v>
      </c>
      <c r="V125" s="48" t="s">
        <v>444</v>
      </c>
      <c r="W125" s="2" t="s">
        <v>26</v>
      </c>
      <c r="X125" s="19" t="s">
        <v>655</v>
      </c>
      <c r="Y125" s="20"/>
      <c r="Z125" s="21" t="s">
        <v>656</v>
      </c>
      <c r="AA125" s="22">
        <v>11068766634.742399</v>
      </c>
      <c r="AD125" s="19"/>
    </row>
    <row r="126" spans="21:30">
      <c r="U126" s="47">
        <v>1</v>
      </c>
      <c r="V126" s="48" t="s">
        <v>445</v>
      </c>
      <c r="W126" t="s">
        <v>31</v>
      </c>
      <c r="X126" s="23" t="s">
        <v>655</v>
      </c>
      <c r="Y126" s="23" t="s">
        <v>653</v>
      </c>
      <c r="Z126" s="25" t="s">
        <v>654</v>
      </c>
      <c r="AA126" s="26">
        <v>11068766634.742399</v>
      </c>
    </row>
    <row r="127" spans="21:30" ht="25.5">
      <c r="U127" s="2">
        <v>1</v>
      </c>
      <c r="V127" s="48" t="s">
        <v>444</v>
      </c>
      <c r="W127" s="2" t="s">
        <v>26</v>
      </c>
      <c r="X127" s="19" t="s">
        <v>657</v>
      </c>
      <c r="Y127" s="20"/>
      <c r="Z127" s="21" t="s">
        <v>658</v>
      </c>
      <c r="AA127" s="22">
        <v>400000000</v>
      </c>
    </row>
    <row r="128" spans="21:30">
      <c r="U128" s="2">
        <v>1</v>
      </c>
      <c r="V128" s="48" t="s">
        <v>445</v>
      </c>
      <c r="W128" t="s">
        <v>31</v>
      </c>
      <c r="X128" s="23" t="s">
        <v>657</v>
      </c>
      <c r="Y128" s="23" t="s">
        <v>659</v>
      </c>
      <c r="Z128" s="25" t="s">
        <v>660</v>
      </c>
      <c r="AA128" s="26">
        <v>400000000</v>
      </c>
    </row>
    <row r="129" spans="21:27" ht="25.5">
      <c r="U129" s="2">
        <v>1</v>
      </c>
      <c r="V129" s="48" t="s">
        <v>443</v>
      </c>
      <c r="W129" s="2" t="s">
        <v>26</v>
      </c>
      <c r="X129" s="19" t="s">
        <v>661</v>
      </c>
      <c r="Y129" s="20"/>
      <c r="Z129" s="21" t="s">
        <v>662</v>
      </c>
      <c r="AA129" s="22">
        <v>4253759787</v>
      </c>
    </row>
    <row r="130" spans="21:27">
      <c r="U130" s="47">
        <v>1</v>
      </c>
      <c r="V130" s="48" t="s">
        <v>444</v>
      </c>
      <c r="W130" s="2" t="s">
        <v>26</v>
      </c>
      <c r="X130" s="19" t="s">
        <v>663</v>
      </c>
      <c r="Y130" s="20"/>
      <c r="Z130" s="21" t="s">
        <v>664</v>
      </c>
      <c r="AA130" s="22">
        <v>1944842560</v>
      </c>
    </row>
    <row r="131" spans="21:27">
      <c r="U131" s="2">
        <v>1</v>
      </c>
      <c r="V131" s="48" t="s">
        <v>445</v>
      </c>
      <c r="W131" t="s">
        <v>31</v>
      </c>
      <c r="X131" s="23" t="s">
        <v>663</v>
      </c>
      <c r="Y131" s="23" t="s">
        <v>665</v>
      </c>
      <c r="Z131" s="25" t="s">
        <v>666</v>
      </c>
      <c r="AA131" s="26">
        <v>1944842560</v>
      </c>
    </row>
    <row r="132" spans="21:27" ht="25.5">
      <c r="U132" s="2">
        <v>1</v>
      </c>
      <c r="V132" s="48" t="s">
        <v>444</v>
      </c>
      <c r="W132" s="2" t="s">
        <v>26</v>
      </c>
      <c r="X132" s="19" t="s">
        <v>667</v>
      </c>
      <c r="Y132" s="20"/>
      <c r="Z132" s="21" t="s">
        <v>668</v>
      </c>
      <c r="AA132" s="22">
        <v>2308917227</v>
      </c>
    </row>
    <row r="133" spans="21:27">
      <c r="U133" s="2">
        <v>1</v>
      </c>
      <c r="V133" s="48" t="s">
        <v>445</v>
      </c>
      <c r="W133" t="s">
        <v>31</v>
      </c>
      <c r="X133" s="23" t="s">
        <v>667</v>
      </c>
      <c r="Y133" s="23" t="s">
        <v>669</v>
      </c>
      <c r="Z133" s="25" t="s">
        <v>670</v>
      </c>
      <c r="AA133" s="26">
        <v>2308917227</v>
      </c>
    </row>
    <row r="134" spans="21:27" ht="25.5">
      <c r="U134" s="47">
        <v>1</v>
      </c>
      <c r="V134" s="48" t="s">
        <v>442</v>
      </c>
      <c r="W134" s="2" t="s">
        <v>26</v>
      </c>
      <c r="X134" s="19" t="s">
        <v>671</v>
      </c>
      <c r="Y134" s="20"/>
      <c r="Z134" s="21" t="s">
        <v>672</v>
      </c>
      <c r="AA134" s="22">
        <v>23272919394</v>
      </c>
    </row>
    <row r="135" spans="21:27">
      <c r="U135" s="2">
        <v>1</v>
      </c>
      <c r="V135" s="48" t="s">
        <v>443</v>
      </c>
      <c r="W135" s="2" t="s">
        <v>26</v>
      </c>
      <c r="X135" s="19" t="s">
        <v>673</v>
      </c>
      <c r="Y135" s="20"/>
      <c r="Z135" s="21" t="s">
        <v>674</v>
      </c>
      <c r="AA135" s="22">
        <v>23272919394</v>
      </c>
    </row>
    <row r="136" spans="21:27" ht="25.5">
      <c r="U136" s="2">
        <v>1</v>
      </c>
      <c r="V136" s="48" t="s">
        <v>444</v>
      </c>
      <c r="W136" s="2" t="s">
        <v>26</v>
      </c>
      <c r="X136" s="19" t="s">
        <v>675</v>
      </c>
      <c r="Y136" s="20"/>
      <c r="Z136" s="21" t="s">
        <v>676</v>
      </c>
      <c r="AA136" s="22">
        <v>21367117981</v>
      </c>
    </row>
    <row r="137" spans="21:27">
      <c r="U137" s="2">
        <v>1</v>
      </c>
      <c r="V137" s="48" t="s">
        <v>445</v>
      </c>
      <c r="W137" t="s">
        <v>31</v>
      </c>
      <c r="X137" s="23" t="s">
        <v>675</v>
      </c>
      <c r="Y137" s="23" t="s">
        <v>677</v>
      </c>
      <c r="Z137" s="25" t="s">
        <v>678</v>
      </c>
      <c r="AA137" s="26">
        <v>21367117981</v>
      </c>
    </row>
    <row r="138" spans="21:27">
      <c r="U138" s="47">
        <v>1</v>
      </c>
      <c r="V138" s="48" t="s">
        <v>444</v>
      </c>
      <c r="W138" s="2" t="s">
        <v>26</v>
      </c>
      <c r="X138" s="19" t="s">
        <v>679</v>
      </c>
      <c r="Y138" s="20"/>
      <c r="Z138" s="21" t="s">
        <v>680</v>
      </c>
      <c r="AA138" s="22">
        <v>1905801413</v>
      </c>
    </row>
    <row r="139" spans="21:27">
      <c r="U139" s="2">
        <v>1</v>
      </c>
      <c r="V139" s="48" t="s">
        <v>445</v>
      </c>
      <c r="W139" t="s">
        <v>31</v>
      </c>
      <c r="X139" s="23" t="s">
        <v>679</v>
      </c>
      <c r="Y139" s="23" t="s">
        <v>681</v>
      </c>
      <c r="Z139" s="25" t="s">
        <v>682</v>
      </c>
      <c r="AA139" s="26">
        <v>1905801413</v>
      </c>
    </row>
    <row r="140" spans="21:27" ht="38.25">
      <c r="U140" s="2">
        <v>1</v>
      </c>
      <c r="V140" s="48" t="s">
        <v>442</v>
      </c>
      <c r="W140" s="2" t="s">
        <v>26</v>
      </c>
      <c r="X140" s="19" t="s">
        <v>683</v>
      </c>
      <c r="Y140" s="20"/>
      <c r="Z140" s="21" t="s">
        <v>684</v>
      </c>
      <c r="AA140" s="22">
        <v>593240240</v>
      </c>
    </row>
    <row r="141" spans="21:27">
      <c r="U141" s="2">
        <v>1</v>
      </c>
      <c r="V141" s="48" t="s">
        <v>443</v>
      </c>
      <c r="W141" s="2" t="s">
        <v>26</v>
      </c>
      <c r="X141" s="19" t="s">
        <v>685</v>
      </c>
      <c r="Y141" s="20"/>
      <c r="Z141" s="21" t="s">
        <v>686</v>
      </c>
      <c r="AA141" s="22">
        <v>593240240</v>
      </c>
    </row>
    <row r="142" spans="21:27">
      <c r="U142" s="47">
        <v>1</v>
      </c>
      <c r="V142" s="48" t="s">
        <v>444</v>
      </c>
      <c r="W142" t="s">
        <v>31</v>
      </c>
      <c r="X142" s="23" t="s">
        <v>685</v>
      </c>
      <c r="Y142" s="23" t="s">
        <v>687</v>
      </c>
      <c r="Z142" s="25" t="s">
        <v>688</v>
      </c>
      <c r="AA142" s="26">
        <v>593240240</v>
      </c>
    </row>
    <row r="143" spans="21:27">
      <c r="U143" s="2">
        <v>1</v>
      </c>
      <c r="V143" s="48" t="s">
        <v>444</v>
      </c>
      <c r="W143" t="s">
        <v>31</v>
      </c>
      <c r="X143" s="23" t="s">
        <v>685</v>
      </c>
      <c r="Y143" s="23" t="s">
        <v>689</v>
      </c>
      <c r="Z143" s="25" t="s">
        <v>690</v>
      </c>
      <c r="AA143" s="26"/>
    </row>
    <row r="144" spans="21:27" ht="25.5">
      <c r="U144" s="2">
        <v>1</v>
      </c>
      <c r="V144" s="48" t="s">
        <v>442</v>
      </c>
      <c r="W144" s="2" t="s">
        <v>26</v>
      </c>
      <c r="X144" s="19" t="s">
        <v>691</v>
      </c>
      <c r="Y144" s="20"/>
      <c r="Z144" s="21" t="s">
        <v>692</v>
      </c>
      <c r="AA144" s="22">
        <v>4165167897.0000005</v>
      </c>
    </row>
    <row r="145" spans="21:27" ht="25.5">
      <c r="U145" s="2">
        <v>1</v>
      </c>
      <c r="V145" s="48" t="s">
        <v>443</v>
      </c>
      <c r="W145" s="2" t="s">
        <v>26</v>
      </c>
      <c r="X145" s="19" t="s">
        <v>693</v>
      </c>
      <c r="Y145" s="20"/>
      <c r="Z145" s="21" t="s">
        <v>694</v>
      </c>
      <c r="AA145" s="22">
        <v>4165167897.0000005</v>
      </c>
    </row>
    <row r="146" spans="21:27">
      <c r="U146" s="47">
        <v>1</v>
      </c>
      <c r="V146" s="48" t="s">
        <v>444</v>
      </c>
      <c r="W146" t="s">
        <v>31</v>
      </c>
      <c r="X146" s="23" t="s">
        <v>693</v>
      </c>
      <c r="Y146" s="23" t="s">
        <v>695</v>
      </c>
      <c r="Z146" s="25" t="s">
        <v>696</v>
      </c>
      <c r="AA146" s="26">
        <v>4165167897.0000005</v>
      </c>
    </row>
    <row r="147" spans="21:27" ht="25.5">
      <c r="U147" s="2">
        <v>1</v>
      </c>
      <c r="V147" s="48" t="s">
        <v>442</v>
      </c>
      <c r="W147" s="2" t="s">
        <v>26</v>
      </c>
      <c r="X147" s="19" t="s">
        <v>697</v>
      </c>
      <c r="Y147" s="20"/>
      <c r="Z147" s="21" t="s">
        <v>698</v>
      </c>
      <c r="AA147" s="22">
        <v>361388797</v>
      </c>
    </row>
    <row r="148" spans="21:27">
      <c r="U148" s="2">
        <v>1</v>
      </c>
      <c r="V148" s="48" t="s">
        <v>443</v>
      </c>
      <c r="W148" s="2" t="s">
        <v>26</v>
      </c>
      <c r="X148" s="19" t="s">
        <v>699</v>
      </c>
      <c r="Y148" s="20"/>
      <c r="Z148" s="21" t="s">
        <v>700</v>
      </c>
      <c r="AA148" s="22">
        <v>361388797</v>
      </c>
    </row>
    <row r="149" spans="21:27">
      <c r="U149" s="2">
        <v>1</v>
      </c>
      <c r="V149" s="48" t="s">
        <v>444</v>
      </c>
      <c r="W149" t="s">
        <v>31</v>
      </c>
      <c r="X149" s="23" t="s">
        <v>699</v>
      </c>
      <c r="Y149" s="23" t="s">
        <v>701</v>
      </c>
      <c r="Z149" s="25" t="s">
        <v>702</v>
      </c>
      <c r="AA149" s="26">
        <v>361388797</v>
      </c>
    </row>
    <row r="150" spans="21:27" ht="38.25">
      <c r="U150" s="47">
        <v>1</v>
      </c>
      <c r="V150" s="48" t="s">
        <v>442</v>
      </c>
      <c r="W150" s="2" t="s">
        <v>26</v>
      </c>
      <c r="X150" s="19" t="s">
        <v>703</v>
      </c>
      <c r="Y150" s="20"/>
      <c r="Z150" s="21" t="s">
        <v>704</v>
      </c>
      <c r="AA150" s="22">
        <v>5030128700</v>
      </c>
    </row>
    <row r="151" spans="21:27">
      <c r="U151" s="2">
        <v>1</v>
      </c>
      <c r="V151" s="48" t="s">
        <v>443</v>
      </c>
      <c r="W151" s="2" t="s">
        <v>26</v>
      </c>
      <c r="X151" s="19" t="s">
        <v>705</v>
      </c>
      <c r="Y151" s="20"/>
      <c r="Z151" s="21" t="s">
        <v>706</v>
      </c>
      <c r="AA151" s="22">
        <v>403170296</v>
      </c>
    </row>
    <row r="152" spans="21:27">
      <c r="U152" s="2">
        <v>1</v>
      </c>
      <c r="V152" s="48" t="s">
        <v>444</v>
      </c>
      <c r="W152" t="s">
        <v>31</v>
      </c>
      <c r="X152" s="23" t="s">
        <v>705</v>
      </c>
      <c r="Y152" s="23" t="s">
        <v>707</v>
      </c>
      <c r="Z152" s="25" t="s">
        <v>708</v>
      </c>
      <c r="AA152" s="26">
        <v>403170296</v>
      </c>
    </row>
    <row r="153" spans="21:27">
      <c r="U153" s="2">
        <v>1</v>
      </c>
      <c r="V153" s="48" t="s">
        <v>443</v>
      </c>
      <c r="W153" s="2" t="s">
        <v>26</v>
      </c>
      <c r="X153" s="19" t="s">
        <v>709</v>
      </c>
      <c r="Y153" s="20"/>
      <c r="Z153" s="21" t="s">
        <v>710</v>
      </c>
      <c r="AA153" s="22">
        <v>302627722</v>
      </c>
    </row>
    <row r="154" spans="21:27">
      <c r="U154" s="47">
        <v>1</v>
      </c>
      <c r="V154" s="48" t="s">
        <v>444</v>
      </c>
      <c r="W154" t="s">
        <v>31</v>
      </c>
      <c r="X154" s="23" t="s">
        <v>709</v>
      </c>
      <c r="Y154" s="23" t="s">
        <v>711</v>
      </c>
      <c r="Z154" s="25" t="s">
        <v>712</v>
      </c>
      <c r="AA154" s="26">
        <v>302627722</v>
      </c>
    </row>
    <row r="155" spans="21:27" ht="38.25">
      <c r="U155" s="2">
        <v>1</v>
      </c>
      <c r="V155" s="48" t="s">
        <v>443</v>
      </c>
      <c r="W155" s="2" t="s">
        <v>26</v>
      </c>
      <c r="X155" s="19" t="s">
        <v>713</v>
      </c>
      <c r="Y155" s="20"/>
      <c r="Z155" s="21" t="s">
        <v>714</v>
      </c>
      <c r="AA155" s="22">
        <v>4324330682</v>
      </c>
    </row>
    <row r="156" spans="21:27">
      <c r="U156" s="2">
        <v>1</v>
      </c>
      <c r="V156" s="48" t="s">
        <v>444</v>
      </c>
      <c r="W156" t="s">
        <v>31</v>
      </c>
      <c r="X156" s="23" t="s">
        <v>713</v>
      </c>
      <c r="Y156" s="23" t="s">
        <v>715</v>
      </c>
      <c r="Z156" s="25" t="s">
        <v>716</v>
      </c>
      <c r="AA156" s="26">
        <v>4324330682</v>
      </c>
    </row>
    <row r="157" spans="21:27" ht="25.5">
      <c r="U157" s="2">
        <v>1</v>
      </c>
      <c r="V157" s="48" t="s">
        <v>441</v>
      </c>
      <c r="W157" s="2" t="s">
        <v>26</v>
      </c>
      <c r="X157" s="14" t="s">
        <v>717</v>
      </c>
      <c r="Y157" s="36"/>
      <c r="Z157" s="37" t="s">
        <v>718</v>
      </c>
      <c r="AA157" s="38">
        <v>19996440229</v>
      </c>
    </row>
    <row r="158" spans="21:27">
      <c r="U158" s="47">
        <v>1</v>
      </c>
      <c r="V158" s="48" t="s">
        <v>442</v>
      </c>
      <c r="W158" s="2" t="s">
        <v>26</v>
      </c>
      <c r="X158" s="19" t="s">
        <v>719</v>
      </c>
      <c r="Y158" s="20"/>
      <c r="Z158" s="21" t="s">
        <v>720</v>
      </c>
      <c r="AA158" s="22">
        <v>19996440229</v>
      </c>
    </row>
    <row r="159" spans="21:27">
      <c r="U159" s="2">
        <v>1</v>
      </c>
      <c r="V159" s="48" t="s">
        <v>443</v>
      </c>
      <c r="W159" s="2" t="s">
        <v>26</v>
      </c>
      <c r="X159" s="19" t="s">
        <v>721</v>
      </c>
      <c r="Y159" s="20"/>
      <c r="Z159" s="21" t="s">
        <v>722</v>
      </c>
      <c r="AA159" s="22">
        <v>19774165840</v>
      </c>
    </row>
    <row r="160" spans="21:27">
      <c r="U160" s="2">
        <v>1</v>
      </c>
      <c r="V160" s="48" t="s">
        <v>444</v>
      </c>
      <c r="W160" t="s">
        <v>31</v>
      </c>
      <c r="X160" s="23" t="s">
        <v>721</v>
      </c>
      <c r="Y160" s="23" t="s">
        <v>723</v>
      </c>
      <c r="Z160" s="25" t="s">
        <v>724</v>
      </c>
      <c r="AA160" s="26">
        <v>19774165840</v>
      </c>
    </row>
    <row r="161" spans="21:27">
      <c r="U161" s="2">
        <v>1</v>
      </c>
      <c r="V161" s="48" t="s">
        <v>443</v>
      </c>
      <c r="W161" s="2" t="s">
        <v>26</v>
      </c>
      <c r="X161" s="19" t="s">
        <v>725</v>
      </c>
      <c r="Y161" s="20"/>
      <c r="Z161" s="21" t="s">
        <v>726</v>
      </c>
      <c r="AA161" s="22">
        <v>222274389</v>
      </c>
    </row>
    <row r="162" spans="21:27">
      <c r="U162" s="47">
        <v>1</v>
      </c>
      <c r="V162" s="48" t="s">
        <v>444</v>
      </c>
      <c r="W162" t="s">
        <v>31</v>
      </c>
      <c r="X162" s="23" t="s">
        <v>725</v>
      </c>
      <c r="Y162" s="23" t="s">
        <v>727</v>
      </c>
      <c r="Z162" s="25" t="s">
        <v>728</v>
      </c>
      <c r="AA162" s="26">
        <v>222274389</v>
      </c>
    </row>
    <row r="163" spans="21:27" s="49" customFormat="1" ht="25.5">
      <c r="U163" s="2">
        <v>1</v>
      </c>
      <c r="V163" s="53" t="s">
        <v>441</v>
      </c>
      <c r="W163" s="2" t="s">
        <v>26</v>
      </c>
      <c r="X163" s="50" t="s">
        <v>729</v>
      </c>
      <c r="Y163" s="54"/>
      <c r="Z163" s="51" t="s">
        <v>730</v>
      </c>
      <c r="AA163" s="52">
        <v>6267960452</v>
      </c>
    </row>
    <row r="164" spans="21:27">
      <c r="U164" s="2">
        <v>1</v>
      </c>
      <c r="V164" s="48" t="s">
        <v>442</v>
      </c>
      <c r="W164" s="2" t="s">
        <v>26</v>
      </c>
      <c r="X164" s="19" t="s">
        <v>731</v>
      </c>
      <c r="Y164" s="20"/>
      <c r="Z164" s="21" t="s">
        <v>732</v>
      </c>
      <c r="AA164" s="22">
        <v>5248618300</v>
      </c>
    </row>
    <row r="165" spans="21:27">
      <c r="U165" s="2">
        <v>1</v>
      </c>
      <c r="V165" s="48" t="s">
        <v>443</v>
      </c>
      <c r="W165" s="2" t="s">
        <v>26</v>
      </c>
      <c r="X165" s="19" t="s">
        <v>733</v>
      </c>
      <c r="Y165" s="20"/>
      <c r="Z165" s="21" t="s">
        <v>734</v>
      </c>
      <c r="AA165" s="22">
        <v>4253364705</v>
      </c>
    </row>
    <row r="166" spans="21:27">
      <c r="U166" s="47">
        <v>1</v>
      </c>
      <c r="V166" s="48" t="s">
        <v>444</v>
      </c>
      <c r="W166" t="s">
        <v>31</v>
      </c>
      <c r="X166" s="23" t="s">
        <v>733</v>
      </c>
      <c r="Y166" s="23" t="s">
        <v>735</v>
      </c>
      <c r="Z166" s="25" t="s">
        <v>736</v>
      </c>
      <c r="AA166" s="26">
        <v>2882842526</v>
      </c>
    </row>
    <row r="167" spans="21:27">
      <c r="U167" s="2">
        <v>1</v>
      </c>
      <c r="V167" s="48" t="s">
        <v>444</v>
      </c>
      <c r="W167" t="s">
        <v>31</v>
      </c>
      <c r="X167" s="23" t="s">
        <v>886</v>
      </c>
      <c r="Y167" s="23" t="s">
        <v>689</v>
      </c>
      <c r="Z167" s="25" t="s">
        <v>690</v>
      </c>
      <c r="AA167" s="26">
        <v>1370522179</v>
      </c>
    </row>
    <row r="168" spans="21:27">
      <c r="U168" s="2">
        <v>1</v>
      </c>
      <c r="V168" s="48" t="s">
        <v>443</v>
      </c>
      <c r="W168" s="2" t="s">
        <v>26</v>
      </c>
      <c r="X168" s="19" t="s">
        <v>737</v>
      </c>
      <c r="Y168" s="20"/>
      <c r="Z168" s="21" t="s">
        <v>738</v>
      </c>
      <c r="AA168" s="22">
        <v>995253595</v>
      </c>
    </row>
    <row r="169" spans="21:27">
      <c r="U169" s="2">
        <v>1</v>
      </c>
      <c r="V169" s="48" t="s">
        <v>444</v>
      </c>
      <c r="W169" t="s">
        <v>31</v>
      </c>
      <c r="X169" s="23" t="s">
        <v>737</v>
      </c>
      <c r="Y169" s="23" t="s">
        <v>739</v>
      </c>
      <c r="Z169" s="25" t="s">
        <v>740</v>
      </c>
      <c r="AA169" s="26">
        <v>995253595</v>
      </c>
    </row>
    <row r="170" spans="21:27">
      <c r="U170" s="47">
        <v>1</v>
      </c>
      <c r="V170" s="48" t="s">
        <v>442</v>
      </c>
      <c r="W170" s="2" t="s">
        <v>26</v>
      </c>
      <c r="X170" s="19" t="s">
        <v>741</v>
      </c>
      <c r="Y170" s="20"/>
      <c r="Z170" s="21" t="s">
        <v>742</v>
      </c>
      <c r="AA170" s="22">
        <v>1003443072</v>
      </c>
    </row>
    <row r="171" spans="21:27">
      <c r="U171" s="2">
        <v>1</v>
      </c>
      <c r="V171" s="48" t="s">
        <v>443</v>
      </c>
      <c r="W171" s="2" t="s">
        <v>26</v>
      </c>
      <c r="X171" s="19" t="s">
        <v>743</v>
      </c>
      <c r="Y171" s="20"/>
      <c r="Z171" s="21" t="s">
        <v>744</v>
      </c>
      <c r="AA171" s="22">
        <v>1003443072</v>
      </c>
    </row>
    <row r="172" spans="21:27">
      <c r="U172" s="2">
        <v>1</v>
      </c>
      <c r="V172" s="48" t="s">
        <v>444</v>
      </c>
      <c r="W172" s="2" t="s">
        <v>26</v>
      </c>
      <c r="X172" s="19" t="s">
        <v>745</v>
      </c>
      <c r="Y172" s="20"/>
      <c r="Z172" s="21" t="s">
        <v>746</v>
      </c>
      <c r="AA172" s="22">
        <v>928914421</v>
      </c>
    </row>
    <row r="173" spans="21:27">
      <c r="U173" s="2">
        <v>1</v>
      </c>
      <c r="V173" s="48" t="s">
        <v>445</v>
      </c>
      <c r="W173" t="s">
        <v>31</v>
      </c>
      <c r="X173" s="23" t="s">
        <v>745</v>
      </c>
      <c r="Y173" s="23" t="s">
        <v>747</v>
      </c>
      <c r="Z173" s="25" t="s">
        <v>748</v>
      </c>
      <c r="AA173" s="26">
        <v>928914421</v>
      </c>
    </row>
    <row r="174" spans="21:27">
      <c r="U174" s="47">
        <v>1</v>
      </c>
      <c r="V174" s="48" t="s">
        <v>444</v>
      </c>
      <c r="W174" s="2" t="s">
        <v>26</v>
      </c>
      <c r="X174" s="19" t="s">
        <v>749</v>
      </c>
      <c r="Y174" s="20"/>
      <c r="Z174" s="21" t="s">
        <v>750</v>
      </c>
      <c r="AA174" s="22">
        <v>74528651</v>
      </c>
    </row>
    <row r="175" spans="21:27">
      <c r="U175" s="2">
        <v>1</v>
      </c>
      <c r="V175" s="48" t="s">
        <v>445</v>
      </c>
      <c r="W175" t="s">
        <v>31</v>
      </c>
      <c r="X175" s="23" t="s">
        <v>749</v>
      </c>
      <c r="Y175" s="23" t="s">
        <v>751</v>
      </c>
      <c r="Z175" s="25" t="s">
        <v>752</v>
      </c>
      <c r="AA175" s="26">
        <v>74528651</v>
      </c>
    </row>
    <row r="176" spans="21:27">
      <c r="U176" s="2">
        <v>1</v>
      </c>
      <c r="V176" s="48" t="s">
        <v>442</v>
      </c>
      <c r="W176" s="2" t="s">
        <v>26</v>
      </c>
      <c r="X176" s="19" t="s">
        <v>753</v>
      </c>
      <c r="Y176" s="19"/>
      <c r="Z176" s="21" t="s">
        <v>754</v>
      </c>
      <c r="AA176" s="22">
        <v>0</v>
      </c>
    </row>
    <row r="177" spans="21:27">
      <c r="U177" s="2">
        <v>1</v>
      </c>
      <c r="V177" s="48" t="s">
        <v>443</v>
      </c>
      <c r="W177" s="2" t="s">
        <v>26</v>
      </c>
      <c r="X177" s="19" t="s">
        <v>755</v>
      </c>
      <c r="Y177" s="19"/>
      <c r="Z177" s="21" t="s">
        <v>756</v>
      </c>
      <c r="AA177" s="22">
        <v>0</v>
      </c>
    </row>
    <row r="178" spans="21:27">
      <c r="U178" s="47">
        <v>1</v>
      </c>
      <c r="V178" s="48" t="s">
        <v>444</v>
      </c>
      <c r="W178" t="s">
        <v>31</v>
      </c>
      <c r="X178" s="23" t="s">
        <v>757</v>
      </c>
      <c r="Y178" s="23" t="s">
        <v>758</v>
      </c>
      <c r="Z178" s="25" t="s">
        <v>756</v>
      </c>
      <c r="AA178" s="26">
        <v>0</v>
      </c>
    </row>
    <row r="179" spans="21:27" s="49" customFormat="1">
      <c r="U179" s="2">
        <v>1</v>
      </c>
      <c r="V179" s="57" t="s">
        <v>441</v>
      </c>
      <c r="W179" s="2" t="s">
        <v>26</v>
      </c>
      <c r="X179" s="50" t="s">
        <v>729</v>
      </c>
      <c r="Y179" s="50"/>
      <c r="Z179" s="51" t="s">
        <v>759</v>
      </c>
      <c r="AA179" s="52">
        <v>15899080</v>
      </c>
    </row>
    <row r="180" spans="21:27" ht="25.5">
      <c r="U180" s="2">
        <v>1</v>
      </c>
      <c r="V180" s="48" t="s">
        <v>442</v>
      </c>
      <c r="W180" s="2" t="s">
        <v>26</v>
      </c>
      <c r="X180" s="19" t="s">
        <v>731</v>
      </c>
      <c r="Y180" s="39"/>
      <c r="Z180" s="21" t="s">
        <v>760</v>
      </c>
      <c r="AA180" s="22">
        <v>15899080</v>
      </c>
    </row>
    <row r="181" spans="21:27" ht="25.5">
      <c r="U181" s="2">
        <v>1</v>
      </c>
      <c r="V181" s="48" t="s">
        <v>443</v>
      </c>
      <c r="W181" t="s">
        <v>31</v>
      </c>
      <c r="X181" s="23" t="s">
        <v>731</v>
      </c>
      <c r="Y181" s="23">
        <v>2002</v>
      </c>
      <c r="Z181" s="25" t="s">
        <v>760</v>
      </c>
      <c r="AA181" s="26">
        <v>15899080</v>
      </c>
    </row>
    <row r="182" spans="21:27" ht="25.5">
      <c r="U182" s="47">
        <v>1</v>
      </c>
      <c r="V182" s="48" t="s">
        <v>441</v>
      </c>
      <c r="W182" s="2" t="s">
        <v>26</v>
      </c>
      <c r="X182" s="19" t="s">
        <v>761</v>
      </c>
      <c r="Y182" s="19"/>
      <c r="Z182" s="21" t="s">
        <v>762</v>
      </c>
      <c r="AA182" s="22">
        <v>3002564854</v>
      </c>
    </row>
    <row r="183" spans="21:27">
      <c r="U183" s="2">
        <v>1</v>
      </c>
      <c r="V183" s="48" t="s">
        <v>442</v>
      </c>
      <c r="W183" s="2" t="s">
        <v>26</v>
      </c>
      <c r="X183" s="19" t="s">
        <v>763</v>
      </c>
      <c r="Y183" s="19"/>
      <c r="Z183" s="21" t="s">
        <v>742</v>
      </c>
      <c r="AA183" s="22">
        <v>3002564854</v>
      </c>
    </row>
    <row r="184" spans="21:27" ht="25.5">
      <c r="U184" s="2">
        <v>1</v>
      </c>
      <c r="V184" s="48" t="s">
        <v>443</v>
      </c>
      <c r="W184" t="s">
        <v>31</v>
      </c>
      <c r="X184" s="23" t="s">
        <v>886</v>
      </c>
      <c r="Y184" s="23">
        <v>3214</v>
      </c>
      <c r="Z184" s="25" t="s">
        <v>764</v>
      </c>
      <c r="AA184" s="26">
        <v>2502564854</v>
      </c>
    </row>
    <row r="185" spans="21:27" ht="25.5">
      <c r="U185" s="2">
        <v>1</v>
      </c>
      <c r="V185" s="48" t="s">
        <v>443</v>
      </c>
      <c r="W185" t="s">
        <v>31</v>
      </c>
      <c r="X185" s="23" t="s">
        <v>886</v>
      </c>
      <c r="Y185" s="23">
        <v>3215</v>
      </c>
      <c r="Z185" s="25" t="s">
        <v>765</v>
      </c>
      <c r="AA185" s="26">
        <v>500000000</v>
      </c>
    </row>
    <row r="186" spans="21:27" s="55" customFormat="1">
      <c r="U186" s="47">
        <v>1</v>
      </c>
      <c r="V186" s="56" t="s">
        <v>440</v>
      </c>
      <c r="W186" s="2" t="s">
        <v>26</v>
      </c>
      <c r="X186" s="19" t="s">
        <v>766</v>
      </c>
      <c r="Y186" s="20"/>
      <c r="Z186" s="21" t="s">
        <v>767</v>
      </c>
      <c r="AA186" s="22">
        <v>640000000</v>
      </c>
    </row>
    <row r="187" spans="21:27">
      <c r="U187" s="2">
        <v>1</v>
      </c>
      <c r="V187" s="48" t="s">
        <v>441</v>
      </c>
      <c r="W187" s="2" t="s">
        <v>26</v>
      </c>
      <c r="X187" s="19" t="s">
        <v>768</v>
      </c>
      <c r="Y187" s="20"/>
      <c r="Z187" s="21" t="s">
        <v>769</v>
      </c>
      <c r="AA187" s="22">
        <v>640000000</v>
      </c>
    </row>
    <row r="188" spans="21:27">
      <c r="U188" s="2">
        <v>1</v>
      </c>
      <c r="V188" s="48" t="s">
        <v>442</v>
      </c>
      <c r="W188" t="s">
        <v>31</v>
      </c>
      <c r="X188" s="23" t="s">
        <v>768</v>
      </c>
      <c r="Y188" s="23" t="s">
        <v>770</v>
      </c>
      <c r="Z188" s="25" t="s">
        <v>771</v>
      </c>
      <c r="AA188" s="26">
        <v>640000000</v>
      </c>
    </row>
    <row r="189" spans="21:27">
      <c r="U189" s="2">
        <v>1</v>
      </c>
      <c r="V189" s="2" t="s">
        <v>436</v>
      </c>
      <c r="W189" s="2" t="s">
        <v>26</v>
      </c>
      <c r="X189" s="19" t="s">
        <v>450</v>
      </c>
      <c r="Y189" s="20"/>
      <c r="Z189" s="21" t="s">
        <v>772</v>
      </c>
      <c r="AA189" s="22">
        <v>524000000</v>
      </c>
    </row>
    <row r="190" spans="21:27" ht="25.5">
      <c r="U190" s="47">
        <v>1</v>
      </c>
      <c r="V190" s="47" t="s">
        <v>437</v>
      </c>
      <c r="W190" s="2" t="s">
        <v>26</v>
      </c>
      <c r="X190" s="19" t="s">
        <v>773</v>
      </c>
      <c r="Y190" s="20"/>
      <c r="Z190" s="21" t="s">
        <v>774</v>
      </c>
      <c r="AA190" s="22">
        <v>500000000</v>
      </c>
    </row>
    <row r="191" spans="21:27" ht="25.5">
      <c r="U191" s="2">
        <v>1</v>
      </c>
      <c r="V191" s="47" t="s">
        <v>438</v>
      </c>
      <c r="W191" s="2" t="s">
        <v>26</v>
      </c>
      <c r="X191" s="19" t="s">
        <v>775</v>
      </c>
      <c r="Y191" s="20"/>
      <c r="Z191" s="21" t="s">
        <v>776</v>
      </c>
      <c r="AA191" s="22">
        <v>500000000</v>
      </c>
    </row>
    <row r="192" spans="21:27">
      <c r="U192" s="2">
        <v>1</v>
      </c>
      <c r="V192" s="47" t="s">
        <v>439</v>
      </c>
      <c r="W192" t="s">
        <v>31</v>
      </c>
      <c r="X192" s="23" t="s">
        <v>775</v>
      </c>
      <c r="Y192" s="23" t="s">
        <v>777</v>
      </c>
      <c r="Z192" s="25" t="s">
        <v>778</v>
      </c>
      <c r="AA192" s="26">
        <v>500000000</v>
      </c>
    </row>
    <row r="193" spans="21:29">
      <c r="U193" s="2">
        <v>1</v>
      </c>
      <c r="V193" s="47" t="s">
        <v>437</v>
      </c>
      <c r="W193" s="2" t="s">
        <v>26</v>
      </c>
      <c r="X193" s="19" t="s">
        <v>779</v>
      </c>
      <c r="Y193" s="20"/>
      <c r="Z193" s="21" t="s">
        <v>780</v>
      </c>
      <c r="AA193" s="22">
        <v>24000000</v>
      </c>
    </row>
    <row r="194" spans="21:29">
      <c r="U194" s="47">
        <v>1</v>
      </c>
      <c r="V194" s="47" t="s">
        <v>438</v>
      </c>
      <c r="W194" s="2" t="s">
        <v>26</v>
      </c>
      <c r="X194" s="19" t="s">
        <v>781</v>
      </c>
      <c r="Y194" s="20"/>
      <c r="Z194" s="21" t="s">
        <v>782</v>
      </c>
      <c r="AA194" s="22">
        <v>24000000</v>
      </c>
    </row>
    <row r="195" spans="21:29">
      <c r="U195" s="2">
        <v>1</v>
      </c>
      <c r="V195" s="47" t="s">
        <v>439</v>
      </c>
      <c r="W195" t="s">
        <v>31</v>
      </c>
      <c r="X195" s="23" t="s">
        <v>781</v>
      </c>
      <c r="Y195" s="23" t="s">
        <v>783</v>
      </c>
      <c r="Z195" s="25" t="s">
        <v>784</v>
      </c>
      <c r="AA195" s="26">
        <v>24000000</v>
      </c>
    </row>
    <row r="196" spans="21:29">
      <c r="U196" s="2">
        <v>1</v>
      </c>
      <c r="V196" s="47" t="s">
        <v>436</v>
      </c>
      <c r="W196" s="2" t="s">
        <v>26</v>
      </c>
      <c r="X196" s="19" t="s">
        <v>785</v>
      </c>
      <c r="Y196" s="20"/>
      <c r="Z196" s="21" t="s">
        <v>786</v>
      </c>
      <c r="AA196" s="22">
        <v>12429610673.0476</v>
      </c>
    </row>
    <row r="197" spans="21:29" ht="24">
      <c r="U197" s="2">
        <v>1</v>
      </c>
      <c r="V197" s="47" t="s">
        <v>437</v>
      </c>
      <c r="W197" s="2" t="s">
        <v>26</v>
      </c>
      <c r="X197" s="19"/>
      <c r="Y197" s="20"/>
      <c r="Z197" s="40" t="s">
        <v>787</v>
      </c>
      <c r="AA197" s="22">
        <v>12077415000</v>
      </c>
      <c r="AC197" s="58"/>
    </row>
    <row r="198" spans="21:29">
      <c r="U198" s="47">
        <v>1</v>
      </c>
      <c r="V198" s="47" t="s">
        <v>438</v>
      </c>
      <c r="W198" t="s">
        <v>31</v>
      </c>
      <c r="X198" s="23"/>
      <c r="Y198" s="24" t="s">
        <v>788</v>
      </c>
      <c r="Z198" s="25" t="s">
        <v>789</v>
      </c>
      <c r="AA198" s="26">
        <v>5521138000</v>
      </c>
    </row>
    <row r="199" spans="21:29">
      <c r="U199" s="2">
        <v>1</v>
      </c>
      <c r="V199" s="47" t="s">
        <v>439</v>
      </c>
      <c r="W199" t="s">
        <v>31</v>
      </c>
      <c r="X199" s="23"/>
      <c r="Y199" s="24" t="s">
        <v>790</v>
      </c>
      <c r="Z199" s="25" t="s">
        <v>791</v>
      </c>
      <c r="AA199" s="26">
        <v>6556277000</v>
      </c>
    </row>
    <row r="200" spans="21:29" ht="25.5">
      <c r="U200" s="2">
        <v>1</v>
      </c>
      <c r="V200" s="47" t="s">
        <v>437</v>
      </c>
      <c r="W200" s="2" t="s">
        <v>26</v>
      </c>
      <c r="X200" s="19" t="s">
        <v>792</v>
      </c>
      <c r="Y200" s="20"/>
      <c r="Z200" s="21" t="s">
        <v>793</v>
      </c>
      <c r="AA200" s="22">
        <v>352195673.04760003</v>
      </c>
      <c r="AC200" s="58"/>
    </row>
    <row r="201" spans="21:29" ht="25.5">
      <c r="U201" s="2">
        <v>1</v>
      </c>
      <c r="V201" s="47" t="s">
        <v>438</v>
      </c>
      <c r="W201" s="2" t="s">
        <v>26</v>
      </c>
      <c r="X201" s="19" t="s">
        <v>794</v>
      </c>
      <c r="Y201" s="20"/>
      <c r="Z201" s="21" t="s">
        <v>795</v>
      </c>
      <c r="AA201" s="22">
        <v>60000000</v>
      </c>
      <c r="AC201" s="22"/>
    </row>
    <row r="202" spans="21:29" ht="51">
      <c r="U202" s="47">
        <v>1</v>
      </c>
      <c r="V202" s="47" t="s">
        <v>439</v>
      </c>
      <c r="W202" s="2" t="s">
        <v>26</v>
      </c>
      <c r="X202" s="19" t="s">
        <v>796</v>
      </c>
      <c r="Y202" s="20"/>
      <c r="Z202" s="21" t="s">
        <v>797</v>
      </c>
      <c r="AA202" s="22">
        <v>60000000</v>
      </c>
    </row>
    <row r="203" spans="21:29">
      <c r="U203" s="2">
        <v>1</v>
      </c>
      <c r="V203" s="47" t="s">
        <v>440</v>
      </c>
      <c r="W203" s="2" t="s">
        <v>26</v>
      </c>
      <c r="X203" s="19" t="s">
        <v>798</v>
      </c>
      <c r="Y203" s="20"/>
      <c r="Z203" s="21" t="s">
        <v>799</v>
      </c>
      <c r="AA203" s="22">
        <v>60000000</v>
      </c>
    </row>
    <row r="204" spans="21:29">
      <c r="U204" s="2">
        <v>1</v>
      </c>
      <c r="V204" s="47" t="s">
        <v>441</v>
      </c>
      <c r="W204" t="s">
        <v>31</v>
      </c>
      <c r="X204" s="23" t="s">
        <v>798</v>
      </c>
      <c r="Y204" s="23" t="s">
        <v>800</v>
      </c>
      <c r="Z204" s="25" t="s">
        <v>801</v>
      </c>
      <c r="AA204" s="26">
        <v>60000000</v>
      </c>
    </row>
    <row r="205" spans="21:29" ht="25.5">
      <c r="U205" s="2">
        <v>1</v>
      </c>
      <c r="V205" s="47" t="s">
        <v>438</v>
      </c>
      <c r="W205" s="2" t="s">
        <v>26</v>
      </c>
      <c r="X205" s="19" t="s">
        <v>802</v>
      </c>
      <c r="Y205" s="20"/>
      <c r="Z205" s="21" t="s">
        <v>803</v>
      </c>
      <c r="AA205" s="22">
        <v>191638327</v>
      </c>
      <c r="AC205" s="22"/>
    </row>
    <row r="206" spans="21:29">
      <c r="U206" s="47">
        <v>1</v>
      </c>
      <c r="V206" s="47" t="s">
        <v>439</v>
      </c>
      <c r="W206" s="2" t="s">
        <v>26</v>
      </c>
      <c r="X206" s="19" t="s">
        <v>804</v>
      </c>
      <c r="Y206" s="20"/>
      <c r="Z206" s="21" t="s">
        <v>805</v>
      </c>
      <c r="AA206" s="22">
        <v>83000000</v>
      </c>
    </row>
    <row r="207" spans="21:29">
      <c r="U207" s="2">
        <v>1</v>
      </c>
      <c r="V207" s="47" t="s">
        <v>440</v>
      </c>
      <c r="W207" s="2" t="s">
        <v>26</v>
      </c>
      <c r="X207" s="19" t="s">
        <v>806</v>
      </c>
      <c r="Y207" s="20"/>
      <c r="Z207" s="21" t="s">
        <v>807</v>
      </c>
      <c r="AA207" s="22">
        <v>64000000</v>
      </c>
    </row>
    <row r="208" spans="21:29">
      <c r="U208" s="2">
        <v>1</v>
      </c>
      <c r="V208" s="47" t="s">
        <v>441</v>
      </c>
      <c r="W208" t="s">
        <v>31</v>
      </c>
      <c r="X208" s="23" t="s">
        <v>806</v>
      </c>
      <c r="Y208" s="23" t="s">
        <v>808</v>
      </c>
      <c r="Z208" s="25" t="s">
        <v>809</v>
      </c>
      <c r="AA208" s="26">
        <v>64000000</v>
      </c>
    </row>
    <row r="209" spans="21:29">
      <c r="U209" s="2">
        <v>1</v>
      </c>
      <c r="V209" s="47" t="s">
        <v>440</v>
      </c>
      <c r="W209" s="2" t="s">
        <v>26</v>
      </c>
      <c r="X209" s="19" t="s">
        <v>810</v>
      </c>
      <c r="Y209" s="20"/>
      <c r="Z209" s="21" t="s">
        <v>811</v>
      </c>
      <c r="AA209" s="22">
        <v>19000000</v>
      </c>
    </row>
    <row r="210" spans="21:29">
      <c r="U210" s="47">
        <v>1</v>
      </c>
      <c r="V210" s="47" t="s">
        <v>441</v>
      </c>
      <c r="W210" t="s">
        <v>31</v>
      </c>
      <c r="X210" s="23" t="s">
        <v>810</v>
      </c>
      <c r="Y210" s="23" t="s">
        <v>812</v>
      </c>
      <c r="Z210" s="25" t="s">
        <v>813</v>
      </c>
      <c r="AA210" s="26">
        <v>19000000</v>
      </c>
    </row>
    <row r="211" spans="21:29">
      <c r="U211" s="2">
        <v>1</v>
      </c>
      <c r="V211" s="47" t="s">
        <v>439</v>
      </c>
      <c r="W211" s="2" t="s">
        <v>26</v>
      </c>
      <c r="X211" s="19" t="s">
        <v>814</v>
      </c>
      <c r="Y211" s="20"/>
      <c r="Z211" s="21" t="s">
        <v>815</v>
      </c>
      <c r="AA211" s="22">
        <v>37139335</v>
      </c>
    </row>
    <row r="212" spans="21:29" ht="38.25">
      <c r="U212" s="2">
        <v>1</v>
      </c>
      <c r="V212" s="47" t="s">
        <v>440</v>
      </c>
      <c r="W212" s="2" t="s">
        <v>26</v>
      </c>
      <c r="X212" s="19" t="s">
        <v>816</v>
      </c>
      <c r="Y212" s="20"/>
      <c r="Z212" s="21" t="s">
        <v>817</v>
      </c>
      <c r="AA212" s="22">
        <v>17139335.000000004</v>
      </c>
    </row>
    <row r="213" spans="21:29">
      <c r="U213" s="2">
        <v>1</v>
      </c>
      <c r="V213" s="47" t="s">
        <v>441</v>
      </c>
      <c r="W213" t="s">
        <v>31</v>
      </c>
      <c r="X213" s="23" t="s">
        <v>816</v>
      </c>
      <c r="Y213" s="23" t="s">
        <v>818</v>
      </c>
      <c r="Z213" s="25" t="s">
        <v>819</v>
      </c>
      <c r="AA213" s="26">
        <v>17139335.000000004</v>
      </c>
    </row>
    <row r="214" spans="21:29" ht="25.5">
      <c r="U214" s="47">
        <v>1</v>
      </c>
      <c r="V214" s="48" t="s">
        <v>440</v>
      </c>
      <c r="W214" s="2" t="s">
        <v>26</v>
      </c>
      <c r="X214" s="19" t="s">
        <v>820</v>
      </c>
      <c r="Y214" s="20"/>
      <c r="Z214" s="21" t="s">
        <v>821</v>
      </c>
      <c r="AA214" s="22">
        <v>20000000</v>
      </c>
    </row>
    <row r="215" spans="21:29" ht="25.5">
      <c r="U215" s="2">
        <v>1</v>
      </c>
      <c r="V215" s="48" t="s">
        <v>441</v>
      </c>
      <c r="W215" t="s">
        <v>31</v>
      </c>
      <c r="X215" s="23" t="s">
        <v>820</v>
      </c>
      <c r="Y215" s="23" t="s">
        <v>822</v>
      </c>
      <c r="Z215" s="25" t="s">
        <v>823</v>
      </c>
      <c r="AA215" s="26">
        <v>20000000</v>
      </c>
    </row>
    <row r="216" spans="21:29" ht="25.5">
      <c r="U216" s="2">
        <v>1</v>
      </c>
      <c r="V216" s="48" t="s">
        <v>439</v>
      </c>
      <c r="W216" s="2" t="s">
        <v>26</v>
      </c>
      <c r="X216" s="19" t="s">
        <v>824</v>
      </c>
      <c r="Y216" s="20"/>
      <c r="Z216" s="21" t="s">
        <v>825</v>
      </c>
      <c r="AA216" s="22">
        <v>14000000</v>
      </c>
    </row>
    <row r="217" spans="21:29" ht="25.5">
      <c r="U217" s="2">
        <v>1</v>
      </c>
      <c r="V217" s="48" t="s">
        <v>440</v>
      </c>
      <c r="W217" s="2" t="s">
        <v>26</v>
      </c>
      <c r="X217" s="19" t="s">
        <v>826</v>
      </c>
      <c r="Y217" s="20"/>
      <c r="Z217" s="21" t="s">
        <v>694</v>
      </c>
      <c r="AA217" s="22">
        <v>14000000</v>
      </c>
    </row>
    <row r="218" spans="21:29">
      <c r="U218" s="47">
        <v>1</v>
      </c>
      <c r="V218" s="48" t="s">
        <v>441</v>
      </c>
      <c r="W218" t="s">
        <v>31</v>
      </c>
      <c r="X218" s="23" t="s">
        <v>826</v>
      </c>
      <c r="Y218" s="23" t="s">
        <v>827</v>
      </c>
      <c r="Z218" s="25" t="s">
        <v>828</v>
      </c>
      <c r="AA218" s="26">
        <v>14000000</v>
      </c>
    </row>
    <row r="219" spans="21:29">
      <c r="U219" s="2">
        <v>1</v>
      </c>
      <c r="V219" s="48" t="s">
        <v>439</v>
      </c>
      <c r="W219" s="2" t="s">
        <v>26</v>
      </c>
      <c r="X219" s="19" t="s">
        <v>829</v>
      </c>
      <c r="Y219" s="20"/>
      <c r="Z219" s="21" t="s">
        <v>830</v>
      </c>
      <c r="AA219" s="22">
        <v>57498992</v>
      </c>
    </row>
    <row r="220" spans="21:29" ht="25.5">
      <c r="U220" s="2">
        <v>1</v>
      </c>
      <c r="V220" s="48" t="s">
        <v>440</v>
      </c>
      <c r="W220" s="2" t="s">
        <v>26</v>
      </c>
      <c r="X220" s="19" t="s">
        <v>831</v>
      </c>
      <c r="Y220" s="20"/>
      <c r="Z220" s="21" t="s">
        <v>832</v>
      </c>
      <c r="AA220" s="22">
        <v>57498992</v>
      </c>
    </row>
    <row r="221" spans="21:29">
      <c r="U221" s="2">
        <v>1</v>
      </c>
      <c r="V221" s="48" t="s">
        <v>441</v>
      </c>
      <c r="W221" t="s">
        <v>31</v>
      </c>
      <c r="X221" s="23" t="s">
        <v>831</v>
      </c>
      <c r="Y221" s="23" t="s">
        <v>833</v>
      </c>
      <c r="Z221" s="25" t="s">
        <v>834</v>
      </c>
      <c r="AA221" s="26">
        <v>57498992</v>
      </c>
    </row>
    <row r="222" spans="21:29" ht="38.25">
      <c r="U222" s="47">
        <v>1</v>
      </c>
      <c r="V222" s="48" t="s">
        <v>438</v>
      </c>
      <c r="W222" s="2" t="s">
        <v>26</v>
      </c>
      <c r="X222" s="19" t="s">
        <v>835</v>
      </c>
      <c r="Y222" s="20"/>
      <c r="Z222" s="21" t="s">
        <v>836</v>
      </c>
      <c r="AA222" s="22">
        <v>89523604.235100001</v>
      </c>
      <c r="AC222" s="22"/>
    </row>
    <row r="223" spans="21:29" ht="25.5">
      <c r="U223" s="2">
        <v>1</v>
      </c>
      <c r="V223" s="48" t="s">
        <v>439</v>
      </c>
      <c r="W223" s="2" t="s">
        <v>26</v>
      </c>
      <c r="X223" s="19" t="s">
        <v>837</v>
      </c>
      <c r="Y223" s="20"/>
      <c r="Z223" s="21" t="s">
        <v>838</v>
      </c>
      <c r="AA223" s="22">
        <v>1000000</v>
      </c>
    </row>
    <row r="224" spans="21:29">
      <c r="U224" s="2">
        <v>1</v>
      </c>
      <c r="V224" s="48" t="s">
        <v>440</v>
      </c>
      <c r="W224" t="s">
        <v>31</v>
      </c>
      <c r="X224" s="23" t="s">
        <v>837</v>
      </c>
      <c r="Y224" s="23" t="s">
        <v>839</v>
      </c>
      <c r="Z224" s="25" t="s">
        <v>840</v>
      </c>
      <c r="AA224" s="26">
        <v>1000000</v>
      </c>
    </row>
    <row r="225" spans="21:29" ht="25.5">
      <c r="U225" s="2">
        <v>1</v>
      </c>
      <c r="V225" s="48" t="s">
        <v>439</v>
      </c>
      <c r="W225" s="2" t="s">
        <v>26</v>
      </c>
      <c r="X225" s="19" t="s">
        <v>841</v>
      </c>
      <c r="Y225" s="20"/>
      <c r="Z225" s="21" t="s">
        <v>842</v>
      </c>
      <c r="AA225" s="22">
        <v>0</v>
      </c>
    </row>
    <row r="226" spans="21:29">
      <c r="U226" s="47">
        <v>1</v>
      </c>
      <c r="V226" s="48" t="s">
        <v>440</v>
      </c>
      <c r="W226" t="s">
        <v>31</v>
      </c>
      <c r="X226" s="23" t="s">
        <v>841</v>
      </c>
      <c r="Y226" s="23" t="s">
        <v>843</v>
      </c>
      <c r="Z226" s="25" t="s">
        <v>844</v>
      </c>
      <c r="AA226" s="26">
        <v>0</v>
      </c>
    </row>
    <row r="227" spans="21:29" ht="25.5">
      <c r="U227" s="2">
        <v>1</v>
      </c>
      <c r="V227" s="48" t="s">
        <v>439</v>
      </c>
      <c r="W227" s="2" t="s">
        <v>26</v>
      </c>
      <c r="X227" s="19" t="s">
        <v>845</v>
      </c>
      <c r="Y227" s="20"/>
      <c r="Z227" s="21" t="s">
        <v>846</v>
      </c>
      <c r="AA227" s="22">
        <v>1000000</v>
      </c>
    </row>
    <row r="228" spans="21:29">
      <c r="U228" s="2">
        <v>1</v>
      </c>
      <c r="V228" s="48" t="s">
        <v>440</v>
      </c>
      <c r="W228" t="s">
        <v>31</v>
      </c>
      <c r="X228" s="23" t="s">
        <v>845</v>
      </c>
      <c r="Y228" s="23" t="s">
        <v>847</v>
      </c>
      <c r="Z228" s="25" t="s">
        <v>848</v>
      </c>
      <c r="AA228" s="26">
        <v>1000000</v>
      </c>
    </row>
    <row r="229" spans="21:29" ht="25.5">
      <c r="U229" s="2">
        <v>1</v>
      </c>
      <c r="V229" s="48" t="s">
        <v>439</v>
      </c>
      <c r="W229" s="2" t="s">
        <v>26</v>
      </c>
      <c r="X229" s="19" t="s">
        <v>849</v>
      </c>
      <c r="Y229" s="20"/>
      <c r="Z229" s="21" t="s">
        <v>850</v>
      </c>
      <c r="AA229" s="22">
        <v>54000000</v>
      </c>
    </row>
    <row r="230" spans="21:29">
      <c r="U230" s="47">
        <v>1</v>
      </c>
      <c r="V230" s="48" t="s">
        <v>440</v>
      </c>
      <c r="W230" t="s">
        <v>31</v>
      </c>
      <c r="X230" s="23" t="s">
        <v>849</v>
      </c>
      <c r="Y230" s="23" t="s">
        <v>851</v>
      </c>
      <c r="Z230" s="25" t="s">
        <v>852</v>
      </c>
      <c r="AA230" s="26">
        <v>54000000</v>
      </c>
    </row>
    <row r="231" spans="21:29">
      <c r="U231" s="2">
        <v>1</v>
      </c>
      <c r="V231" s="48" t="s">
        <v>439</v>
      </c>
      <c r="W231" s="2" t="s">
        <v>26</v>
      </c>
      <c r="X231" s="19" t="s">
        <v>853</v>
      </c>
      <c r="Y231" s="20"/>
      <c r="Z231" s="21" t="s">
        <v>854</v>
      </c>
      <c r="AA231" s="22">
        <v>18295428.16</v>
      </c>
    </row>
    <row r="232" spans="21:29">
      <c r="U232" s="2">
        <v>1</v>
      </c>
      <c r="V232" s="48" t="s">
        <v>440</v>
      </c>
      <c r="W232" t="s">
        <v>31</v>
      </c>
      <c r="X232" s="23" t="s">
        <v>853</v>
      </c>
      <c r="Y232" s="23" t="s">
        <v>855</v>
      </c>
      <c r="Z232" s="25" t="s">
        <v>856</v>
      </c>
      <c r="AA232" s="26">
        <v>18295428.16</v>
      </c>
    </row>
    <row r="233" spans="21:29" ht="25.5">
      <c r="U233" s="2">
        <v>1</v>
      </c>
      <c r="V233" s="48" t="s">
        <v>439</v>
      </c>
      <c r="W233" s="2" t="s">
        <v>26</v>
      </c>
      <c r="X233" s="19" t="s">
        <v>857</v>
      </c>
      <c r="Y233" s="20"/>
      <c r="Z233" s="21" t="s">
        <v>858</v>
      </c>
      <c r="AA233" s="22">
        <v>14000000</v>
      </c>
    </row>
    <row r="234" spans="21:29">
      <c r="U234" s="47">
        <v>1</v>
      </c>
      <c r="V234" s="48" t="s">
        <v>440</v>
      </c>
      <c r="W234" t="s">
        <v>31</v>
      </c>
      <c r="X234" s="23" t="s">
        <v>857</v>
      </c>
      <c r="Y234" s="23" t="s">
        <v>859</v>
      </c>
      <c r="Z234" s="25" t="s">
        <v>860</v>
      </c>
      <c r="AA234" s="26">
        <v>14000000</v>
      </c>
    </row>
    <row r="235" spans="21:29" ht="26.25">
      <c r="U235" s="2">
        <v>1</v>
      </c>
      <c r="V235" s="48" t="s">
        <v>439</v>
      </c>
      <c r="W235" s="2" t="s">
        <v>26</v>
      </c>
      <c r="X235" s="19" t="s">
        <v>861</v>
      </c>
      <c r="Y235" s="39"/>
      <c r="Z235" s="41" t="s">
        <v>862</v>
      </c>
      <c r="AA235" s="42">
        <v>1000000</v>
      </c>
    </row>
    <row r="236" spans="21:29" ht="22.5">
      <c r="U236" s="2">
        <v>1</v>
      </c>
      <c r="V236" s="48" t="s">
        <v>440</v>
      </c>
      <c r="W236" t="s">
        <v>31</v>
      </c>
      <c r="X236" s="23" t="s">
        <v>861</v>
      </c>
      <c r="Y236" s="43" t="s">
        <v>863</v>
      </c>
      <c r="Z236" s="44" t="s">
        <v>864</v>
      </c>
      <c r="AA236" s="26">
        <v>1000000</v>
      </c>
    </row>
    <row r="237" spans="21:29" ht="39">
      <c r="U237" s="2">
        <v>1</v>
      </c>
      <c r="V237" s="48" t="s">
        <v>439</v>
      </c>
      <c r="W237" s="2" t="s">
        <v>26</v>
      </c>
      <c r="X237" s="19" t="s">
        <v>865</v>
      </c>
      <c r="Y237" s="39"/>
      <c r="Z237" s="41" t="s">
        <v>866</v>
      </c>
      <c r="AA237" s="42">
        <v>228176.07510000002</v>
      </c>
    </row>
    <row r="238" spans="21:29" ht="26.25">
      <c r="U238" s="47">
        <v>1</v>
      </c>
      <c r="V238" s="48" t="s">
        <v>440</v>
      </c>
      <c r="W238" t="s">
        <v>31</v>
      </c>
      <c r="X238" s="23" t="s">
        <v>865</v>
      </c>
      <c r="Y238" s="43">
        <v>2005</v>
      </c>
      <c r="Z238" s="45" t="s">
        <v>867</v>
      </c>
      <c r="AA238" s="46">
        <v>228176.07510000002</v>
      </c>
    </row>
    <row r="239" spans="21:29" ht="26.25">
      <c r="U239" s="2">
        <v>1</v>
      </c>
      <c r="V239" s="48" t="s">
        <v>438</v>
      </c>
      <c r="W239" s="2" t="s">
        <v>26</v>
      </c>
      <c r="X239" s="39" t="s">
        <v>868</v>
      </c>
      <c r="Y239" s="39"/>
      <c r="Z239" s="41" t="s">
        <v>869</v>
      </c>
      <c r="AA239" s="42">
        <v>11033741.8125</v>
      </c>
      <c r="AC239" s="58"/>
    </row>
    <row r="240" spans="21:29" ht="26.25">
      <c r="U240" s="2">
        <v>1</v>
      </c>
      <c r="V240" s="48" t="s">
        <v>439</v>
      </c>
      <c r="W240" s="2" t="s">
        <v>26</v>
      </c>
      <c r="X240" s="39" t="s">
        <v>870</v>
      </c>
      <c r="Y240" s="39"/>
      <c r="Z240" s="41" t="s">
        <v>871</v>
      </c>
      <c r="AA240" s="42">
        <v>10341312.93</v>
      </c>
    </row>
    <row r="241" spans="21:28">
      <c r="U241" s="2">
        <v>1</v>
      </c>
      <c r="V241" s="48" t="s">
        <v>440</v>
      </c>
      <c r="W241" t="s">
        <v>31</v>
      </c>
      <c r="X241" s="43" t="s">
        <v>870</v>
      </c>
      <c r="Y241" s="43" t="s">
        <v>872</v>
      </c>
      <c r="Z241" s="45" t="s">
        <v>873</v>
      </c>
      <c r="AA241" s="46">
        <v>10341312.93</v>
      </c>
      <c r="AB241" s="58"/>
    </row>
    <row r="242" spans="21:28" ht="26.25">
      <c r="U242" s="47">
        <v>1</v>
      </c>
      <c r="V242" s="48" t="s">
        <v>439</v>
      </c>
      <c r="W242" s="2" t="s">
        <v>26</v>
      </c>
      <c r="X242" s="39" t="s">
        <v>874</v>
      </c>
      <c r="Y242" s="39"/>
      <c r="Z242" s="41" t="s">
        <v>875</v>
      </c>
      <c r="AA242" s="42">
        <v>114847.47</v>
      </c>
    </row>
    <row r="243" spans="21:28">
      <c r="U243" s="2">
        <v>1</v>
      </c>
      <c r="V243" s="48" t="s">
        <v>440</v>
      </c>
      <c r="W243" t="s">
        <v>31</v>
      </c>
      <c r="X243" s="43" t="s">
        <v>874</v>
      </c>
      <c r="Y243" s="43" t="s">
        <v>876</v>
      </c>
      <c r="Z243" s="45" t="s">
        <v>877</v>
      </c>
      <c r="AA243" s="46">
        <v>114847.47</v>
      </c>
    </row>
    <row r="244" spans="21:28">
      <c r="U244" s="2">
        <v>1</v>
      </c>
      <c r="V244" s="48" t="s">
        <v>439</v>
      </c>
      <c r="W244" s="2" t="s">
        <v>26</v>
      </c>
      <c r="X244" s="39" t="s">
        <v>878</v>
      </c>
      <c r="Y244" s="39"/>
      <c r="Z244" s="41" t="s">
        <v>879</v>
      </c>
      <c r="AA244" s="42">
        <v>112995.83249999999</v>
      </c>
    </row>
    <row r="245" spans="21:28">
      <c r="U245" s="2">
        <v>1</v>
      </c>
      <c r="V245" s="48" t="s">
        <v>440</v>
      </c>
      <c r="W245" t="s">
        <v>31</v>
      </c>
      <c r="X245" s="43" t="s">
        <v>878</v>
      </c>
      <c r="Y245" s="43" t="s">
        <v>880</v>
      </c>
      <c r="Z245" s="45" t="s">
        <v>881</v>
      </c>
      <c r="AA245" s="46">
        <v>112995.83249999999</v>
      </c>
    </row>
    <row r="246" spans="21:28">
      <c r="U246" s="47">
        <v>1</v>
      </c>
      <c r="V246" s="48" t="s">
        <v>439</v>
      </c>
      <c r="W246" s="2" t="s">
        <v>26</v>
      </c>
      <c r="X246" s="39" t="s">
        <v>882</v>
      </c>
      <c r="Y246" s="39"/>
      <c r="Z246" s="41" t="s">
        <v>883</v>
      </c>
      <c r="AA246" s="42">
        <v>464585.57999999996</v>
      </c>
    </row>
    <row r="247" spans="21:28" ht="26.25">
      <c r="U247" s="2">
        <v>1</v>
      </c>
      <c r="V247" s="48" t="s">
        <v>440</v>
      </c>
      <c r="W247" t="s">
        <v>31</v>
      </c>
      <c r="X247" s="43" t="s">
        <v>882</v>
      </c>
      <c r="Y247" s="43" t="s">
        <v>884</v>
      </c>
      <c r="Z247" s="45" t="s">
        <v>885</v>
      </c>
      <c r="AA247" s="46">
        <v>464585.57999999996</v>
      </c>
    </row>
  </sheetData>
  <mergeCells count="1">
    <mergeCell ref="U1:AA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Administrador</dc:creator>
  <dc:description/>
  <cp:lastModifiedBy>HP</cp:lastModifiedBy>
  <cp:revision>2</cp:revision>
  <dcterms:created xsi:type="dcterms:W3CDTF">2017-06-16T14:10:32Z</dcterms:created>
  <dcterms:modified xsi:type="dcterms:W3CDTF">2018-12-07T13:48:25Z</dcterms:modified>
  <dc:language>es-CO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