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910"/>
  <workbookPr autoCompressPictures="0"/>
  <bookViews>
    <workbookView xWindow="21640" yWindow="9620" windowWidth="30120" windowHeight="23200"/>
  </bookViews>
  <sheets>
    <sheet name="Hoja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8" i="1" l="1"/>
  <c r="AA24" i="1"/>
  <c r="AA17" i="1"/>
  <c r="AA16" i="1"/>
  <c r="AA30" i="1"/>
  <c r="AA29" i="1"/>
  <c r="AA28" i="1"/>
  <c r="AA27" i="1"/>
  <c r="AA15" i="1"/>
  <c r="AA6" i="1"/>
  <c r="AA5" i="1"/>
  <c r="AA12" i="1"/>
  <c r="AA11" i="1"/>
  <c r="AA10" i="1"/>
  <c r="AA4" i="1"/>
  <c r="AA3" i="1"/>
</calcChain>
</file>

<file path=xl/sharedStrings.xml><?xml version="1.0" encoding="utf-8"?>
<sst xmlns="http://schemas.openxmlformats.org/spreadsheetml/2006/main" count="151" uniqueCount="68">
  <si>
    <t>CODIGO</t>
  </si>
  <si>
    <t>FUENTE</t>
  </si>
  <si>
    <t>NOMBRE</t>
  </si>
  <si>
    <t>INICIAL</t>
  </si>
  <si>
    <t>MOVIMIENTO</t>
  </si>
  <si>
    <t>NIVEL</t>
  </si>
  <si>
    <t>CGR PRESUPUESTAL</t>
  </si>
  <si>
    <t>FUT</t>
  </si>
  <si>
    <t>MOV DEUDA</t>
  </si>
  <si>
    <t>CODIGO FLS</t>
  </si>
  <si>
    <t>FUENTE FLS</t>
  </si>
  <si>
    <t>SIRECI ANUAL</t>
  </si>
  <si>
    <t>SIA</t>
  </si>
  <si>
    <t>PLAN INTERNO ENTIDAD</t>
  </si>
  <si>
    <t>GASTOS</t>
  </si>
  <si>
    <t>INGRESOS</t>
  </si>
  <si>
    <t>NIVEL1</t>
  </si>
  <si>
    <t>NIVEL2</t>
  </si>
  <si>
    <t>NIVEL3</t>
  </si>
  <si>
    <t>NIVEL4</t>
  </si>
  <si>
    <t>NIVEL5</t>
  </si>
  <si>
    <t>NIVEL6</t>
  </si>
  <si>
    <t>N</t>
  </si>
  <si>
    <t>S</t>
  </si>
  <si>
    <t>SGR</t>
  </si>
  <si>
    <t>ILCD</t>
  </si>
  <si>
    <t>INGRESOS CORRIENTES</t>
  </si>
  <si>
    <t>ING.CTES LIBRE DEST.- PARA FUNCIONAMIENTO</t>
  </si>
  <si>
    <t>Cntrbcn.Parafscl Ac.017  - PARA  FUNCIONAMIENTO</t>
  </si>
  <si>
    <t>Venta de Bienes y Servicios</t>
  </si>
  <si>
    <t>ING.CTES PARA  INVERSION</t>
  </si>
  <si>
    <t xml:space="preserve">ING.CTES LIBRE DEST.- INVERSION </t>
  </si>
  <si>
    <t>AC.017/04 INSTRCTRS.-EVENTOS ARTISTCS CULTRLS</t>
  </si>
  <si>
    <t>Instructores Artisticos Ac.017/04</t>
  </si>
  <si>
    <t>Eventos culturales  y Artisticos  Ac.017/04</t>
  </si>
  <si>
    <t>GASTOS FUNCIONAMIENTO</t>
  </si>
  <si>
    <t>GASTOS DE PERSONAL</t>
  </si>
  <si>
    <t>SERVICIOS PERSONALES ASOCIADOS NOMINA</t>
  </si>
  <si>
    <t>Sueldos de Personal de Nomina</t>
  </si>
  <si>
    <t>Prima de Navidad</t>
  </si>
  <si>
    <t>Prima de servicios</t>
  </si>
  <si>
    <t>Prima de vacaciones</t>
  </si>
  <si>
    <t>Indemnizacion por Vacaciones</t>
  </si>
  <si>
    <t>SERVICIOS PERSONALES INDIRECTOS</t>
  </si>
  <si>
    <t>Honorarios</t>
  </si>
  <si>
    <t>Remuneracion por Servicios Tecnicos</t>
  </si>
  <si>
    <t>INVERSION</t>
  </si>
  <si>
    <t xml:space="preserve">CON ING.CTES DESTNCN.ESPCFC.  </t>
  </si>
  <si>
    <t>Apoyo a Eventos Culturales y Artisticos</t>
  </si>
  <si>
    <t>Libro</t>
  </si>
  <si>
    <t>Libro Presupuestal</t>
  </si>
  <si>
    <t>LID</t>
  </si>
  <si>
    <t>SPE</t>
  </si>
  <si>
    <t>CODIGO(Todos)</t>
  </si>
  <si>
    <t>DEPENDENCIA(Gastos)</t>
  </si>
  <si>
    <t>VIGENCIA(Gastos)</t>
  </si>
  <si>
    <t>CLASE DE RECURSO (Todos)</t>
  </si>
  <si>
    <t>ORIGEN ESPECIFICO INGRESOS(Todos)</t>
  </si>
  <si>
    <t>DESTINO(Todos)</t>
  </si>
  <si>
    <t>FINALIDAD(Gastos)</t>
  </si>
  <si>
    <t>FONDOS(Todos)</t>
  </si>
  <si>
    <t>ACTO ADMINISTRATIVO(Ingresos)</t>
  </si>
  <si>
    <t>RECIPROCA(Todos)</t>
  </si>
  <si>
    <t>DEPENDENCIA(Gastos Funcionamiento)</t>
  </si>
  <si>
    <t>FUENTE (Gastos)</t>
  </si>
  <si>
    <t>TIPO DE DEUDA (Solo Deuda)</t>
  </si>
  <si>
    <t>CODIGO (Todos)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</si>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</sst>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Font="1" applyFill="1" applyBorder="1"/>
    <xf numFmtId="0" fontId="1" fillId="0" borderId="0" xfId="0" applyFont="1" applyFill="1" applyBorder="1"/>
    <xf numFmtId="49" fontId="3" fillId="0" borderId="0" xfId="0" applyNumberFormat="1" applyFont="1" applyFill="1" applyBorder="1"/>
    <xf numFmtId="43" fontId="0" fillId="0" borderId="0" xfId="0" applyNumberFormat="1" applyFill="1" applyBorder="1"/>
    <xf numFmtId="2" fontId="0" fillId="0" borderId="0" xfId="0" applyNumberFormat="1" applyFont="1" applyFill="1" applyBorder="1"/>
    <xf numFmtId="43" fontId="2" fillId="0" borderId="0" xfId="1" applyFont="1" applyFill="1" applyBorder="1"/>
    <xf numFmtId="1" fontId="0" fillId="0" borderId="0" xfId="0" applyNumberFormat="1" applyFont="1" applyFill="1" applyBorder="1"/>
    <xf numFmtId="49" fontId="0" fillId="0" borderId="0" xfId="0" applyNumberFormat="1" applyFont="1" applyFill="1" applyBorder="1"/>
    <xf numFmtId="0" fontId="0" fillId="0" borderId="0" xfId="0" applyFill="1" applyBorder="1"/>
    <xf numFmtId="0" fontId="0" fillId="4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2" fontId="4" fillId="0" borderId="0" xfId="0" applyNumberFormat="1" applyFont="1"/>
    <xf numFmtId="0" fontId="0" fillId="4" borderId="0" xfId="0" applyFont="1" applyFill="1" applyBorder="1"/>
    <xf numFmtId="49" fontId="3" fillId="4" borderId="0" xfId="0" applyNumberFormat="1" applyFont="1" applyFill="1" applyBorder="1"/>
    <xf numFmtId="43" fontId="2" fillId="4" borderId="0" xfId="1" applyFont="1" applyFill="1" applyBorder="1"/>
    <xf numFmtId="2" fontId="0" fillId="4" borderId="0" xfId="0" applyNumberFormat="1" applyFont="1" applyFill="1" applyBorder="1"/>
    <xf numFmtId="43" fontId="0" fillId="4" borderId="0" xfId="1" applyFont="1" applyFill="1" applyBorder="1"/>
    <xf numFmtId="1" fontId="0" fillId="4" borderId="0" xfId="0" applyNumberFormat="1" applyFont="1" applyFill="1" applyBorder="1"/>
    <xf numFmtId="49" fontId="0" fillId="4" borderId="0" xfId="0" applyNumberFormat="1" applyFont="1" applyFill="1" applyBorder="1"/>
    <xf numFmtId="43" fontId="4" fillId="4" borderId="0" xfId="0" applyNumberFormat="1" applyFont="1" applyFill="1" applyBorder="1"/>
  </cellXfs>
  <cellStyles count="18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abSelected="1" workbookViewId="0">
      <selection activeCell="D13" sqref="D13"/>
    </sheetView>
  </sheetViews>
  <sheetFormatPr baseColWidth="10" defaultColWidth="10.83203125" defaultRowHeight="14" x14ac:dyDescent="0"/>
  <cols>
    <col min="1" max="2" width="10.83203125" style="1"/>
    <col min="3" max="3" width="13.5" style="1" bestFit="1" customWidth="1"/>
    <col min="4" max="4" width="10.83203125" style="1"/>
    <col min="5" max="5" width="11" style="1" customWidth="1"/>
    <col min="6" max="8" width="10.83203125" style="1"/>
    <col min="9" max="10" width="22.1640625" style="1" bestFit="1" customWidth="1"/>
    <col min="11" max="11" width="10.83203125" style="1"/>
    <col min="12" max="12" width="28.33203125" style="1" bestFit="1" customWidth="1"/>
    <col min="13" max="13" width="10.83203125" style="1"/>
    <col min="14" max="14" width="14.5" style="1" bestFit="1" customWidth="1"/>
    <col min="15" max="15" width="12" style="1" bestFit="1" customWidth="1"/>
    <col min="16" max="17" width="28" style="1" bestFit="1" customWidth="1"/>
    <col min="18" max="21" width="12" style="1" customWidth="1"/>
    <col min="22" max="22" width="10.83203125" style="1"/>
    <col min="23" max="23" width="4.5" style="1" customWidth="1"/>
    <col min="24" max="24" width="20.1640625" style="1" customWidth="1"/>
    <col min="25" max="25" width="10.83203125" style="1"/>
    <col min="26" max="26" width="58.83203125" style="1" customWidth="1"/>
    <col min="27" max="27" width="16.33203125" style="1" customWidth="1"/>
    <col min="28" max="16384" width="10.83203125" style="1"/>
  </cols>
  <sheetData>
    <row r="1" spans="1:27">
      <c r="A1" s="12" t="s">
        <v>6</v>
      </c>
      <c r="B1" s="12"/>
      <c r="C1" s="12"/>
      <c r="D1" s="12"/>
      <c r="E1" s="12"/>
      <c r="F1" s="12"/>
      <c r="G1" s="12"/>
      <c r="H1" s="12"/>
      <c r="I1" s="12"/>
      <c r="J1" s="12"/>
      <c r="K1" s="13" t="s">
        <v>7</v>
      </c>
      <c r="L1" s="13"/>
      <c r="M1" s="13"/>
      <c r="N1" s="13"/>
      <c r="O1" s="13"/>
      <c r="P1" s="13"/>
      <c r="Q1" s="13"/>
      <c r="R1" s="14" t="s">
        <v>11</v>
      </c>
      <c r="S1" s="14"/>
      <c r="T1" s="10" t="s">
        <v>12</v>
      </c>
      <c r="U1" s="11" t="s">
        <v>49</v>
      </c>
      <c r="V1" s="15" t="s">
        <v>13</v>
      </c>
      <c r="W1" s="15"/>
      <c r="X1" s="15"/>
      <c r="Y1" s="15"/>
      <c r="Z1" s="15"/>
      <c r="AA1" s="15"/>
    </row>
    <row r="2" spans="1:27">
      <c r="A2" s="1" t="s">
        <v>53</v>
      </c>
      <c r="B2" s="1" t="s">
        <v>55</v>
      </c>
      <c r="C2" s="1" t="s">
        <v>54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61</v>
      </c>
      <c r="J2" s="1" t="s">
        <v>62</v>
      </c>
      <c r="K2" s="1" t="s">
        <v>53</v>
      </c>
      <c r="L2" s="1" t="s">
        <v>63</v>
      </c>
      <c r="M2" s="1" t="s">
        <v>64</v>
      </c>
      <c r="N2" s="1" t="s">
        <v>65</v>
      </c>
      <c r="O2" s="1" t="s">
        <v>8</v>
      </c>
      <c r="P2" s="1" t="s">
        <v>9</v>
      </c>
      <c r="Q2" s="1" t="s">
        <v>10</v>
      </c>
      <c r="R2" s="1" t="s">
        <v>0</v>
      </c>
      <c r="S2" s="1" t="s">
        <v>9</v>
      </c>
      <c r="T2" s="1" t="s">
        <v>66</v>
      </c>
      <c r="U2" s="1" t="s">
        <v>50</v>
      </c>
      <c r="V2" s="1" t="s">
        <v>5</v>
      </c>
      <c r="W2" s="1" t="s">
        <v>4</v>
      </c>
      <c r="X2" s="1" t="s">
        <v>0</v>
      </c>
      <c r="Y2" s="1" t="s">
        <v>1</v>
      </c>
      <c r="Z2" s="1" t="s">
        <v>2</v>
      </c>
      <c r="AA2" s="1" t="s">
        <v>3</v>
      </c>
    </row>
    <row r="3" spans="1:27">
      <c r="P3" s="2"/>
      <c r="U3" s="1">
        <v>1</v>
      </c>
      <c r="V3" s="3" t="s">
        <v>16</v>
      </c>
      <c r="W3" s="1" t="s">
        <v>22</v>
      </c>
      <c r="X3" s="1">
        <v>1</v>
      </c>
      <c r="Y3" s="4"/>
      <c r="Z3" s="1" t="s">
        <v>15</v>
      </c>
      <c r="AA3" s="16">
        <f>AA4</f>
        <v>310000000</v>
      </c>
    </row>
    <row r="4" spans="1:27">
      <c r="U4" s="1">
        <v>1</v>
      </c>
      <c r="V4" s="3" t="s">
        <v>17</v>
      </c>
      <c r="W4" s="1" t="s">
        <v>22</v>
      </c>
      <c r="X4" s="1">
        <v>101</v>
      </c>
      <c r="Y4" s="6"/>
      <c r="Z4" s="1" t="s">
        <v>26</v>
      </c>
      <c r="AA4" s="16">
        <f>AA5+AA10</f>
        <v>310000000</v>
      </c>
    </row>
    <row r="5" spans="1:27">
      <c r="U5" s="1">
        <v>1</v>
      </c>
      <c r="V5" s="3" t="s">
        <v>18</v>
      </c>
      <c r="W5" s="1" t="s">
        <v>22</v>
      </c>
      <c r="X5" s="1">
        <v>10101</v>
      </c>
      <c r="Y5" s="6"/>
      <c r="Z5" s="1" t="s">
        <v>27</v>
      </c>
      <c r="AA5" s="5">
        <f>AA6</f>
        <v>240000000</v>
      </c>
    </row>
    <row r="6" spans="1:27">
      <c r="U6" s="1">
        <v>1</v>
      </c>
      <c r="V6" s="3" t="s">
        <v>19</v>
      </c>
      <c r="W6" s="1" t="s">
        <v>22</v>
      </c>
      <c r="X6" s="1">
        <v>1010101</v>
      </c>
      <c r="Y6" s="6"/>
      <c r="Z6" s="1" t="s">
        <v>28</v>
      </c>
      <c r="AA6" s="5">
        <f>AA7+AA8+AA9</f>
        <v>240000000</v>
      </c>
    </row>
    <row r="7" spans="1:27" s="17" customFormat="1">
      <c r="D7" s="17">
        <v>10</v>
      </c>
      <c r="H7" s="17" t="s">
        <v>67</v>
      </c>
      <c r="U7" s="17">
        <v>1</v>
      </c>
      <c r="V7" s="18" t="s">
        <v>20</v>
      </c>
      <c r="W7" s="17" t="s">
        <v>23</v>
      </c>
      <c r="X7" s="17">
        <v>1010101</v>
      </c>
      <c r="Y7" s="19" t="s">
        <v>25</v>
      </c>
      <c r="Z7" s="17" t="s">
        <v>28</v>
      </c>
      <c r="AA7" s="20">
        <v>100000000</v>
      </c>
    </row>
    <row r="8" spans="1:27" s="17" customFormat="1">
      <c r="D8" s="17">
        <v>10</v>
      </c>
      <c r="H8" s="17" t="s">
        <v>67</v>
      </c>
      <c r="U8" s="17">
        <v>1</v>
      </c>
      <c r="V8" s="18" t="s">
        <v>20</v>
      </c>
      <c r="W8" s="17" t="s">
        <v>23</v>
      </c>
      <c r="X8" s="17">
        <v>1010101</v>
      </c>
      <c r="Y8" s="21" t="s">
        <v>51</v>
      </c>
      <c r="Z8" s="17" t="s">
        <v>28</v>
      </c>
      <c r="AA8" s="20">
        <v>80000000</v>
      </c>
    </row>
    <row r="9" spans="1:27" s="17" customFormat="1">
      <c r="D9" s="17">
        <v>10</v>
      </c>
      <c r="H9" s="17" t="s">
        <v>67</v>
      </c>
      <c r="U9" s="17">
        <v>1</v>
      </c>
      <c r="V9" s="18" t="s">
        <v>19</v>
      </c>
      <c r="W9" s="17" t="s">
        <v>23</v>
      </c>
      <c r="X9" s="17">
        <v>1010102</v>
      </c>
      <c r="Y9" s="21" t="s">
        <v>25</v>
      </c>
      <c r="Z9" s="17" t="s">
        <v>29</v>
      </c>
      <c r="AA9" s="20">
        <v>60000000</v>
      </c>
    </row>
    <row r="10" spans="1:27">
      <c r="U10" s="1">
        <v>1</v>
      </c>
      <c r="V10" s="3" t="s">
        <v>18</v>
      </c>
      <c r="W10" s="1" t="s">
        <v>22</v>
      </c>
      <c r="X10" s="1">
        <v>10102</v>
      </c>
      <c r="Y10" s="6"/>
      <c r="Z10" s="1" t="s">
        <v>30</v>
      </c>
      <c r="AA10" s="5">
        <f>AA11</f>
        <v>70000000</v>
      </c>
    </row>
    <row r="11" spans="1:27">
      <c r="U11" s="1">
        <v>1</v>
      </c>
      <c r="V11" s="3" t="s">
        <v>19</v>
      </c>
      <c r="W11" s="1" t="s">
        <v>22</v>
      </c>
      <c r="X11" s="1">
        <v>1010201</v>
      </c>
      <c r="Y11" s="6"/>
      <c r="Z11" s="1" t="s">
        <v>31</v>
      </c>
      <c r="AA11" s="5">
        <f>AA12</f>
        <v>70000000</v>
      </c>
    </row>
    <row r="12" spans="1:27">
      <c r="U12" s="1">
        <v>1</v>
      </c>
      <c r="V12" s="3" t="s">
        <v>20</v>
      </c>
      <c r="W12" s="1" t="s">
        <v>22</v>
      </c>
      <c r="X12" s="1">
        <v>101020101</v>
      </c>
      <c r="Y12" s="6"/>
      <c r="Z12" s="1" t="s">
        <v>32</v>
      </c>
      <c r="AA12" s="5">
        <f>AA13+AA14</f>
        <v>70000000</v>
      </c>
    </row>
    <row r="13" spans="1:27" s="17" customFormat="1">
      <c r="D13" s="17">
        <v>11</v>
      </c>
      <c r="H13" s="17" t="s">
        <v>67</v>
      </c>
      <c r="U13" s="17">
        <v>1</v>
      </c>
      <c r="V13" s="18" t="s">
        <v>21</v>
      </c>
      <c r="W13" s="17" t="s">
        <v>23</v>
      </c>
      <c r="X13" s="17">
        <v>10102010101</v>
      </c>
      <c r="Y13" s="21" t="s">
        <v>52</v>
      </c>
      <c r="Z13" s="17" t="s">
        <v>33</v>
      </c>
      <c r="AA13" s="20">
        <v>30000000</v>
      </c>
    </row>
    <row r="14" spans="1:27" s="17" customFormat="1">
      <c r="D14" s="17">
        <v>11</v>
      </c>
      <c r="H14" s="17" t="s">
        <v>67</v>
      </c>
      <c r="U14" s="17">
        <v>1</v>
      </c>
      <c r="V14" s="18" t="s">
        <v>21</v>
      </c>
      <c r="W14" s="17" t="s">
        <v>23</v>
      </c>
      <c r="X14" s="17">
        <v>10102010102</v>
      </c>
      <c r="Y14" s="21" t="s">
        <v>24</v>
      </c>
      <c r="Z14" s="17" t="s">
        <v>34</v>
      </c>
      <c r="AA14" s="20">
        <v>40000000</v>
      </c>
    </row>
    <row r="15" spans="1:27">
      <c r="U15" s="1">
        <v>2</v>
      </c>
      <c r="V15" s="3" t="s">
        <v>16</v>
      </c>
      <c r="W15" s="1" t="s">
        <v>22</v>
      </c>
      <c r="X15" s="1">
        <v>2</v>
      </c>
      <c r="Y15" s="6"/>
      <c r="Z15" s="1" t="s">
        <v>14</v>
      </c>
      <c r="AA15" s="5">
        <f>AA16+AA27</f>
        <v>310000000</v>
      </c>
    </row>
    <row r="16" spans="1:27">
      <c r="U16" s="1">
        <v>2</v>
      </c>
      <c r="V16" s="3" t="s">
        <v>17</v>
      </c>
      <c r="W16" s="1" t="s">
        <v>22</v>
      </c>
      <c r="X16" s="7">
        <v>201</v>
      </c>
      <c r="Y16" s="6"/>
      <c r="Z16" s="1" t="s">
        <v>35</v>
      </c>
      <c r="AA16" s="5">
        <f>AA17</f>
        <v>160000000</v>
      </c>
    </row>
    <row r="17" spans="4:27">
      <c r="U17" s="1">
        <v>2</v>
      </c>
      <c r="V17" s="3" t="s">
        <v>18</v>
      </c>
      <c r="W17" s="1" t="s">
        <v>22</v>
      </c>
      <c r="X17" s="7">
        <v>20101</v>
      </c>
      <c r="Y17" s="6"/>
      <c r="Z17" s="1" t="s">
        <v>36</v>
      </c>
      <c r="AA17" s="5">
        <f>AA18+AA24</f>
        <v>160000000</v>
      </c>
    </row>
    <row r="18" spans="4:27">
      <c r="U18" s="1">
        <v>2</v>
      </c>
      <c r="V18" s="3" t="s">
        <v>19</v>
      </c>
      <c r="W18" s="1" t="s">
        <v>22</v>
      </c>
      <c r="X18" s="7">
        <v>2010101</v>
      </c>
      <c r="Y18" s="6"/>
      <c r="Z18" s="1" t="s">
        <v>37</v>
      </c>
      <c r="AA18" s="5">
        <f>AA19+AA20+AA21+AA22+AA23</f>
        <v>150000000</v>
      </c>
    </row>
    <row r="19" spans="4:27" s="17" customFormat="1">
      <c r="D19" s="17">
        <v>10</v>
      </c>
      <c r="H19" s="17" t="s">
        <v>67</v>
      </c>
      <c r="U19" s="17">
        <v>2</v>
      </c>
      <c r="V19" s="18" t="s">
        <v>20</v>
      </c>
      <c r="W19" s="17" t="s">
        <v>23</v>
      </c>
      <c r="X19" s="22">
        <v>201010101</v>
      </c>
      <c r="Y19" s="21" t="s">
        <v>25</v>
      </c>
      <c r="Z19" s="17" t="s">
        <v>38</v>
      </c>
      <c r="AA19" s="20">
        <v>30000000</v>
      </c>
    </row>
    <row r="20" spans="4:27" s="17" customFormat="1">
      <c r="D20" s="17">
        <v>10</v>
      </c>
      <c r="H20" s="17" t="s">
        <v>67</v>
      </c>
      <c r="U20" s="17">
        <v>2</v>
      </c>
      <c r="V20" s="18" t="s">
        <v>20</v>
      </c>
      <c r="W20" s="17" t="s">
        <v>23</v>
      </c>
      <c r="X20" s="22">
        <v>201010117</v>
      </c>
      <c r="Y20" s="21" t="s">
        <v>51</v>
      </c>
      <c r="Z20" s="17" t="s">
        <v>39</v>
      </c>
      <c r="AA20" s="20">
        <v>30000000</v>
      </c>
    </row>
    <row r="21" spans="4:27" s="17" customFormat="1">
      <c r="D21" s="17">
        <v>10</v>
      </c>
      <c r="H21" s="17" t="s">
        <v>67</v>
      </c>
      <c r="U21" s="17">
        <v>2</v>
      </c>
      <c r="V21" s="18" t="s">
        <v>20</v>
      </c>
      <c r="W21" s="17" t="s">
        <v>23</v>
      </c>
      <c r="X21" s="22">
        <v>201010119</v>
      </c>
      <c r="Y21" s="21" t="s">
        <v>24</v>
      </c>
      <c r="Z21" s="17" t="s">
        <v>40</v>
      </c>
      <c r="AA21" s="20">
        <v>30000000</v>
      </c>
    </row>
    <row r="22" spans="4:27" s="17" customFormat="1">
      <c r="D22" s="17">
        <v>10</v>
      </c>
      <c r="H22" s="17" t="s">
        <v>67</v>
      </c>
      <c r="U22" s="17">
        <v>2</v>
      </c>
      <c r="V22" s="18" t="s">
        <v>20</v>
      </c>
      <c r="W22" s="17" t="s">
        <v>23</v>
      </c>
      <c r="X22" s="22">
        <v>201010121</v>
      </c>
      <c r="Y22" s="21" t="s">
        <v>52</v>
      </c>
      <c r="Z22" s="17" t="s">
        <v>41</v>
      </c>
      <c r="AA22" s="20">
        <v>30000000</v>
      </c>
    </row>
    <row r="23" spans="4:27" s="17" customFormat="1">
      <c r="D23" s="17">
        <v>10</v>
      </c>
      <c r="H23" s="17" t="s">
        <v>67</v>
      </c>
      <c r="U23" s="17">
        <v>2</v>
      </c>
      <c r="V23" s="18" t="s">
        <v>20</v>
      </c>
      <c r="W23" s="17" t="s">
        <v>23</v>
      </c>
      <c r="X23" s="22">
        <v>201010133</v>
      </c>
      <c r="Y23" s="21" t="s">
        <v>24</v>
      </c>
      <c r="Z23" s="17" t="s">
        <v>42</v>
      </c>
      <c r="AA23" s="20">
        <v>30000000</v>
      </c>
    </row>
    <row r="24" spans="4:27">
      <c r="U24" s="1">
        <v>2</v>
      </c>
      <c r="V24" s="3" t="s">
        <v>19</v>
      </c>
      <c r="W24" s="1" t="s">
        <v>22</v>
      </c>
      <c r="X24" s="7">
        <v>2010102</v>
      </c>
      <c r="Y24" s="6"/>
      <c r="Z24" s="1" t="s">
        <v>43</v>
      </c>
      <c r="AA24" s="5">
        <f>AA25+AA26</f>
        <v>10000000</v>
      </c>
    </row>
    <row r="25" spans="4:27" s="17" customFormat="1">
      <c r="D25" s="17">
        <v>10</v>
      </c>
      <c r="H25" s="17" t="s">
        <v>67</v>
      </c>
      <c r="U25" s="17">
        <v>2</v>
      </c>
      <c r="V25" s="18" t="s">
        <v>20</v>
      </c>
      <c r="W25" s="17" t="s">
        <v>23</v>
      </c>
      <c r="X25" s="22">
        <v>201010203</v>
      </c>
      <c r="Y25" s="21" t="s">
        <v>52</v>
      </c>
      <c r="Z25" s="17" t="s">
        <v>44</v>
      </c>
      <c r="AA25" s="20">
        <v>5000000</v>
      </c>
    </row>
    <row r="26" spans="4:27" s="17" customFormat="1">
      <c r="D26" s="17">
        <v>10</v>
      </c>
      <c r="H26" s="17" t="s">
        <v>67</v>
      </c>
      <c r="U26" s="17">
        <v>2</v>
      </c>
      <c r="V26" s="18" t="s">
        <v>20</v>
      </c>
      <c r="W26" s="17" t="s">
        <v>23</v>
      </c>
      <c r="X26" s="22">
        <v>201010209</v>
      </c>
      <c r="Y26" s="21" t="s">
        <v>52</v>
      </c>
      <c r="Z26" s="17" t="s">
        <v>45</v>
      </c>
      <c r="AA26" s="20">
        <v>5000000</v>
      </c>
    </row>
    <row r="27" spans="4:27">
      <c r="U27" s="1">
        <v>2</v>
      </c>
      <c r="V27" s="8" t="s">
        <v>17</v>
      </c>
      <c r="W27" s="1" t="s">
        <v>22</v>
      </c>
      <c r="X27" s="7">
        <v>202</v>
      </c>
      <c r="Y27" s="9"/>
      <c r="Z27" s="1" t="s">
        <v>46</v>
      </c>
      <c r="AA27" s="5">
        <f>AA28</f>
        <v>150000000</v>
      </c>
    </row>
    <row r="28" spans="4:27">
      <c r="U28" s="1">
        <v>2</v>
      </c>
      <c r="V28" s="8" t="s">
        <v>18</v>
      </c>
      <c r="W28" s="1" t="s">
        <v>22</v>
      </c>
      <c r="X28" s="7">
        <v>20202</v>
      </c>
      <c r="Y28" s="9"/>
      <c r="Z28" s="1" t="s">
        <v>47</v>
      </c>
      <c r="AA28" s="5">
        <f>AA29</f>
        <v>150000000</v>
      </c>
    </row>
    <row r="29" spans="4:27">
      <c r="U29" s="1">
        <v>2</v>
      </c>
      <c r="V29" s="3" t="s">
        <v>19</v>
      </c>
      <c r="W29" s="1" t="s">
        <v>22</v>
      </c>
      <c r="X29" s="7">
        <v>2020201</v>
      </c>
      <c r="Y29" s="9"/>
      <c r="Z29" s="1" t="s">
        <v>34</v>
      </c>
      <c r="AA29" s="5">
        <f>AA30</f>
        <v>150000000</v>
      </c>
    </row>
    <row r="30" spans="4:27">
      <c r="U30" s="1">
        <v>2</v>
      </c>
      <c r="V30" s="8" t="s">
        <v>20</v>
      </c>
      <c r="W30" s="1" t="s">
        <v>22</v>
      </c>
      <c r="X30" s="7">
        <v>202020101</v>
      </c>
      <c r="Y30" s="9"/>
      <c r="Z30" s="1" t="s">
        <v>48</v>
      </c>
      <c r="AA30" s="5">
        <f>AA31+AA32</f>
        <v>150000000</v>
      </c>
    </row>
    <row r="31" spans="4:27" s="17" customFormat="1">
      <c r="D31" s="17">
        <v>11</v>
      </c>
      <c r="H31" s="17" t="s">
        <v>67</v>
      </c>
      <c r="U31" s="17">
        <v>2</v>
      </c>
      <c r="V31" s="23" t="s">
        <v>21</v>
      </c>
      <c r="W31" s="17" t="s">
        <v>23</v>
      </c>
      <c r="X31" s="22">
        <v>202020101</v>
      </c>
      <c r="Y31" s="24" t="s">
        <v>25</v>
      </c>
      <c r="Z31" s="17" t="s">
        <v>48</v>
      </c>
      <c r="AA31" s="20">
        <v>80000000</v>
      </c>
    </row>
    <row r="32" spans="4:27" s="17" customFormat="1">
      <c r="D32" s="17">
        <v>11</v>
      </c>
      <c r="H32" s="17" t="s">
        <v>67</v>
      </c>
      <c r="U32" s="17">
        <v>2</v>
      </c>
      <c r="V32" s="23" t="s">
        <v>21</v>
      </c>
      <c r="W32" s="17" t="s">
        <v>23</v>
      </c>
      <c r="X32" s="22">
        <v>202020101</v>
      </c>
      <c r="Y32" s="21" t="s">
        <v>51</v>
      </c>
      <c r="Z32" s="17" t="s">
        <v>48</v>
      </c>
      <c r="AA32" s="20">
        <v>70000000</v>
      </c>
    </row>
  </sheetData>
  <mergeCells count="4">
    <mergeCell ref="A1:J1"/>
    <mergeCell ref="K1:Q1"/>
    <mergeCell ref="R1:S1"/>
    <mergeCell ref="V1:AA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gabriel hoyos</cp:lastModifiedBy>
  <dcterms:created xsi:type="dcterms:W3CDTF">2017-06-16T14:10:32Z</dcterms:created>
  <dcterms:modified xsi:type="dcterms:W3CDTF">2017-11-27T15:21:04Z</dcterms:modified>
</cp:coreProperties>
</file>