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CONSOLIDADO" sheetId="1" r:id="rId1"/>
  </sheets>
  <calcPr calcId="144525"/>
</workbook>
</file>

<file path=xl/calcChain.xml><?xml version="1.0" encoding="utf-8"?>
<calcChain xmlns="http://schemas.openxmlformats.org/spreadsheetml/2006/main">
  <c r="F193" i="1" l="1"/>
  <c r="H193" i="1" s="1"/>
  <c r="F192" i="1"/>
  <c r="H192" i="1" s="1"/>
  <c r="F191" i="1"/>
  <c r="H191" i="1" s="1"/>
  <c r="F190" i="1"/>
  <c r="H190" i="1" s="1"/>
  <c r="F189" i="1"/>
  <c r="H189" i="1" s="1"/>
  <c r="F188" i="1"/>
  <c r="H188" i="1" s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F170" i="1"/>
  <c r="H170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H154" i="1" s="1"/>
  <c r="F153" i="1"/>
  <c r="H153" i="1" s="1"/>
  <c r="F152" i="1"/>
  <c r="H152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44" i="1"/>
  <c r="H144" i="1" s="1"/>
  <c r="F143" i="1"/>
  <c r="H143" i="1" s="1"/>
  <c r="F142" i="1"/>
  <c r="H142" i="1" s="1"/>
  <c r="F141" i="1"/>
  <c r="H141" i="1" s="1"/>
  <c r="F140" i="1"/>
  <c r="H140" i="1" s="1"/>
  <c r="F139" i="1"/>
  <c r="H139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D85" i="1"/>
  <c r="F85" i="1" s="1"/>
  <c r="H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G70" i="1"/>
  <c r="F70" i="1"/>
  <c r="F69" i="1"/>
  <c r="G69" i="1" s="1"/>
  <c r="F68" i="1"/>
  <c r="G68" i="1" s="1"/>
  <c r="F67" i="1"/>
  <c r="G67" i="1" s="1"/>
  <c r="F66" i="1"/>
  <c r="H66" i="1" s="1"/>
  <c r="F65" i="1"/>
  <c r="H65" i="1" s="1"/>
  <c r="F64" i="1"/>
  <c r="H64" i="1" s="1"/>
  <c r="F63" i="1"/>
  <c r="H63" i="1" s="1"/>
  <c r="F62" i="1"/>
  <c r="H62" i="1" s="1"/>
  <c r="F61" i="1"/>
  <c r="H61" i="1" s="1"/>
  <c r="F60" i="1"/>
  <c r="H60" i="1" s="1"/>
  <c r="F59" i="1"/>
  <c r="H59" i="1" s="1"/>
  <c r="H58" i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F5" i="1"/>
  <c r="F4" i="1"/>
  <c r="G4" i="1" s="1"/>
  <c r="F3" i="1"/>
  <c r="G3" i="1" s="1"/>
  <c r="F2" i="1"/>
  <c r="G2" i="1" s="1"/>
</calcChain>
</file>

<file path=xl/sharedStrings.xml><?xml version="1.0" encoding="utf-8"?>
<sst xmlns="http://schemas.openxmlformats.org/spreadsheetml/2006/main" count="200" uniqueCount="142">
  <si>
    <t>CUENTA</t>
  </si>
  <si>
    <t>DESCRIPCION</t>
  </si>
  <si>
    <t>SALDO INICIAL</t>
  </si>
  <si>
    <t>DEBITO</t>
  </si>
  <si>
    <t>CREDITO</t>
  </si>
  <si>
    <t>SALDO FINAL</t>
  </si>
  <si>
    <t>SALDO CORRIENTE</t>
  </si>
  <si>
    <t>SALDO NO CORRIENTE</t>
  </si>
  <si>
    <t>Caja principal</t>
  </si>
  <si>
    <t>Cuenta corriente</t>
  </si>
  <si>
    <t>Cuenta de ahorro</t>
  </si>
  <si>
    <t>Servicios Educativos</t>
  </si>
  <si>
    <t>Otras transferencias</t>
  </si>
  <si>
    <t>Descuentos no autorizados</t>
  </si>
  <si>
    <t>Anticipo para adquisición de bienes y servicios</t>
  </si>
  <si>
    <t>Otros anticipos o saldos a favor por impuestos y contribuciones</t>
  </si>
  <si>
    <t>Arrendamientos</t>
  </si>
  <si>
    <t>Prestación de servicios</t>
  </si>
  <si>
    <t xml:space="preserve">De investigación y educación </t>
  </si>
  <si>
    <t>Muebles, enseres y equipo de oficina</t>
  </si>
  <si>
    <t>Equipos de comunicación y computación</t>
  </si>
  <si>
    <t>Plantas de generación</t>
  </si>
  <si>
    <t>Líneas y cables de conducción</t>
  </si>
  <si>
    <t>Líneas y cables de telecomunicaciones</t>
  </si>
  <si>
    <t>Equipo de construcción</t>
  </si>
  <si>
    <t>Equipo de música</t>
  </si>
  <si>
    <t>Equipo de recreación y deporte</t>
  </si>
  <si>
    <t>Equipo agropecuario, de silvicultura, avicultura y pesca</t>
  </si>
  <si>
    <t>Equipo de enseñanza</t>
  </si>
  <si>
    <t>Herramientas y accesorios</t>
  </si>
  <si>
    <t>Equipo de ayuda audiovisual</t>
  </si>
  <si>
    <t>Equipo de aseo</t>
  </si>
  <si>
    <t>Otra maquinaria y equipo</t>
  </si>
  <si>
    <t>Equipo de laboratorio</t>
  </si>
  <si>
    <t>Muebles y enseres</t>
  </si>
  <si>
    <t>Equipo y máquina de oficina</t>
  </si>
  <si>
    <t>Otros muebles, enseres y equipo de oficina</t>
  </si>
  <si>
    <t>Equipo de comunicación</t>
  </si>
  <si>
    <t>Equipo de computación</t>
  </si>
  <si>
    <t>Otros equipos de comunicación y computación</t>
  </si>
  <si>
    <t>Terrestre</t>
  </si>
  <si>
    <t>Equipo de hotelería</t>
  </si>
  <si>
    <t>Equipo de restaurante y cafetería</t>
  </si>
  <si>
    <t>Otros equipos de comedor, cocina, despensa y hotelería</t>
  </si>
  <si>
    <t>Obras de arte</t>
  </si>
  <si>
    <t>Elementos musicales</t>
  </si>
  <si>
    <t>Libros y publicaciones de investigación y consulta</t>
  </si>
  <si>
    <t>Otros bienes de arte y cultura</t>
  </si>
  <si>
    <t>Redes, líneas y cables</t>
  </si>
  <si>
    <t>Equipo médico y científico</t>
  </si>
  <si>
    <t>Plantas, ductos y túneles</t>
  </si>
  <si>
    <t>Maquinaria y equipo</t>
  </si>
  <si>
    <t>Equipos de transporte, tracción y elevación</t>
  </si>
  <si>
    <t>Equipos de comedor, cocina, despensa y hotelería</t>
  </si>
  <si>
    <t>Semovientes y plantas</t>
  </si>
  <si>
    <t>Semovientes</t>
  </si>
  <si>
    <t>Derechos</t>
  </si>
  <si>
    <t>Licencias</t>
  </si>
  <si>
    <t>Softwares</t>
  </si>
  <si>
    <t>Bienes y servicios</t>
  </si>
  <si>
    <t>Rendimientos financieros</t>
  </si>
  <si>
    <t>Otros recursos a favor de terceros</t>
  </si>
  <si>
    <t>Honorarios</t>
  </si>
  <si>
    <t>Servicios</t>
  </si>
  <si>
    <t>Compras</t>
  </si>
  <si>
    <t>Impuesto a las ventas retenido</t>
  </si>
  <si>
    <t>Contratos de construcción</t>
  </si>
  <si>
    <t>Retención de impuesto de industria y comercio por compras</t>
  </si>
  <si>
    <t>Otras retenciones</t>
  </si>
  <si>
    <t>Cheques no cobrados o por reclamar</t>
  </si>
  <si>
    <t>Saldos a favor de beneficiarios</t>
  </si>
  <si>
    <t xml:space="preserve">Annticipos sobre convenios y Acuerdos </t>
  </si>
  <si>
    <t>En administración</t>
  </si>
  <si>
    <t>Ventas</t>
  </si>
  <si>
    <t>Otros ingresos recibidos por anticipado</t>
  </si>
  <si>
    <t>Capital Fiscal</t>
  </si>
  <si>
    <t>Cuentas por cobrar</t>
  </si>
  <si>
    <t>Préstamos por cobrar</t>
  </si>
  <si>
    <t>Propiedades, planta y equipo</t>
  </si>
  <si>
    <t>Activos intangibles</t>
  </si>
  <si>
    <t>Bienes históricos y culturales</t>
  </si>
  <si>
    <t>Otros activos</t>
  </si>
  <si>
    <t>Cuentas por pagar</t>
  </si>
  <si>
    <t>Provisiones</t>
  </si>
  <si>
    <t>Otros pasivos</t>
  </si>
  <si>
    <t>Otros impactos por transición</t>
  </si>
  <si>
    <t>Educación formal -Preescolar</t>
  </si>
  <si>
    <t>Educación formal - Básica primaria</t>
  </si>
  <si>
    <t>Educación formal - Básica secundaria</t>
  </si>
  <si>
    <t>Educación formal- Media académica</t>
  </si>
  <si>
    <t>Educación formal - Media técnica</t>
  </si>
  <si>
    <t>Educación no formal - Validación de niveles y grados</t>
  </si>
  <si>
    <t>Servicios conexos a la educación</t>
  </si>
  <si>
    <t>Servicios educativos</t>
  </si>
  <si>
    <t>Para gastos de funcionamiento</t>
  </si>
  <si>
    <t>Donaciones</t>
  </si>
  <si>
    <t>Intereses sobre depósitos en instituciones financieras</t>
  </si>
  <si>
    <t>Otros ingresos financieros</t>
  </si>
  <si>
    <t>Arrendamiento operativo</t>
  </si>
  <si>
    <t>Sobrantes</t>
  </si>
  <si>
    <t>Recuperaciones</t>
  </si>
  <si>
    <t>Aprovechamientos</t>
  </si>
  <si>
    <t>Otros ingresos diversos</t>
  </si>
  <si>
    <t>Remuneración por servicios técnicos</t>
  </si>
  <si>
    <t>Loza y cristalería</t>
  </si>
  <si>
    <t>Comisiones</t>
  </si>
  <si>
    <t>Materiales y suministros</t>
  </si>
  <si>
    <t>Mantenimiento</t>
  </si>
  <si>
    <t>Reparaciones</t>
  </si>
  <si>
    <t>Servicios públicos</t>
  </si>
  <si>
    <t>Viáticos y gastos de viaje</t>
  </si>
  <si>
    <t>Impresos, publicaciones, suscripciones y afiliaciones</t>
  </si>
  <si>
    <t>Fotocopias</t>
  </si>
  <si>
    <t>Comunicaciones y transporte</t>
  </si>
  <si>
    <t>Seguros generales</t>
  </si>
  <si>
    <t>Eventos culturales</t>
  </si>
  <si>
    <t>Combustibles y lubricantes</t>
  </si>
  <si>
    <t>Organización de eventos</t>
  </si>
  <si>
    <t>Otros gastos generales</t>
  </si>
  <si>
    <t>Terrenos</t>
  </si>
  <si>
    <t>Construcciones en cursos</t>
  </si>
  <si>
    <t>Edificaciones</t>
  </si>
  <si>
    <t>Equipo de comunicación y computacion</t>
  </si>
  <si>
    <t>Equipo de transporte, traccion y elevacion</t>
  </si>
  <si>
    <t>Equipo de comedor, cocina, despensa y hoteleria</t>
  </si>
  <si>
    <t>Plantas productoras</t>
  </si>
  <si>
    <t>Bienes de arte y cultura</t>
  </si>
  <si>
    <t>Bienes muebles en bodega</t>
  </si>
  <si>
    <t>Generales</t>
  </si>
  <si>
    <t>Otras comisiones</t>
  </si>
  <si>
    <t>Otros gastos financieros</t>
  </si>
  <si>
    <t>Otros gastos diversos</t>
  </si>
  <si>
    <t>Cierre de ingresos, gastos y costos</t>
  </si>
  <si>
    <t>Educación formal - Preescolar</t>
  </si>
  <si>
    <t>Educación formal - Media académica</t>
  </si>
  <si>
    <t>Materiales</t>
  </si>
  <si>
    <t>Traslado de costos (Cr)</t>
  </si>
  <si>
    <t>Ante autoridad competente</t>
  </si>
  <si>
    <t>Bienes y derechos retirados</t>
  </si>
  <si>
    <t>Responsabilidades en proceso</t>
  </si>
  <si>
    <t>Recursos administrados en nombre de terceros</t>
  </si>
  <si>
    <t>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</si>
</sst>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.00_);_(&quot;$&quot;* \(#,##0.00\);_(&quot;$&quot;* &quot;-&quot;??_);_(@_)"/>
    <numFmt numFmtId="167" formatCode="_(* #,##0_);_(* \(#,##0\);_(* &quot;-&quot;??_);_(@_)"/>
    <numFmt numFmtId="168" formatCode="_-* #,##0.00\ _€_-;\-* #,##0.00\ _€_-;_-* &quot;-&quot;??\ _€_-;_-@_-"/>
    <numFmt numFmtId="169" formatCode="[$-C0A]d\-mmm\-yy;@"/>
    <numFmt numFmtId="170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7.2"/>
      <color indexed="8"/>
      <name val="Trebuchet MS"/>
      <family val="2"/>
    </font>
    <font>
      <sz val="10"/>
      <color indexed="8"/>
      <name val="MS Sans Serif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D345D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9" fontId="4" fillId="0" borderId="0"/>
    <xf numFmtId="166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/>
    <xf numFmtId="0" fontId="4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4" fontId="2" fillId="0" borderId="2" xfId="1" applyNumberFormat="1" applyFont="1" applyFill="1" applyBorder="1" applyAlignment="1" applyProtection="1">
      <alignment horizontal="center" vertical="center" wrapText="1"/>
    </xf>
    <xf numFmtId="4" fontId="3" fillId="5" borderId="2" xfId="1" applyNumberFormat="1" applyFont="1" applyFill="1" applyBorder="1" applyAlignment="1" applyProtection="1">
      <alignment horizontal="center" vertical="center" wrapText="1"/>
    </xf>
    <xf numFmtId="167" fontId="7" fillId="2" borderId="5" xfId="1" applyNumberFormat="1" applyFont="1" applyFill="1" applyBorder="1" applyAlignment="1" applyProtection="1">
      <alignment horizontal="center" vertical="center" wrapText="1"/>
    </xf>
    <xf numFmtId="167" fontId="7" fillId="2" borderId="4" xfId="1" applyNumberFormat="1" applyFont="1" applyFill="1" applyBorder="1" applyAlignment="1" applyProtection="1">
      <alignment horizontal="center" vertical="center" wrapText="1"/>
    </xf>
    <xf numFmtId="4" fontId="3" fillId="4" borderId="1" xfId="2" applyNumberFormat="1" applyFont="1" applyFill="1" applyBorder="1" applyAlignment="1" applyProtection="1">
      <alignment horizontal="center" vertical="center" wrapText="1"/>
    </xf>
    <xf numFmtId="4" fontId="3" fillId="3" borderId="1" xfId="1" applyNumberFormat="1" applyFont="1" applyFill="1" applyBorder="1" applyAlignment="1" applyProtection="1">
      <alignment horizontal="center" vertical="center" wrapText="1"/>
    </xf>
    <xf numFmtId="4" fontId="3" fillId="3" borderId="3" xfId="1" applyNumberFormat="1" applyFont="1" applyFill="1" applyBorder="1" applyAlignment="1" applyProtection="1">
      <alignment horizontal="center" vertical="center" wrapText="1"/>
    </xf>
  </cellXfs>
  <cellStyles count="17">
    <cellStyle name="Millares" xfId="1" builtinId="3"/>
    <cellStyle name="Millares [0]" xfId="2" builtinId="6"/>
    <cellStyle name="Millares [0] 2" xfId="16"/>
    <cellStyle name="Millares 2" xfId="3"/>
    <cellStyle name="Millares 3" xfId="9"/>
    <cellStyle name="Millares 3 2" xfId="12"/>
    <cellStyle name="Millares 4" xfId="13"/>
    <cellStyle name="Millares 5" xfId="7"/>
    <cellStyle name="Moneda 2" xfId="11"/>
    <cellStyle name="Normal" xfId="0" builtinId="0"/>
    <cellStyle name="Normal 11" xfId="15"/>
    <cellStyle name="Normal 11 2" xfId="10"/>
    <cellStyle name="Normal 2" xfId="4"/>
    <cellStyle name="Normal 2 3" xfId="5"/>
    <cellStyle name="Normal 3" xfId="8"/>
    <cellStyle name="Normal 3 2" xfId="1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"/>
  <sheetViews>
    <sheetView tabSelected="1" topLeftCell="A156" workbookViewId="0">
      <selection activeCell="D194" sqref="D194"/>
    </sheetView>
  </sheetViews>
  <sheetFormatPr baseColWidth="10" defaultRowHeight="15" x14ac:dyDescent="0.25"/>
  <cols>
    <col min="1" max="1" width="17.140625" customWidth="1"/>
    <col min="2" max="2" width="30.85546875" customWidth="1"/>
    <col min="3" max="3" width="17.42578125" customWidth="1"/>
    <col min="6" max="6" width="19.42578125" customWidth="1"/>
    <col min="7" max="7" width="22.140625" customWidth="1"/>
    <col min="8" max="8" width="21" customWidth="1"/>
  </cols>
  <sheetData>
    <row r="1" spans="1:8" ht="24" customHeight="1" x14ac:dyDescent="0.25">
      <c r="A1" s="4" t="s">
        <v>0</v>
      </c>
      <c r="B1" s="5" t="s">
        <v>1</v>
      </c>
      <c r="C1" s="6" t="s">
        <v>2</v>
      </c>
      <c r="D1" s="2" t="s">
        <v>3</v>
      </c>
      <c r="E1" s="2" t="s">
        <v>4</v>
      </c>
      <c r="F1" s="3" t="s">
        <v>5</v>
      </c>
      <c r="G1" s="7" t="s">
        <v>6</v>
      </c>
      <c r="H1" s="8" t="s">
        <v>7</v>
      </c>
    </row>
    <row r="2" spans="1:8" s="1" customFormat="1" x14ac:dyDescent="0.25">
      <c r="A2" s="1">
        <v>110501</v>
      </c>
      <c r="B2" s="1" t="s">
        <v>8</v>
      </c>
      <c r="C2" s="1">
        <v>0</v>
      </c>
      <c r="F2" s="1">
        <f>+C2+D2-E2</f>
        <v>0</v>
      </c>
      <c r="G2" s="1">
        <f>+F2</f>
        <v>0</v>
      </c>
      <c r="H2" s="1">
        <v>0</v>
      </c>
    </row>
    <row r="3" spans="1:8" s="1" customFormat="1" x14ac:dyDescent="0.25">
      <c r="A3" s="1">
        <v>111005</v>
      </c>
      <c r="B3" s="1" t="s">
        <v>9</v>
      </c>
      <c r="C3" s="1">
        <v>0</v>
      </c>
      <c r="D3" s="1">
        <v>656668168</v>
      </c>
      <c r="E3" s="1">
        <v>592246007</v>
      </c>
      <c r="F3" s="1">
        <f t="shared" ref="F3:F48" si="0">+C3+D3-E3</f>
        <v>64422161</v>
      </c>
      <c r="G3" s="1">
        <f t="shared" ref="G3:G15" si="1">+F3</f>
        <v>64422161</v>
      </c>
      <c r="H3" s="1">
        <v>0</v>
      </c>
    </row>
    <row r="4" spans="1:8" s="1" customFormat="1" x14ac:dyDescent="0.25">
      <c r="A4" s="1">
        <v>111006</v>
      </c>
      <c r="B4" s="1" t="s">
        <v>10</v>
      </c>
      <c r="C4" s="1">
        <v>0</v>
      </c>
      <c r="D4" s="1">
        <v>4260208869.8299999</v>
      </c>
      <c r="E4" s="1">
        <v>786834789</v>
      </c>
      <c r="F4" s="1">
        <f t="shared" si="0"/>
        <v>3473374080.8299999</v>
      </c>
      <c r="G4" s="1">
        <f t="shared" si="1"/>
        <v>3473374080.8299999</v>
      </c>
      <c r="H4" s="1">
        <v>0</v>
      </c>
    </row>
    <row r="5" spans="1:8" s="1" customFormat="1" x14ac:dyDescent="0.25">
      <c r="A5" s="1">
        <v>131701</v>
      </c>
      <c r="B5" s="1" t="s">
        <v>11</v>
      </c>
      <c r="C5" s="1">
        <v>0</v>
      </c>
      <c r="D5" s="1">
        <v>28866100</v>
      </c>
      <c r="E5" s="1">
        <v>28866100</v>
      </c>
      <c r="F5" s="1">
        <f t="shared" si="0"/>
        <v>0</v>
      </c>
      <c r="G5" s="1">
        <v>0</v>
      </c>
      <c r="H5" s="1">
        <v>0</v>
      </c>
    </row>
    <row r="6" spans="1:8" s="1" customFormat="1" x14ac:dyDescent="0.25">
      <c r="A6" s="1">
        <v>133712</v>
      </c>
      <c r="B6" s="1" t="s">
        <v>12</v>
      </c>
      <c r="C6" s="1">
        <v>0</v>
      </c>
      <c r="D6" s="1">
        <v>231765695</v>
      </c>
      <c r="E6" s="1">
        <v>1009047995</v>
      </c>
      <c r="F6" s="1">
        <f t="shared" si="0"/>
        <v>-777282300</v>
      </c>
      <c r="G6" s="1">
        <f t="shared" si="1"/>
        <v>-777282300</v>
      </c>
      <c r="H6" s="1">
        <v>0</v>
      </c>
    </row>
    <row r="7" spans="1:8" s="1" customFormat="1" x14ac:dyDescent="0.25">
      <c r="A7" s="1">
        <v>138412</v>
      </c>
      <c r="B7" s="1" t="s">
        <v>13</v>
      </c>
      <c r="C7" s="1">
        <v>0</v>
      </c>
      <c r="D7" s="1">
        <v>0</v>
      </c>
      <c r="E7" s="1">
        <v>0</v>
      </c>
      <c r="F7" s="1">
        <f t="shared" si="0"/>
        <v>0</v>
      </c>
      <c r="G7" s="1">
        <f t="shared" si="1"/>
        <v>0</v>
      </c>
      <c r="H7" s="1">
        <v>0</v>
      </c>
    </row>
    <row r="8" spans="1:8" s="1" customFormat="1" x14ac:dyDescent="0.25">
      <c r="A8" s="1">
        <v>138490</v>
      </c>
      <c r="B8" s="1" t="s">
        <v>11</v>
      </c>
      <c r="C8" s="1">
        <v>0</v>
      </c>
      <c r="D8" s="1">
        <v>6000000</v>
      </c>
      <c r="E8" s="1">
        <v>1094</v>
      </c>
      <c r="F8" s="1">
        <f t="shared" si="0"/>
        <v>5998906</v>
      </c>
      <c r="G8" s="1">
        <f t="shared" si="1"/>
        <v>5998906</v>
      </c>
      <c r="H8" s="1">
        <v>0</v>
      </c>
    </row>
    <row r="9" spans="1:8" s="1" customFormat="1" x14ac:dyDescent="0.25">
      <c r="A9" s="1">
        <v>141314</v>
      </c>
      <c r="B9" s="1" t="s">
        <v>12</v>
      </c>
      <c r="C9" s="1">
        <v>0</v>
      </c>
      <c r="D9" s="1">
        <v>0</v>
      </c>
      <c r="E9" s="1">
        <v>0</v>
      </c>
      <c r="F9" s="1">
        <f t="shared" si="0"/>
        <v>0</v>
      </c>
      <c r="G9" s="1">
        <f t="shared" si="1"/>
        <v>0</v>
      </c>
      <c r="H9" s="1">
        <v>0</v>
      </c>
    </row>
    <row r="10" spans="1:8" s="1" customFormat="1" x14ac:dyDescent="0.25">
      <c r="A10" s="1">
        <v>142012</v>
      </c>
      <c r="B10" s="1" t="s">
        <v>14</v>
      </c>
      <c r="C10" s="1">
        <v>0</v>
      </c>
      <c r="D10" s="1">
        <v>0</v>
      </c>
      <c r="E10" s="1">
        <v>0</v>
      </c>
      <c r="F10" s="1">
        <f t="shared" si="0"/>
        <v>0</v>
      </c>
      <c r="G10" s="1">
        <f t="shared" si="1"/>
        <v>0</v>
      </c>
      <c r="H10" s="1">
        <v>0</v>
      </c>
    </row>
    <row r="11" spans="1:8" s="1" customFormat="1" x14ac:dyDescent="0.25">
      <c r="A11" s="1">
        <v>142290</v>
      </c>
      <c r="B11" s="1" t="s">
        <v>15</v>
      </c>
      <c r="C11" s="1">
        <v>0</v>
      </c>
      <c r="D11" s="1">
        <v>0</v>
      </c>
      <c r="E11" s="1">
        <v>0</v>
      </c>
      <c r="F11" s="1">
        <f t="shared" si="0"/>
        <v>0</v>
      </c>
      <c r="G11" s="1">
        <f t="shared" si="1"/>
        <v>0</v>
      </c>
      <c r="H11" s="1">
        <v>0</v>
      </c>
    </row>
    <row r="12" spans="1:8" s="1" customFormat="1" x14ac:dyDescent="0.25">
      <c r="A12" s="1">
        <v>147006</v>
      </c>
      <c r="B12" s="1" t="s">
        <v>16</v>
      </c>
      <c r="C12" s="1">
        <v>0</v>
      </c>
      <c r="D12" s="1">
        <v>0</v>
      </c>
      <c r="E12" s="1">
        <v>0</v>
      </c>
      <c r="F12" s="1">
        <f t="shared" si="0"/>
        <v>0</v>
      </c>
      <c r="G12" s="1">
        <f t="shared" si="1"/>
        <v>0</v>
      </c>
      <c r="H12" s="1">
        <v>0</v>
      </c>
    </row>
    <row r="13" spans="1:8" s="1" customFormat="1" x14ac:dyDescent="0.25">
      <c r="A13" s="1">
        <v>147048</v>
      </c>
      <c r="B13" s="1" t="s">
        <v>13</v>
      </c>
      <c r="C13" s="1">
        <v>0</v>
      </c>
      <c r="D13" s="1">
        <v>0</v>
      </c>
      <c r="E13" s="1">
        <v>0</v>
      </c>
      <c r="F13" s="1">
        <f t="shared" si="0"/>
        <v>0</v>
      </c>
      <c r="G13" s="1">
        <f t="shared" si="1"/>
        <v>0</v>
      </c>
      <c r="H13" s="1">
        <v>0</v>
      </c>
    </row>
    <row r="14" spans="1:8" s="1" customFormat="1" x14ac:dyDescent="0.25">
      <c r="A14" s="1">
        <v>147509</v>
      </c>
      <c r="B14" s="1" t="s">
        <v>17</v>
      </c>
      <c r="C14" s="1">
        <v>0</v>
      </c>
      <c r="D14" s="1">
        <v>0</v>
      </c>
      <c r="E14" s="1">
        <v>0</v>
      </c>
      <c r="F14" s="1">
        <f t="shared" si="0"/>
        <v>0</v>
      </c>
      <c r="G14" s="1">
        <f t="shared" si="1"/>
        <v>0</v>
      </c>
      <c r="H14" s="1">
        <v>0</v>
      </c>
    </row>
    <row r="15" spans="1:8" s="1" customFormat="1" x14ac:dyDescent="0.25">
      <c r="A15" s="1">
        <v>148012</v>
      </c>
      <c r="B15" s="1" t="s">
        <v>17</v>
      </c>
      <c r="C15" s="1">
        <v>0</v>
      </c>
      <c r="D15" s="1">
        <v>0</v>
      </c>
      <c r="E15" s="1">
        <v>0</v>
      </c>
      <c r="F15" s="1">
        <f t="shared" si="0"/>
        <v>0</v>
      </c>
      <c r="G15" s="1">
        <f t="shared" si="1"/>
        <v>0</v>
      </c>
      <c r="H15" s="1">
        <v>0</v>
      </c>
    </row>
    <row r="16" spans="1:8" s="1" customFormat="1" x14ac:dyDescent="0.25">
      <c r="A16" s="1">
        <v>161003</v>
      </c>
      <c r="B16" s="1" t="s">
        <v>18</v>
      </c>
      <c r="C16" s="1">
        <v>0</v>
      </c>
      <c r="D16" s="1">
        <v>0</v>
      </c>
      <c r="E16" s="1">
        <v>0</v>
      </c>
      <c r="F16" s="1">
        <f t="shared" si="0"/>
        <v>0</v>
      </c>
      <c r="G16" s="1">
        <v>0</v>
      </c>
      <c r="H16" s="1">
        <f>+F16</f>
        <v>0</v>
      </c>
    </row>
    <row r="17" spans="1:8" s="1" customFormat="1" x14ac:dyDescent="0.25">
      <c r="A17" s="1">
        <v>163503</v>
      </c>
      <c r="B17" s="1" t="s">
        <v>19</v>
      </c>
      <c r="C17" s="1">
        <v>0</v>
      </c>
      <c r="D17" s="1">
        <v>0</v>
      </c>
      <c r="E17" s="1">
        <v>0</v>
      </c>
      <c r="F17" s="1">
        <f t="shared" si="0"/>
        <v>0</v>
      </c>
      <c r="G17" s="1">
        <v>0</v>
      </c>
      <c r="H17" s="1">
        <f t="shared" ref="H17:H66" si="2">+F17</f>
        <v>0</v>
      </c>
    </row>
    <row r="18" spans="1:8" s="1" customFormat="1" x14ac:dyDescent="0.25">
      <c r="A18" s="1">
        <v>163504</v>
      </c>
      <c r="B18" s="1" t="s">
        <v>20</v>
      </c>
      <c r="C18" s="1">
        <v>0</v>
      </c>
      <c r="D18" s="1">
        <v>0</v>
      </c>
      <c r="E18" s="1">
        <v>0</v>
      </c>
      <c r="F18" s="1">
        <f t="shared" si="0"/>
        <v>0</v>
      </c>
      <c r="G18" s="1">
        <v>0</v>
      </c>
      <c r="H18" s="1">
        <f t="shared" si="2"/>
        <v>0</v>
      </c>
    </row>
    <row r="19" spans="1:8" s="1" customFormat="1" x14ac:dyDescent="0.25">
      <c r="A19" s="1">
        <v>164501</v>
      </c>
      <c r="B19" s="1" t="s">
        <v>21</v>
      </c>
      <c r="C19" s="1">
        <v>0</v>
      </c>
      <c r="D19" s="1">
        <v>0</v>
      </c>
      <c r="E19" s="1">
        <v>0</v>
      </c>
      <c r="F19" s="1">
        <f t="shared" si="0"/>
        <v>0</v>
      </c>
      <c r="G19" s="1">
        <v>0</v>
      </c>
      <c r="H19" s="1">
        <f t="shared" si="2"/>
        <v>0</v>
      </c>
    </row>
    <row r="20" spans="1:8" s="1" customFormat="1" x14ac:dyDescent="0.25">
      <c r="A20" s="1">
        <v>165009</v>
      </c>
      <c r="B20" s="1" t="s">
        <v>22</v>
      </c>
      <c r="C20" s="1">
        <v>0</v>
      </c>
      <c r="D20" s="1">
        <v>0</v>
      </c>
      <c r="E20" s="1">
        <v>0</v>
      </c>
      <c r="F20" s="1">
        <f t="shared" si="0"/>
        <v>0</v>
      </c>
      <c r="G20" s="1">
        <v>0</v>
      </c>
      <c r="H20" s="1">
        <f t="shared" si="2"/>
        <v>0</v>
      </c>
    </row>
    <row r="21" spans="1:8" s="1" customFormat="1" x14ac:dyDescent="0.25">
      <c r="A21" s="1">
        <v>165010</v>
      </c>
      <c r="B21" s="1" t="s">
        <v>23</v>
      </c>
      <c r="C21" s="1">
        <v>0</v>
      </c>
      <c r="D21" s="1">
        <v>0</v>
      </c>
      <c r="E21" s="1">
        <v>0</v>
      </c>
      <c r="F21" s="1">
        <f t="shared" si="0"/>
        <v>0</v>
      </c>
      <c r="G21" s="1">
        <v>0</v>
      </c>
      <c r="H21" s="1">
        <f t="shared" si="2"/>
        <v>0</v>
      </c>
    </row>
    <row r="22" spans="1:8" s="1" customFormat="1" x14ac:dyDescent="0.25">
      <c r="A22" s="1">
        <v>165501</v>
      </c>
      <c r="B22" s="1" t="s">
        <v>24</v>
      </c>
      <c r="C22" s="1">
        <v>0</v>
      </c>
      <c r="D22" s="1">
        <v>0</v>
      </c>
      <c r="E22" s="1">
        <v>0</v>
      </c>
      <c r="F22" s="1">
        <f t="shared" si="0"/>
        <v>0</v>
      </c>
      <c r="G22" s="1">
        <v>0</v>
      </c>
      <c r="H22" s="1">
        <f t="shared" si="2"/>
        <v>0</v>
      </c>
    </row>
    <row r="23" spans="1:8" s="1" customFormat="1" x14ac:dyDescent="0.25">
      <c r="A23" s="1">
        <v>165505</v>
      </c>
      <c r="B23" s="1" t="s">
        <v>25</v>
      </c>
      <c r="C23" s="1">
        <v>0</v>
      </c>
      <c r="D23" s="1">
        <v>14177160</v>
      </c>
      <c r="E23" s="1">
        <v>1569800</v>
      </c>
      <c r="F23" s="1">
        <f t="shared" si="0"/>
        <v>12607360</v>
      </c>
      <c r="G23" s="1">
        <v>0</v>
      </c>
      <c r="H23" s="1">
        <f t="shared" si="2"/>
        <v>12607360</v>
      </c>
    </row>
    <row r="24" spans="1:8" s="1" customFormat="1" x14ac:dyDescent="0.25">
      <c r="A24" s="1">
        <v>165506</v>
      </c>
      <c r="B24" s="1" t="s">
        <v>26</v>
      </c>
      <c r="C24" s="1">
        <v>0</v>
      </c>
      <c r="D24" s="1">
        <v>0</v>
      </c>
      <c r="E24" s="1">
        <v>9650547</v>
      </c>
      <c r="F24" s="1">
        <f t="shared" si="0"/>
        <v>-9650547</v>
      </c>
      <c r="G24" s="1">
        <v>0</v>
      </c>
      <c r="H24" s="1">
        <f t="shared" si="2"/>
        <v>-9650547</v>
      </c>
    </row>
    <row r="25" spans="1:8" s="1" customFormat="1" x14ac:dyDescent="0.25">
      <c r="A25" s="1">
        <v>165508</v>
      </c>
      <c r="B25" s="1" t="s">
        <v>27</v>
      </c>
      <c r="C25" s="1">
        <v>0</v>
      </c>
      <c r="D25" s="1">
        <v>5863547</v>
      </c>
      <c r="E25" s="1">
        <v>0</v>
      </c>
      <c r="F25" s="1">
        <f t="shared" si="0"/>
        <v>5863547</v>
      </c>
      <c r="G25" s="1">
        <v>0</v>
      </c>
      <c r="H25" s="1">
        <f t="shared" si="2"/>
        <v>5863547</v>
      </c>
    </row>
    <row r="26" spans="1:8" s="1" customFormat="1" x14ac:dyDescent="0.25">
      <c r="A26" s="1">
        <v>165509</v>
      </c>
      <c r="B26" s="1" t="s">
        <v>28</v>
      </c>
      <c r="C26" s="1">
        <v>0</v>
      </c>
      <c r="D26" s="1">
        <v>0</v>
      </c>
      <c r="E26" s="1">
        <v>10457140</v>
      </c>
      <c r="F26" s="1">
        <f t="shared" si="0"/>
        <v>-10457140</v>
      </c>
      <c r="G26" s="1">
        <v>0</v>
      </c>
      <c r="H26" s="1">
        <f t="shared" si="2"/>
        <v>-10457140</v>
      </c>
    </row>
    <row r="27" spans="1:8" s="1" customFormat="1" x14ac:dyDescent="0.25">
      <c r="A27" s="1">
        <v>165511</v>
      </c>
      <c r="B27" s="1" t="s">
        <v>29</v>
      </c>
      <c r="C27" s="1">
        <v>0</v>
      </c>
      <c r="D27" s="1">
        <v>7095000</v>
      </c>
      <c r="E27" s="1">
        <v>0</v>
      </c>
      <c r="F27" s="1">
        <f t="shared" si="0"/>
        <v>7095000</v>
      </c>
      <c r="G27" s="1">
        <v>0</v>
      </c>
      <c r="H27" s="1">
        <f t="shared" si="2"/>
        <v>7095000</v>
      </c>
    </row>
    <row r="28" spans="1:8" s="1" customFormat="1" x14ac:dyDescent="0.25">
      <c r="A28" s="1">
        <v>165522</v>
      </c>
      <c r="B28" s="1" t="s">
        <v>30</v>
      </c>
      <c r="C28" s="1">
        <v>0</v>
      </c>
      <c r="D28" s="1">
        <v>46105608</v>
      </c>
      <c r="E28" s="1">
        <v>0</v>
      </c>
      <c r="F28" s="1">
        <f t="shared" si="0"/>
        <v>46105608</v>
      </c>
      <c r="G28" s="1">
        <v>0</v>
      </c>
      <c r="H28" s="1">
        <f t="shared" si="2"/>
        <v>46105608</v>
      </c>
    </row>
    <row r="29" spans="1:8" s="1" customFormat="1" x14ac:dyDescent="0.25">
      <c r="A29" s="1">
        <v>165523</v>
      </c>
      <c r="B29" s="1" t="s">
        <v>31</v>
      </c>
      <c r="C29" s="1">
        <v>0</v>
      </c>
      <c r="D29" s="1">
        <v>0</v>
      </c>
      <c r="E29" s="1">
        <v>0</v>
      </c>
      <c r="F29" s="1">
        <f t="shared" si="0"/>
        <v>0</v>
      </c>
      <c r="G29" s="1">
        <v>0</v>
      </c>
      <c r="H29" s="1">
        <f t="shared" si="2"/>
        <v>0</v>
      </c>
    </row>
    <row r="30" spans="1:8" s="1" customFormat="1" x14ac:dyDescent="0.25">
      <c r="A30" s="1">
        <v>165590</v>
      </c>
      <c r="B30" s="1" t="s">
        <v>32</v>
      </c>
      <c r="C30" s="1">
        <v>0</v>
      </c>
      <c r="D30" s="1">
        <v>0</v>
      </c>
      <c r="E30" s="1">
        <v>399000</v>
      </c>
      <c r="F30" s="1">
        <f t="shared" si="0"/>
        <v>-399000</v>
      </c>
      <c r="G30" s="1">
        <v>0</v>
      </c>
      <c r="H30" s="1">
        <f t="shared" si="2"/>
        <v>-399000</v>
      </c>
    </row>
    <row r="31" spans="1:8" s="1" customFormat="1" x14ac:dyDescent="0.25">
      <c r="A31" s="1">
        <v>166002</v>
      </c>
      <c r="B31" s="1" t="s">
        <v>33</v>
      </c>
      <c r="C31" s="1">
        <v>0</v>
      </c>
      <c r="D31" s="1">
        <v>16800000</v>
      </c>
      <c r="E31" s="1">
        <v>0</v>
      </c>
      <c r="F31" s="1">
        <f t="shared" si="0"/>
        <v>16800000</v>
      </c>
      <c r="G31" s="1">
        <v>0</v>
      </c>
      <c r="H31" s="1">
        <f t="shared" si="2"/>
        <v>16800000</v>
      </c>
    </row>
    <row r="32" spans="1:8" s="1" customFormat="1" x14ac:dyDescent="0.25">
      <c r="A32" s="1">
        <v>166501</v>
      </c>
      <c r="B32" s="1" t="s">
        <v>34</v>
      </c>
      <c r="C32" s="1">
        <v>0</v>
      </c>
      <c r="D32" s="1">
        <v>23920000</v>
      </c>
      <c r="E32" s="1">
        <v>29934852</v>
      </c>
      <c r="F32" s="1">
        <f t="shared" si="0"/>
        <v>-6014852</v>
      </c>
      <c r="G32" s="1">
        <v>0</v>
      </c>
      <c r="H32" s="1">
        <f t="shared" si="2"/>
        <v>-6014852</v>
      </c>
    </row>
    <row r="33" spans="1:8" s="1" customFormat="1" x14ac:dyDescent="0.25">
      <c r="A33" s="1">
        <v>166502</v>
      </c>
      <c r="B33" s="1" t="s">
        <v>35</v>
      </c>
      <c r="C33" s="1">
        <v>0</v>
      </c>
      <c r="D33" s="1">
        <v>46430853</v>
      </c>
      <c r="E33" s="1">
        <v>18275195</v>
      </c>
      <c r="F33" s="1">
        <f t="shared" si="0"/>
        <v>28155658</v>
      </c>
      <c r="G33" s="1">
        <v>0</v>
      </c>
      <c r="H33" s="1">
        <f t="shared" si="2"/>
        <v>28155658</v>
      </c>
    </row>
    <row r="34" spans="1:8" s="1" customFormat="1" x14ac:dyDescent="0.25">
      <c r="A34" s="1">
        <v>166590</v>
      </c>
      <c r="B34" s="1" t="s">
        <v>36</v>
      </c>
      <c r="C34" s="1">
        <v>0</v>
      </c>
      <c r="D34" s="1">
        <v>0</v>
      </c>
      <c r="E34" s="1">
        <v>0</v>
      </c>
      <c r="F34" s="1">
        <f t="shared" si="0"/>
        <v>0</v>
      </c>
      <c r="G34" s="1">
        <v>0</v>
      </c>
      <c r="H34" s="1">
        <f t="shared" si="2"/>
        <v>0</v>
      </c>
    </row>
    <row r="35" spans="1:8" s="1" customFormat="1" x14ac:dyDescent="0.25">
      <c r="A35" s="1">
        <v>167001</v>
      </c>
      <c r="B35" s="1" t="s">
        <v>37</v>
      </c>
      <c r="C35" s="1">
        <v>0</v>
      </c>
      <c r="D35" s="1">
        <v>18650000</v>
      </c>
      <c r="E35" s="1">
        <v>1706000</v>
      </c>
      <c r="F35" s="1">
        <f t="shared" si="0"/>
        <v>16944000</v>
      </c>
      <c r="G35" s="1">
        <v>0</v>
      </c>
      <c r="H35" s="1">
        <f t="shared" si="2"/>
        <v>16944000</v>
      </c>
    </row>
    <row r="36" spans="1:8" s="1" customFormat="1" x14ac:dyDescent="0.25">
      <c r="A36" s="1">
        <v>167002</v>
      </c>
      <c r="B36" s="1" t="s">
        <v>38</v>
      </c>
      <c r="C36" s="1">
        <v>0</v>
      </c>
      <c r="D36" s="1">
        <v>135733090</v>
      </c>
      <c r="E36" s="1">
        <v>0</v>
      </c>
      <c r="F36" s="1">
        <f t="shared" si="0"/>
        <v>135733090</v>
      </c>
      <c r="G36" s="1">
        <v>0</v>
      </c>
      <c r="H36" s="1">
        <f t="shared" si="2"/>
        <v>135733090</v>
      </c>
    </row>
    <row r="37" spans="1:8" s="1" customFormat="1" x14ac:dyDescent="0.25">
      <c r="A37" s="1">
        <v>167090</v>
      </c>
      <c r="B37" s="1" t="s">
        <v>39</v>
      </c>
      <c r="C37" s="1">
        <v>0</v>
      </c>
      <c r="D37" s="1">
        <v>0</v>
      </c>
      <c r="E37" s="1">
        <v>0</v>
      </c>
      <c r="F37" s="1">
        <f t="shared" si="0"/>
        <v>0</v>
      </c>
      <c r="G37" s="1">
        <v>0</v>
      </c>
      <c r="H37" s="1">
        <f t="shared" si="2"/>
        <v>0</v>
      </c>
    </row>
    <row r="38" spans="1:8" s="1" customFormat="1" x14ac:dyDescent="0.25">
      <c r="A38" s="1">
        <v>167502</v>
      </c>
      <c r="B38" s="1" t="s">
        <v>40</v>
      </c>
      <c r="C38" s="1">
        <v>0</v>
      </c>
      <c r="D38" s="1">
        <v>0</v>
      </c>
      <c r="E38" s="1">
        <v>0</v>
      </c>
      <c r="F38" s="1">
        <f t="shared" si="0"/>
        <v>0</v>
      </c>
      <c r="G38" s="1">
        <v>0</v>
      </c>
      <c r="H38" s="1">
        <f t="shared" si="2"/>
        <v>0</v>
      </c>
    </row>
    <row r="39" spans="1:8" s="1" customFormat="1" x14ac:dyDescent="0.25">
      <c r="A39" s="1">
        <v>168001</v>
      </c>
      <c r="B39" s="1" t="s">
        <v>41</v>
      </c>
      <c r="C39" s="1">
        <v>0</v>
      </c>
      <c r="D39" s="1">
        <v>9140300</v>
      </c>
      <c r="E39" s="1">
        <v>3773490</v>
      </c>
      <c r="F39" s="1">
        <f t="shared" si="0"/>
        <v>5366810</v>
      </c>
      <c r="G39" s="1">
        <v>0</v>
      </c>
      <c r="H39" s="1">
        <f t="shared" si="2"/>
        <v>5366810</v>
      </c>
    </row>
    <row r="40" spans="1:8" s="1" customFormat="1" x14ac:dyDescent="0.25">
      <c r="A40" s="1">
        <v>168002</v>
      </c>
      <c r="B40" s="1" t="s">
        <v>42</v>
      </c>
      <c r="C40" s="1">
        <v>0</v>
      </c>
      <c r="D40" s="1">
        <v>18632969</v>
      </c>
      <c r="E40" s="1">
        <v>9140300</v>
      </c>
      <c r="F40" s="1">
        <f t="shared" si="0"/>
        <v>9492669</v>
      </c>
      <c r="G40" s="1">
        <v>0</v>
      </c>
      <c r="H40" s="1">
        <f t="shared" si="2"/>
        <v>9492669</v>
      </c>
    </row>
    <row r="41" spans="1:8" s="1" customFormat="1" x14ac:dyDescent="0.25">
      <c r="A41" s="1">
        <v>168090</v>
      </c>
      <c r="B41" s="1" t="s">
        <v>43</v>
      </c>
      <c r="C41" s="1">
        <v>0</v>
      </c>
      <c r="D41" s="1">
        <v>10000000</v>
      </c>
      <c r="E41" s="1">
        <v>0</v>
      </c>
      <c r="F41" s="1">
        <f t="shared" si="0"/>
        <v>10000000</v>
      </c>
      <c r="G41" s="1">
        <v>0</v>
      </c>
      <c r="H41" s="1">
        <f t="shared" si="2"/>
        <v>10000000</v>
      </c>
    </row>
    <row r="42" spans="1:8" s="1" customFormat="1" x14ac:dyDescent="0.25">
      <c r="A42" s="1">
        <v>168101</v>
      </c>
      <c r="B42" s="1" t="s">
        <v>44</v>
      </c>
      <c r="C42" s="1">
        <v>0</v>
      </c>
      <c r="D42" s="1">
        <v>0</v>
      </c>
      <c r="E42" s="1">
        <v>0</v>
      </c>
      <c r="F42" s="1">
        <f t="shared" si="0"/>
        <v>0</v>
      </c>
      <c r="G42" s="1">
        <v>0</v>
      </c>
      <c r="H42" s="1">
        <f t="shared" si="2"/>
        <v>0</v>
      </c>
    </row>
    <row r="43" spans="1:8" s="1" customFormat="1" x14ac:dyDescent="0.25">
      <c r="A43" s="1">
        <v>168106</v>
      </c>
      <c r="B43" s="1" t="s">
        <v>45</v>
      </c>
      <c r="C43" s="1">
        <v>0</v>
      </c>
      <c r="D43" s="1">
        <v>0</v>
      </c>
      <c r="E43" s="1">
        <v>12754000</v>
      </c>
      <c r="F43" s="1">
        <f t="shared" si="0"/>
        <v>-12754000</v>
      </c>
      <c r="G43" s="1">
        <v>0</v>
      </c>
      <c r="H43" s="1">
        <f t="shared" si="2"/>
        <v>-12754000</v>
      </c>
    </row>
    <row r="44" spans="1:8" s="1" customFormat="1" x14ac:dyDescent="0.25">
      <c r="A44" s="1">
        <v>168107</v>
      </c>
      <c r="B44" s="1" t="s">
        <v>46</v>
      </c>
      <c r="C44" s="1">
        <v>0</v>
      </c>
      <c r="D44" s="1">
        <v>0</v>
      </c>
      <c r="E44" s="1">
        <v>18759200</v>
      </c>
      <c r="F44" s="1">
        <f t="shared" si="0"/>
        <v>-18759200</v>
      </c>
      <c r="G44" s="1">
        <v>0</v>
      </c>
      <c r="H44" s="1">
        <f t="shared" si="2"/>
        <v>-18759200</v>
      </c>
    </row>
    <row r="45" spans="1:8" s="1" customFormat="1" x14ac:dyDescent="0.25">
      <c r="A45" s="1">
        <v>168190</v>
      </c>
      <c r="B45" s="1" t="s">
        <v>47</v>
      </c>
      <c r="C45" s="1">
        <v>0</v>
      </c>
      <c r="D45" s="1">
        <v>0</v>
      </c>
      <c r="E45" s="1">
        <v>0</v>
      </c>
      <c r="F45" s="1">
        <f t="shared" si="0"/>
        <v>0</v>
      </c>
      <c r="G45" s="1">
        <v>0</v>
      </c>
      <c r="H45" s="1">
        <f t="shared" si="2"/>
        <v>0</v>
      </c>
    </row>
    <row r="46" spans="1:8" s="1" customFormat="1" x14ac:dyDescent="0.25">
      <c r="A46" s="1">
        <v>168304</v>
      </c>
      <c r="B46" s="1" t="s">
        <v>48</v>
      </c>
      <c r="C46" s="1">
        <v>0</v>
      </c>
      <c r="D46" s="1">
        <v>0</v>
      </c>
      <c r="E46" s="1">
        <v>0</v>
      </c>
      <c r="F46" s="1">
        <f t="shared" si="0"/>
        <v>0</v>
      </c>
      <c r="G46" s="1">
        <v>0</v>
      </c>
      <c r="H46" s="1">
        <f t="shared" si="2"/>
        <v>0</v>
      </c>
    </row>
    <row r="47" spans="1:8" s="1" customFormat="1" x14ac:dyDescent="0.25">
      <c r="A47" s="1">
        <v>168306</v>
      </c>
      <c r="B47" s="1" t="s">
        <v>49</v>
      </c>
      <c r="C47" s="1">
        <v>0</v>
      </c>
      <c r="D47" s="1">
        <v>0</v>
      </c>
      <c r="E47" s="1">
        <v>0</v>
      </c>
      <c r="F47" s="1">
        <f t="shared" si="0"/>
        <v>0</v>
      </c>
      <c r="G47" s="1">
        <v>0</v>
      </c>
      <c r="H47" s="1">
        <f t="shared" si="2"/>
        <v>0</v>
      </c>
    </row>
    <row r="48" spans="1:8" s="1" customFormat="1" x14ac:dyDescent="0.25">
      <c r="A48" s="1">
        <v>168307</v>
      </c>
      <c r="B48" s="1" t="s">
        <v>19</v>
      </c>
      <c r="C48" s="1">
        <v>0</v>
      </c>
      <c r="D48" s="1">
        <v>0</v>
      </c>
      <c r="E48" s="1">
        <v>0</v>
      </c>
      <c r="F48" s="1">
        <f t="shared" si="0"/>
        <v>0</v>
      </c>
      <c r="G48" s="1">
        <v>0</v>
      </c>
      <c r="H48" s="1">
        <f t="shared" si="2"/>
        <v>0</v>
      </c>
    </row>
    <row r="49" spans="1:8" s="1" customFormat="1" x14ac:dyDescent="0.25">
      <c r="A49" s="1">
        <v>168502</v>
      </c>
      <c r="B49" s="1" t="s">
        <v>50</v>
      </c>
      <c r="C49" s="1">
        <v>0</v>
      </c>
      <c r="D49" s="1">
        <v>0</v>
      </c>
      <c r="E49" s="1">
        <v>178813</v>
      </c>
      <c r="F49" s="1">
        <f>+C49+D49-E49</f>
        <v>-178813</v>
      </c>
      <c r="G49" s="1">
        <v>0</v>
      </c>
      <c r="H49" s="1">
        <f t="shared" si="2"/>
        <v>-178813</v>
      </c>
    </row>
    <row r="50" spans="1:8" s="1" customFormat="1" x14ac:dyDescent="0.25">
      <c r="A50" s="1">
        <v>168503</v>
      </c>
      <c r="B50" s="1" t="s">
        <v>48</v>
      </c>
      <c r="C50" s="1">
        <v>0</v>
      </c>
      <c r="D50" s="1">
        <v>0</v>
      </c>
      <c r="E50" s="1">
        <v>33772.06</v>
      </c>
      <c r="F50" s="1">
        <f t="shared" ref="F50:F56" si="3">+C50+D50-E50</f>
        <v>-33772.06</v>
      </c>
      <c r="G50" s="1">
        <v>0</v>
      </c>
      <c r="H50" s="1">
        <f t="shared" si="2"/>
        <v>-33772.06</v>
      </c>
    </row>
    <row r="51" spans="1:8" s="1" customFormat="1" x14ac:dyDescent="0.25">
      <c r="A51" s="1">
        <v>168504</v>
      </c>
      <c r="B51" s="1" t="s">
        <v>51</v>
      </c>
      <c r="C51" s="1">
        <v>0</v>
      </c>
      <c r="D51" s="1">
        <v>8603383</v>
      </c>
      <c r="E51" s="1">
        <v>40917497.829999998</v>
      </c>
      <c r="F51" s="1">
        <f t="shared" si="3"/>
        <v>-32314114.829999998</v>
      </c>
      <c r="G51" s="1">
        <v>0</v>
      </c>
      <c r="H51" s="1">
        <f t="shared" si="2"/>
        <v>-32314114.829999998</v>
      </c>
    </row>
    <row r="52" spans="1:8" s="1" customFormat="1" x14ac:dyDescent="0.25">
      <c r="A52" s="1">
        <v>168505</v>
      </c>
      <c r="B52" s="1" t="s">
        <v>49</v>
      </c>
      <c r="C52" s="1">
        <v>0</v>
      </c>
      <c r="D52" s="1">
        <v>858024</v>
      </c>
      <c r="E52" s="1">
        <v>12228323.07</v>
      </c>
      <c r="F52" s="1">
        <f t="shared" si="3"/>
        <v>-11370299.07</v>
      </c>
      <c r="G52" s="1">
        <v>0</v>
      </c>
      <c r="H52" s="1">
        <f t="shared" si="2"/>
        <v>-11370299.07</v>
      </c>
    </row>
    <row r="53" spans="1:8" s="1" customFormat="1" x14ac:dyDescent="0.25">
      <c r="A53" s="1">
        <v>168506</v>
      </c>
      <c r="B53" s="1" t="s">
        <v>19</v>
      </c>
      <c r="C53" s="1">
        <v>0</v>
      </c>
      <c r="D53" s="1">
        <v>3806310</v>
      </c>
      <c r="E53" s="1">
        <v>53429247.420000002</v>
      </c>
      <c r="F53" s="1">
        <f t="shared" si="3"/>
        <v>-49622937.420000002</v>
      </c>
      <c r="G53" s="1">
        <v>0</v>
      </c>
      <c r="H53" s="1">
        <f t="shared" si="2"/>
        <v>-49622937.420000002</v>
      </c>
    </row>
    <row r="54" spans="1:8" s="1" customFormat="1" x14ac:dyDescent="0.25">
      <c r="A54" s="1">
        <v>168507</v>
      </c>
      <c r="B54" s="1" t="s">
        <v>20</v>
      </c>
      <c r="C54" s="1">
        <v>0</v>
      </c>
      <c r="D54" s="1">
        <v>4765424</v>
      </c>
      <c r="E54" s="1">
        <v>135386310.98000002</v>
      </c>
      <c r="F54" s="1">
        <f t="shared" si="3"/>
        <v>-130620886.98000002</v>
      </c>
      <c r="G54" s="1">
        <v>0</v>
      </c>
      <c r="H54" s="1">
        <f t="shared" si="2"/>
        <v>-130620886.98000002</v>
      </c>
    </row>
    <row r="55" spans="1:8" s="1" customFormat="1" x14ac:dyDescent="0.25">
      <c r="A55" s="1">
        <v>168508</v>
      </c>
      <c r="B55" s="1" t="s">
        <v>52</v>
      </c>
      <c r="C55" s="1">
        <v>0</v>
      </c>
      <c r="D55" s="1">
        <v>0</v>
      </c>
      <c r="E55" s="1">
        <v>4980</v>
      </c>
      <c r="F55" s="1">
        <f t="shared" si="3"/>
        <v>-4980</v>
      </c>
      <c r="G55" s="1">
        <v>0</v>
      </c>
      <c r="H55" s="1">
        <f t="shared" si="2"/>
        <v>-4980</v>
      </c>
    </row>
    <row r="56" spans="1:8" s="1" customFormat="1" x14ac:dyDescent="0.25">
      <c r="A56" s="1">
        <v>168509</v>
      </c>
      <c r="B56" s="1" t="s">
        <v>53</v>
      </c>
      <c r="C56" s="1">
        <v>0</v>
      </c>
      <c r="D56" s="1">
        <v>0</v>
      </c>
      <c r="E56" s="1">
        <v>13452511</v>
      </c>
      <c r="F56" s="1">
        <f t="shared" si="3"/>
        <v>-13452511</v>
      </c>
      <c r="G56" s="1">
        <v>0</v>
      </c>
      <c r="H56" s="1">
        <f t="shared" si="2"/>
        <v>-13452511</v>
      </c>
    </row>
    <row r="57" spans="1:8" s="1" customFormat="1" x14ac:dyDescent="0.25">
      <c r="A57" s="1">
        <v>168510</v>
      </c>
      <c r="B57" s="1" t="s">
        <v>54</v>
      </c>
      <c r="C57" s="1">
        <v>0</v>
      </c>
      <c r="D57" s="1">
        <v>0</v>
      </c>
      <c r="E57" s="1">
        <v>0</v>
      </c>
      <c r="F57" s="1">
        <f t="shared" ref="F57" si="4">+C57+E57-D57</f>
        <v>0</v>
      </c>
      <c r="G57" s="1">
        <v>0</v>
      </c>
      <c r="H57" s="1">
        <f t="shared" si="2"/>
        <v>0</v>
      </c>
    </row>
    <row r="58" spans="1:8" s="1" customFormat="1" x14ac:dyDescent="0.25">
      <c r="A58" s="1">
        <v>168601</v>
      </c>
      <c r="B58" s="1" t="s">
        <v>55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f t="shared" si="2"/>
        <v>0</v>
      </c>
    </row>
    <row r="59" spans="1:8" s="1" customFormat="1" x14ac:dyDescent="0.25">
      <c r="A59" s="1">
        <v>190514</v>
      </c>
      <c r="B59" s="1" t="s">
        <v>14</v>
      </c>
      <c r="C59" s="1">
        <v>0</v>
      </c>
      <c r="D59" s="1">
        <v>44354131</v>
      </c>
      <c r="E59" s="1">
        <v>8085000</v>
      </c>
      <c r="F59" s="1">
        <f t="shared" ref="F59:F64" si="5">+C59+D59-E59</f>
        <v>36269131</v>
      </c>
      <c r="G59" s="1">
        <v>0</v>
      </c>
      <c r="H59" s="1">
        <f t="shared" si="2"/>
        <v>36269131</v>
      </c>
    </row>
    <row r="60" spans="1:8" s="1" customFormat="1" x14ac:dyDescent="0.25">
      <c r="A60" s="1">
        <v>190604</v>
      </c>
      <c r="B60" s="1" t="s">
        <v>14</v>
      </c>
      <c r="C60" s="1">
        <v>0</v>
      </c>
      <c r="D60" s="1">
        <v>68620225</v>
      </c>
      <c r="E60" s="1">
        <v>34131720</v>
      </c>
      <c r="F60" s="1">
        <f t="shared" si="5"/>
        <v>34488505</v>
      </c>
      <c r="G60" s="1">
        <v>0</v>
      </c>
      <c r="H60" s="1">
        <f t="shared" si="2"/>
        <v>34488505</v>
      </c>
    </row>
    <row r="61" spans="1:8" s="1" customFormat="1" x14ac:dyDescent="0.25">
      <c r="A61" s="1">
        <v>197005</v>
      </c>
      <c r="B61" s="1" t="s">
        <v>56</v>
      </c>
      <c r="C61" s="1">
        <v>0</v>
      </c>
      <c r="D61" s="1">
        <v>173900000</v>
      </c>
      <c r="E61" s="1">
        <v>0</v>
      </c>
      <c r="F61" s="1">
        <f t="shared" si="5"/>
        <v>173900000</v>
      </c>
      <c r="G61" s="1">
        <v>0</v>
      </c>
      <c r="H61" s="1">
        <f t="shared" si="2"/>
        <v>173900000</v>
      </c>
    </row>
    <row r="62" spans="1:8" s="1" customFormat="1" x14ac:dyDescent="0.25">
      <c r="A62" s="1">
        <v>197007</v>
      </c>
      <c r="B62" s="1" t="s">
        <v>57</v>
      </c>
      <c r="C62" s="1">
        <v>0</v>
      </c>
      <c r="D62" s="1">
        <v>7004000</v>
      </c>
      <c r="E62" s="1">
        <v>180525000</v>
      </c>
      <c r="F62" s="1">
        <f t="shared" si="5"/>
        <v>-173521000</v>
      </c>
      <c r="G62" s="1">
        <v>0</v>
      </c>
      <c r="H62" s="1">
        <f t="shared" si="2"/>
        <v>-173521000</v>
      </c>
    </row>
    <row r="63" spans="1:8" s="1" customFormat="1" x14ac:dyDescent="0.25">
      <c r="A63" s="1">
        <v>197008</v>
      </c>
      <c r="B63" s="1" t="s">
        <v>58</v>
      </c>
      <c r="C63" s="1">
        <v>0</v>
      </c>
      <c r="D63" s="1">
        <v>11594751</v>
      </c>
      <c r="E63" s="1">
        <v>14674659</v>
      </c>
      <c r="F63" s="1">
        <f t="shared" si="5"/>
        <v>-3079908</v>
      </c>
      <c r="G63" s="1">
        <v>0</v>
      </c>
      <c r="H63" s="1">
        <f t="shared" si="2"/>
        <v>-3079908</v>
      </c>
    </row>
    <row r="64" spans="1:8" s="1" customFormat="1" x14ac:dyDescent="0.25">
      <c r="A64" s="1">
        <v>197505</v>
      </c>
      <c r="B64" s="1" t="s">
        <v>56</v>
      </c>
      <c r="C64" s="1">
        <v>0</v>
      </c>
      <c r="D64" s="1">
        <v>0</v>
      </c>
      <c r="E64" s="1">
        <v>173900000</v>
      </c>
      <c r="F64" s="1">
        <f t="shared" si="5"/>
        <v>-173900000</v>
      </c>
      <c r="G64" s="1">
        <v>0</v>
      </c>
      <c r="H64" s="1">
        <f t="shared" si="2"/>
        <v>-173900000</v>
      </c>
    </row>
    <row r="65" spans="1:8" s="1" customFormat="1" x14ac:dyDescent="0.25">
      <c r="A65" s="1">
        <v>197507</v>
      </c>
      <c r="B65" s="1" t="s">
        <v>57</v>
      </c>
      <c r="C65" s="1">
        <v>0</v>
      </c>
      <c r="D65" s="1">
        <v>180525000</v>
      </c>
      <c r="E65" s="1">
        <v>8400000</v>
      </c>
      <c r="F65" s="1">
        <f>+C65+D65-E65</f>
        <v>172125000</v>
      </c>
      <c r="G65" s="1">
        <v>0</v>
      </c>
      <c r="H65" s="1">
        <f t="shared" si="2"/>
        <v>172125000</v>
      </c>
    </row>
    <row r="66" spans="1:8" s="1" customFormat="1" x14ac:dyDescent="0.25">
      <c r="A66" s="1">
        <v>197508</v>
      </c>
      <c r="B66" s="1" t="s">
        <v>58</v>
      </c>
      <c r="C66" s="1">
        <v>0</v>
      </c>
      <c r="D66" s="1">
        <v>8578793</v>
      </c>
      <c r="E66" s="1">
        <v>7388400</v>
      </c>
      <c r="F66" s="1">
        <f>+C66+D66-E66</f>
        <v>1190393</v>
      </c>
      <c r="G66" s="1">
        <v>0</v>
      </c>
      <c r="H66" s="1">
        <f t="shared" si="2"/>
        <v>1190393</v>
      </c>
    </row>
    <row r="67" spans="1:8" s="1" customFormat="1" x14ac:dyDescent="0.25">
      <c r="A67" s="1">
        <v>240101</v>
      </c>
      <c r="B67" s="1" t="s">
        <v>59</v>
      </c>
      <c r="C67" s="1">
        <v>0</v>
      </c>
      <c r="D67" s="1">
        <v>550489797</v>
      </c>
      <c r="E67" s="1">
        <v>587664114</v>
      </c>
      <c r="F67" s="1">
        <f t="shared" ref="F67:F113" si="6">+C67+E67-D67</f>
        <v>37174317</v>
      </c>
      <c r="G67" s="1">
        <f t="shared" ref="G67:G84" si="7">+F67</f>
        <v>37174317</v>
      </c>
      <c r="H67" s="1">
        <v>0</v>
      </c>
    </row>
    <row r="68" spans="1:8" s="1" customFormat="1" x14ac:dyDescent="0.25">
      <c r="A68" s="1">
        <v>240726</v>
      </c>
      <c r="B68" s="1" t="s">
        <v>60</v>
      </c>
      <c r="C68" s="1">
        <v>0</v>
      </c>
      <c r="D68" s="1">
        <v>0</v>
      </c>
      <c r="E68" s="1">
        <v>1419366</v>
      </c>
      <c r="F68" s="1">
        <f t="shared" si="6"/>
        <v>1419366</v>
      </c>
      <c r="G68" s="1">
        <f t="shared" si="7"/>
        <v>1419366</v>
      </c>
      <c r="H68" s="1">
        <v>0</v>
      </c>
    </row>
    <row r="69" spans="1:8" s="1" customFormat="1" x14ac:dyDescent="0.25">
      <c r="A69" s="1">
        <v>240790</v>
      </c>
      <c r="B69" s="1" t="s">
        <v>61</v>
      </c>
      <c r="C69" s="1">
        <v>0</v>
      </c>
      <c r="D69" s="1">
        <v>979439</v>
      </c>
      <c r="E69" s="1">
        <v>108202</v>
      </c>
      <c r="F69" s="1">
        <f t="shared" si="6"/>
        <v>-871237</v>
      </c>
      <c r="G69" s="1">
        <f t="shared" si="7"/>
        <v>-871237</v>
      </c>
      <c r="H69" s="1">
        <v>0</v>
      </c>
    </row>
    <row r="70" spans="1:8" s="1" customFormat="1" x14ac:dyDescent="0.25">
      <c r="A70" s="1">
        <v>243603</v>
      </c>
      <c r="B70" s="1" t="s">
        <v>62</v>
      </c>
      <c r="C70" s="1">
        <v>0</v>
      </c>
      <c r="D70" s="1">
        <v>240438</v>
      </c>
      <c r="E70" s="1">
        <v>240000</v>
      </c>
      <c r="F70" s="1">
        <f t="shared" si="6"/>
        <v>-438</v>
      </c>
      <c r="G70" s="1">
        <f t="shared" si="7"/>
        <v>-438</v>
      </c>
      <c r="H70" s="1">
        <v>0</v>
      </c>
    </row>
    <row r="71" spans="1:8" s="1" customFormat="1" x14ac:dyDescent="0.25">
      <c r="A71" s="1">
        <v>243605</v>
      </c>
      <c r="B71" s="1" t="s">
        <v>63</v>
      </c>
      <c r="C71" s="1">
        <v>0</v>
      </c>
      <c r="D71" s="1">
        <v>9296625</v>
      </c>
      <c r="E71" s="1">
        <v>16364209</v>
      </c>
      <c r="F71" s="1">
        <f t="shared" si="6"/>
        <v>7067584</v>
      </c>
      <c r="G71" s="1">
        <f t="shared" si="7"/>
        <v>7067584</v>
      </c>
      <c r="H71" s="1">
        <v>0</v>
      </c>
    </row>
    <row r="72" spans="1:8" s="1" customFormat="1" x14ac:dyDescent="0.25">
      <c r="A72" s="1">
        <v>243606</v>
      </c>
      <c r="B72" s="1" t="s">
        <v>16</v>
      </c>
      <c r="C72" s="1">
        <v>0</v>
      </c>
      <c r="D72" s="1">
        <v>1300077</v>
      </c>
      <c r="E72" s="1">
        <v>1222000</v>
      </c>
      <c r="F72" s="1">
        <f t="shared" si="6"/>
        <v>-78077</v>
      </c>
      <c r="G72" s="1">
        <f t="shared" si="7"/>
        <v>-78077</v>
      </c>
      <c r="H72" s="1">
        <v>0</v>
      </c>
    </row>
    <row r="73" spans="1:8" s="1" customFormat="1" x14ac:dyDescent="0.25">
      <c r="A73" s="1">
        <v>243608</v>
      </c>
      <c r="B73" s="1" t="s">
        <v>64</v>
      </c>
      <c r="C73" s="1">
        <v>0</v>
      </c>
      <c r="D73" s="1">
        <v>3536544</v>
      </c>
      <c r="E73" s="1">
        <v>7646516</v>
      </c>
      <c r="F73" s="1">
        <f t="shared" si="6"/>
        <v>4109972</v>
      </c>
      <c r="G73" s="1">
        <f t="shared" si="7"/>
        <v>4109972</v>
      </c>
      <c r="H73" s="1">
        <v>0</v>
      </c>
    </row>
    <row r="74" spans="1:8" s="1" customFormat="1" x14ac:dyDescent="0.25">
      <c r="A74" s="1">
        <v>243625</v>
      </c>
      <c r="B74" s="1" t="s">
        <v>65</v>
      </c>
      <c r="C74" s="1">
        <v>0</v>
      </c>
      <c r="D74" s="1">
        <v>886629</v>
      </c>
      <c r="E74" s="1">
        <v>1764616</v>
      </c>
      <c r="F74" s="1">
        <f t="shared" si="6"/>
        <v>877987</v>
      </c>
      <c r="G74" s="1">
        <f t="shared" si="7"/>
        <v>877987</v>
      </c>
      <c r="H74" s="1">
        <v>0</v>
      </c>
    </row>
    <row r="75" spans="1:8" s="1" customFormat="1" x14ac:dyDescent="0.25">
      <c r="A75" s="1">
        <v>243626</v>
      </c>
      <c r="B75" s="1" t="s">
        <v>66</v>
      </c>
      <c r="C75" s="1">
        <v>0</v>
      </c>
      <c r="D75" s="1">
        <v>28716</v>
      </c>
      <c r="E75" s="1">
        <v>0</v>
      </c>
      <c r="F75" s="1">
        <f t="shared" si="6"/>
        <v>-28716</v>
      </c>
      <c r="G75" s="1">
        <f t="shared" si="7"/>
        <v>-28716</v>
      </c>
      <c r="H75" s="1">
        <v>0</v>
      </c>
    </row>
    <row r="76" spans="1:8" s="1" customFormat="1" x14ac:dyDescent="0.25">
      <c r="A76" s="1">
        <v>243627</v>
      </c>
      <c r="B76" s="1" t="s">
        <v>67</v>
      </c>
      <c r="C76" s="1">
        <v>0</v>
      </c>
      <c r="D76" s="1">
        <v>3048963</v>
      </c>
      <c r="E76" s="1">
        <v>5545553</v>
      </c>
      <c r="F76" s="1">
        <f t="shared" si="6"/>
        <v>2496590</v>
      </c>
      <c r="G76" s="1">
        <f t="shared" si="7"/>
        <v>2496590</v>
      </c>
      <c r="H76" s="1">
        <v>0</v>
      </c>
    </row>
    <row r="77" spans="1:8" s="1" customFormat="1" x14ac:dyDescent="0.25">
      <c r="A77" s="1">
        <v>243690</v>
      </c>
      <c r="B77" s="1" t="s">
        <v>68</v>
      </c>
      <c r="C77" s="1">
        <v>0</v>
      </c>
      <c r="D77" s="1">
        <v>0</v>
      </c>
      <c r="E77" s="1">
        <v>109955</v>
      </c>
      <c r="F77" s="1">
        <f t="shared" si="6"/>
        <v>109955</v>
      </c>
      <c r="G77" s="1">
        <f t="shared" si="7"/>
        <v>109955</v>
      </c>
      <c r="H77" s="1">
        <v>0</v>
      </c>
    </row>
    <row r="78" spans="1:8" s="1" customFormat="1" x14ac:dyDescent="0.25">
      <c r="A78" s="1">
        <v>249032</v>
      </c>
      <c r="B78" s="1" t="s">
        <v>69</v>
      </c>
      <c r="C78" s="1">
        <v>0</v>
      </c>
      <c r="D78" s="1">
        <v>7161000</v>
      </c>
      <c r="E78" s="1">
        <v>29580373</v>
      </c>
      <c r="F78" s="1">
        <f t="shared" si="6"/>
        <v>22419373</v>
      </c>
      <c r="G78" s="1">
        <f t="shared" si="7"/>
        <v>22419373</v>
      </c>
      <c r="H78" s="1">
        <v>0</v>
      </c>
    </row>
    <row r="79" spans="1:8" s="1" customFormat="1" x14ac:dyDescent="0.25">
      <c r="A79" s="1">
        <v>249040</v>
      </c>
      <c r="B79" s="1" t="s">
        <v>70</v>
      </c>
      <c r="C79" s="1">
        <v>0</v>
      </c>
      <c r="D79" s="1">
        <v>0</v>
      </c>
      <c r="E79" s="1">
        <v>20918</v>
      </c>
      <c r="F79" s="1">
        <f t="shared" si="6"/>
        <v>20918</v>
      </c>
      <c r="G79" s="1">
        <f t="shared" si="7"/>
        <v>20918</v>
      </c>
      <c r="H79" s="1">
        <v>0</v>
      </c>
    </row>
    <row r="80" spans="1:8" s="1" customFormat="1" x14ac:dyDescent="0.25">
      <c r="A80" s="1">
        <v>290102</v>
      </c>
      <c r="B80" s="1" t="s">
        <v>71</v>
      </c>
      <c r="C80" s="1">
        <v>0</v>
      </c>
      <c r="D80" s="1">
        <v>0</v>
      </c>
      <c r="E80" s="1">
        <v>47407</v>
      </c>
      <c r="F80" s="1">
        <f t="shared" si="6"/>
        <v>47407</v>
      </c>
      <c r="G80" s="1">
        <f t="shared" si="7"/>
        <v>47407</v>
      </c>
      <c r="H80" s="1">
        <v>0</v>
      </c>
    </row>
    <row r="81" spans="1:8" s="1" customFormat="1" x14ac:dyDescent="0.25">
      <c r="A81" s="1">
        <v>290201</v>
      </c>
      <c r="B81" s="1" t="s">
        <v>72</v>
      </c>
      <c r="C81" s="1">
        <v>0</v>
      </c>
      <c r="D81" s="1">
        <v>0</v>
      </c>
      <c r="E81" s="1">
        <v>52167.55</v>
      </c>
      <c r="F81" s="1">
        <f t="shared" si="6"/>
        <v>52167.55</v>
      </c>
      <c r="G81" s="1">
        <f t="shared" si="7"/>
        <v>52167.55</v>
      </c>
      <c r="H81" s="1">
        <v>0</v>
      </c>
    </row>
    <row r="82" spans="1:8" s="1" customFormat="1" x14ac:dyDescent="0.25">
      <c r="A82" s="1">
        <v>291007</v>
      </c>
      <c r="B82" s="1" t="s">
        <v>73</v>
      </c>
      <c r="C82" s="1">
        <v>0</v>
      </c>
      <c r="D82" s="1">
        <v>0</v>
      </c>
      <c r="E82" s="1">
        <v>0</v>
      </c>
      <c r="F82" s="1">
        <f t="shared" si="6"/>
        <v>0</v>
      </c>
      <c r="G82" s="1">
        <f t="shared" si="7"/>
        <v>0</v>
      </c>
      <c r="H82" s="1">
        <v>0</v>
      </c>
    </row>
    <row r="83" spans="1:8" s="1" customFormat="1" x14ac:dyDescent="0.25">
      <c r="A83" s="1">
        <v>291026</v>
      </c>
      <c r="B83" s="1" t="s">
        <v>11</v>
      </c>
      <c r="C83" s="1">
        <v>0</v>
      </c>
      <c r="D83" s="1">
        <v>0</v>
      </c>
      <c r="E83" s="1">
        <v>0</v>
      </c>
      <c r="F83" s="1">
        <f t="shared" si="6"/>
        <v>0</v>
      </c>
      <c r="G83" s="1">
        <f t="shared" si="7"/>
        <v>0</v>
      </c>
      <c r="H83" s="1">
        <v>0</v>
      </c>
    </row>
    <row r="84" spans="1:8" s="1" customFormat="1" x14ac:dyDescent="0.25">
      <c r="A84" s="1">
        <v>291090</v>
      </c>
      <c r="B84" s="1" t="s">
        <v>74</v>
      </c>
      <c r="C84" s="1">
        <v>0</v>
      </c>
      <c r="D84" s="1">
        <v>0</v>
      </c>
      <c r="E84" s="1">
        <v>0</v>
      </c>
      <c r="F84" s="1">
        <f t="shared" si="6"/>
        <v>0</v>
      </c>
      <c r="G84" s="1">
        <f t="shared" si="7"/>
        <v>0</v>
      </c>
      <c r="H84" s="1">
        <v>0</v>
      </c>
    </row>
    <row r="85" spans="1:8" s="1" customFormat="1" x14ac:dyDescent="0.25">
      <c r="A85" s="1">
        <v>310506</v>
      </c>
      <c r="B85" s="1" t="s">
        <v>75</v>
      </c>
      <c r="C85" s="1">
        <v>0</v>
      </c>
      <c r="D85" s="1">
        <f>128813807.36+0.32</f>
        <v>128813807.67999999</v>
      </c>
      <c r="E85" s="1">
        <v>581852634</v>
      </c>
      <c r="F85" s="1">
        <f t="shared" si="6"/>
        <v>453038826.31999999</v>
      </c>
      <c r="G85" s="1">
        <v>0</v>
      </c>
      <c r="H85" s="1">
        <f t="shared" ref="H85:H148" si="8">+F85</f>
        <v>453038826.31999999</v>
      </c>
    </row>
    <row r="86" spans="1:8" s="1" customFormat="1" x14ac:dyDescent="0.25">
      <c r="A86" s="1">
        <v>314503</v>
      </c>
      <c r="B86" s="1" t="s">
        <v>76</v>
      </c>
      <c r="C86" s="1">
        <v>0</v>
      </c>
      <c r="D86" s="1">
        <v>0</v>
      </c>
      <c r="E86" s="1">
        <v>0</v>
      </c>
      <c r="F86" s="1">
        <f t="shared" si="6"/>
        <v>0</v>
      </c>
      <c r="G86" s="1">
        <v>0</v>
      </c>
      <c r="H86" s="1">
        <f t="shared" si="8"/>
        <v>0</v>
      </c>
    </row>
    <row r="87" spans="1:8" s="1" customFormat="1" x14ac:dyDescent="0.25">
      <c r="A87" s="1">
        <v>314504</v>
      </c>
      <c r="B87" s="1" t="s">
        <v>77</v>
      </c>
      <c r="C87" s="1">
        <v>0</v>
      </c>
      <c r="D87" s="1">
        <v>0</v>
      </c>
      <c r="E87" s="1">
        <v>0</v>
      </c>
      <c r="F87" s="1">
        <f t="shared" si="6"/>
        <v>0</v>
      </c>
      <c r="G87" s="1">
        <v>0</v>
      </c>
      <c r="H87" s="1">
        <f t="shared" si="8"/>
        <v>0</v>
      </c>
    </row>
    <row r="88" spans="1:8" s="1" customFormat="1" x14ac:dyDescent="0.25">
      <c r="A88" s="1">
        <v>314506</v>
      </c>
      <c r="B88" s="1" t="s">
        <v>78</v>
      </c>
      <c r="C88" s="1">
        <v>0</v>
      </c>
      <c r="D88" s="1">
        <v>182254855</v>
      </c>
      <c r="E88" s="1">
        <v>4430139</v>
      </c>
      <c r="F88" s="1">
        <f t="shared" si="6"/>
        <v>-177824716</v>
      </c>
      <c r="G88" s="1">
        <v>0</v>
      </c>
      <c r="H88" s="1">
        <f t="shared" si="8"/>
        <v>-177824716</v>
      </c>
    </row>
    <row r="89" spans="1:8" s="1" customFormat="1" x14ac:dyDescent="0.25">
      <c r="A89" s="1">
        <v>314507</v>
      </c>
      <c r="B89" s="1" t="s">
        <v>79</v>
      </c>
      <c r="C89" s="1">
        <v>0</v>
      </c>
      <c r="D89" s="1">
        <v>1700119</v>
      </c>
      <c r="E89" s="1">
        <v>7300870</v>
      </c>
      <c r="F89" s="1">
        <f t="shared" si="6"/>
        <v>5600751</v>
      </c>
      <c r="G89" s="1">
        <v>0</v>
      </c>
      <c r="H89" s="1">
        <f t="shared" si="8"/>
        <v>5600751</v>
      </c>
    </row>
    <row r="90" spans="1:8" s="1" customFormat="1" x14ac:dyDescent="0.25">
      <c r="A90" s="1">
        <v>314511</v>
      </c>
      <c r="B90" s="1" t="s">
        <v>80</v>
      </c>
      <c r="C90" s="1">
        <v>0</v>
      </c>
      <c r="D90" s="1">
        <v>0</v>
      </c>
      <c r="E90" s="1">
        <v>2568000</v>
      </c>
      <c r="F90" s="1">
        <f t="shared" si="6"/>
        <v>2568000</v>
      </c>
      <c r="G90" s="1">
        <v>0</v>
      </c>
      <c r="H90" s="1">
        <f t="shared" si="8"/>
        <v>2568000</v>
      </c>
    </row>
    <row r="91" spans="1:8" s="1" customFormat="1" x14ac:dyDescent="0.25">
      <c r="A91" s="1">
        <v>314512</v>
      </c>
      <c r="B91" s="1" t="s">
        <v>81</v>
      </c>
      <c r="C91" s="1">
        <v>0</v>
      </c>
      <c r="D91" s="1">
        <v>0</v>
      </c>
      <c r="E91" s="1">
        <v>0</v>
      </c>
      <c r="F91" s="1">
        <f t="shared" si="6"/>
        <v>0</v>
      </c>
      <c r="G91" s="1">
        <v>0</v>
      </c>
      <c r="H91" s="1">
        <f t="shared" si="8"/>
        <v>0</v>
      </c>
    </row>
    <row r="92" spans="1:8" s="1" customFormat="1" x14ac:dyDescent="0.25">
      <c r="A92" s="1">
        <v>314515</v>
      </c>
      <c r="B92" s="1" t="s">
        <v>82</v>
      </c>
      <c r="C92" s="1">
        <v>0</v>
      </c>
      <c r="D92" s="1">
        <v>81078</v>
      </c>
      <c r="E92" s="1">
        <v>0</v>
      </c>
      <c r="F92" s="1">
        <f t="shared" si="6"/>
        <v>-81078</v>
      </c>
      <c r="G92" s="1">
        <v>0</v>
      </c>
      <c r="H92" s="1">
        <f t="shared" si="8"/>
        <v>-81078</v>
      </c>
    </row>
    <row r="93" spans="1:8" s="1" customFormat="1" x14ac:dyDescent="0.25">
      <c r="A93" s="1">
        <v>314518</v>
      </c>
      <c r="B93" s="1" t="s">
        <v>83</v>
      </c>
      <c r="C93" s="1">
        <v>0</v>
      </c>
      <c r="D93" s="1">
        <v>0</v>
      </c>
      <c r="E93" s="1">
        <v>0</v>
      </c>
      <c r="F93" s="1">
        <f t="shared" si="6"/>
        <v>0</v>
      </c>
      <c r="G93" s="1">
        <v>0</v>
      </c>
      <c r="H93" s="1">
        <f t="shared" si="8"/>
        <v>0</v>
      </c>
    </row>
    <row r="94" spans="1:8" s="1" customFormat="1" x14ac:dyDescent="0.25">
      <c r="A94" s="1">
        <v>314519</v>
      </c>
      <c r="B94" s="1" t="s">
        <v>84</v>
      </c>
      <c r="C94" s="1">
        <v>0</v>
      </c>
      <c r="D94" s="1">
        <v>0</v>
      </c>
      <c r="E94" s="1">
        <v>0</v>
      </c>
      <c r="F94" s="1">
        <f t="shared" si="6"/>
        <v>0</v>
      </c>
      <c r="G94" s="1">
        <v>0</v>
      </c>
      <c r="H94" s="1">
        <f t="shared" si="8"/>
        <v>0</v>
      </c>
    </row>
    <row r="95" spans="1:8" s="1" customFormat="1" x14ac:dyDescent="0.25">
      <c r="A95" s="1">
        <v>314590</v>
      </c>
      <c r="B95" s="1" t="s">
        <v>85</v>
      </c>
      <c r="C95" s="1">
        <v>0</v>
      </c>
      <c r="D95" s="1">
        <v>177529884</v>
      </c>
      <c r="E95" s="1">
        <v>3982000</v>
      </c>
      <c r="F95" s="1">
        <f t="shared" si="6"/>
        <v>-173547884</v>
      </c>
      <c r="G95" s="1">
        <v>0</v>
      </c>
      <c r="H95" s="1">
        <f t="shared" si="8"/>
        <v>-173547884</v>
      </c>
    </row>
    <row r="96" spans="1:8" s="1" customFormat="1" x14ac:dyDescent="0.25">
      <c r="A96" s="1">
        <v>430507</v>
      </c>
      <c r="B96" s="1" t="s">
        <v>86</v>
      </c>
      <c r="C96" s="1">
        <v>0</v>
      </c>
      <c r="D96" s="1">
        <v>0</v>
      </c>
      <c r="E96" s="1">
        <v>46410</v>
      </c>
      <c r="F96" s="1">
        <f t="shared" si="6"/>
        <v>46410</v>
      </c>
      <c r="G96" s="1">
        <v>0</v>
      </c>
      <c r="H96" s="1">
        <f t="shared" si="8"/>
        <v>46410</v>
      </c>
    </row>
    <row r="97" spans="1:8" s="1" customFormat="1" x14ac:dyDescent="0.25">
      <c r="A97" s="1">
        <v>430508</v>
      </c>
      <c r="B97" s="1" t="s">
        <v>87</v>
      </c>
      <c r="C97" s="1">
        <v>0</v>
      </c>
      <c r="D97" s="1">
        <v>0</v>
      </c>
      <c r="E97" s="1">
        <v>88578</v>
      </c>
      <c r="F97" s="1">
        <f t="shared" si="6"/>
        <v>88578</v>
      </c>
      <c r="G97" s="1">
        <v>0</v>
      </c>
      <c r="H97" s="1">
        <f t="shared" si="8"/>
        <v>88578</v>
      </c>
    </row>
    <row r="98" spans="1:8" s="1" customFormat="1" x14ac:dyDescent="0.25">
      <c r="A98" s="1">
        <v>430509</v>
      </c>
      <c r="B98" s="1" t="s">
        <v>88</v>
      </c>
      <c r="C98" s="1">
        <v>0</v>
      </c>
      <c r="D98" s="1">
        <v>0</v>
      </c>
      <c r="E98" s="1">
        <v>3675810</v>
      </c>
      <c r="F98" s="1">
        <f t="shared" si="6"/>
        <v>3675810</v>
      </c>
      <c r="G98" s="1">
        <v>0</v>
      </c>
      <c r="H98" s="1">
        <f t="shared" si="8"/>
        <v>3675810</v>
      </c>
    </row>
    <row r="99" spans="1:8" s="1" customFormat="1" x14ac:dyDescent="0.25">
      <c r="A99" s="1">
        <v>430510</v>
      </c>
      <c r="B99" s="1" t="s">
        <v>89</v>
      </c>
      <c r="C99" s="1">
        <v>0</v>
      </c>
      <c r="D99" s="1">
        <v>0</v>
      </c>
      <c r="E99" s="1">
        <v>458000</v>
      </c>
      <c r="F99" s="1">
        <f t="shared" si="6"/>
        <v>458000</v>
      </c>
      <c r="G99" s="1">
        <v>0</v>
      </c>
      <c r="H99" s="1">
        <f t="shared" si="8"/>
        <v>458000</v>
      </c>
    </row>
    <row r="100" spans="1:8" s="1" customFormat="1" x14ac:dyDescent="0.25">
      <c r="A100" s="1">
        <v>430511</v>
      </c>
      <c r="B100" s="1" t="s">
        <v>90</v>
      </c>
      <c r="C100" s="1">
        <v>0</v>
      </c>
      <c r="D100" s="1">
        <v>0</v>
      </c>
      <c r="E100" s="1">
        <v>411702</v>
      </c>
      <c r="F100" s="1">
        <f t="shared" si="6"/>
        <v>411702</v>
      </c>
      <c r="G100" s="1">
        <v>0</v>
      </c>
      <c r="H100" s="1">
        <f t="shared" si="8"/>
        <v>411702</v>
      </c>
    </row>
    <row r="101" spans="1:8" s="1" customFormat="1" x14ac:dyDescent="0.25">
      <c r="A101" s="1">
        <v>430526</v>
      </c>
      <c r="B101" s="1" t="s">
        <v>91</v>
      </c>
      <c r="C101" s="1">
        <v>0</v>
      </c>
      <c r="D101" s="1">
        <v>0</v>
      </c>
      <c r="E101" s="1">
        <v>6337500</v>
      </c>
      <c r="F101" s="1">
        <f t="shared" si="6"/>
        <v>6337500</v>
      </c>
      <c r="G101" s="1">
        <v>0</v>
      </c>
      <c r="H101" s="1">
        <f t="shared" si="8"/>
        <v>6337500</v>
      </c>
    </row>
    <row r="102" spans="1:8" s="1" customFormat="1" x14ac:dyDescent="0.25">
      <c r="A102" s="1">
        <v>430550</v>
      </c>
      <c r="B102" s="1" t="s">
        <v>92</v>
      </c>
      <c r="C102" s="1">
        <v>0</v>
      </c>
      <c r="D102" s="1">
        <v>0</v>
      </c>
      <c r="E102" s="1">
        <v>13375200</v>
      </c>
      <c r="F102" s="1">
        <f t="shared" si="6"/>
        <v>13375200</v>
      </c>
      <c r="G102" s="1">
        <v>0</v>
      </c>
      <c r="H102" s="1">
        <f t="shared" si="8"/>
        <v>13375200</v>
      </c>
    </row>
    <row r="103" spans="1:8" s="1" customFormat="1" x14ac:dyDescent="0.25">
      <c r="A103" s="1">
        <v>439501</v>
      </c>
      <c r="B103" s="1" t="s">
        <v>93</v>
      </c>
      <c r="C103" s="1">
        <v>0</v>
      </c>
      <c r="D103" s="1">
        <v>0</v>
      </c>
      <c r="E103" s="1">
        <v>0</v>
      </c>
      <c r="F103" s="1">
        <f t="shared" si="6"/>
        <v>0</v>
      </c>
      <c r="G103" s="1">
        <v>0</v>
      </c>
      <c r="H103" s="1">
        <f t="shared" si="8"/>
        <v>0</v>
      </c>
    </row>
    <row r="104" spans="1:8" s="1" customFormat="1" x14ac:dyDescent="0.25">
      <c r="A104" s="1">
        <v>442803</v>
      </c>
      <c r="B104" s="1" t="s">
        <v>94</v>
      </c>
      <c r="C104" s="1">
        <v>0</v>
      </c>
      <c r="D104" s="1">
        <v>0</v>
      </c>
      <c r="E104" s="1">
        <v>2307917227</v>
      </c>
      <c r="F104" s="1">
        <f t="shared" si="6"/>
        <v>2307917227</v>
      </c>
      <c r="G104" s="1">
        <v>0</v>
      </c>
      <c r="H104" s="1">
        <f t="shared" si="8"/>
        <v>2307917227</v>
      </c>
    </row>
    <row r="105" spans="1:8" s="1" customFormat="1" x14ac:dyDescent="0.25">
      <c r="A105" s="1">
        <v>442808</v>
      </c>
      <c r="B105" s="1" t="s">
        <v>95</v>
      </c>
      <c r="C105" s="1">
        <v>0</v>
      </c>
      <c r="D105" s="1">
        <v>0</v>
      </c>
      <c r="E105" s="1">
        <v>1097195519</v>
      </c>
      <c r="F105" s="1">
        <f t="shared" si="6"/>
        <v>1097195519</v>
      </c>
      <c r="G105" s="1">
        <v>0</v>
      </c>
      <c r="H105" s="1">
        <f t="shared" si="8"/>
        <v>1097195519</v>
      </c>
    </row>
    <row r="106" spans="1:8" s="1" customFormat="1" x14ac:dyDescent="0.25">
      <c r="A106" s="1">
        <v>442890</v>
      </c>
      <c r="B106" s="1" t="s">
        <v>12</v>
      </c>
      <c r="C106" s="1">
        <v>0</v>
      </c>
      <c r="D106" s="1">
        <v>0</v>
      </c>
      <c r="E106" s="1">
        <v>0</v>
      </c>
      <c r="F106" s="1">
        <f t="shared" si="6"/>
        <v>0</v>
      </c>
      <c r="G106" s="1">
        <v>0</v>
      </c>
      <c r="H106" s="1">
        <f t="shared" si="8"/>
        <v>0</v>
      </c>
    </row>
    <row r="107" spans="1:8" s="1" customFormat="1" x14ac:dyDescent="0.25">
      <c r="A107" s="1">
        <v>480201</v>
      </c>
      <c r="B107" s="1" t="s">
        <v>96</v>
      </c>
      <c r="C107" s="1">
        <v>0</v>
      </c>
      <c r="D107" s="1">
        <v>0</v>
      </c>
      <c r="E107" s="1">
        <v>3458438.2800000003</v>
      </c>
      <c r="F107" s="1">
        <f t="shared" si="6"/>
        <v>3458438.2800000003</v>
      </c>
      <c r="G107" s="1">
        <v>0</v>
      </c>
      <c r="H107" s="1">
        <f t="shared" si="8"/>
        <v>3458438.2800000003</v>
      </c>
    </row>
    <row r="108" spans="1:8" s="1" customFormat="1" x14ac:dyDescent="0.25">
      <c r="A108" s="1">
        <v>480290</v>
      </c>
      <c r="B108" s="1" t="s">
        <v>97</v>
      </c>
      <c r="C108" s="1">
        <v>0</v>
      </c>
      <c r="F108" s="1">
        <f t="shared" si="6"/>
        <v>0</v>
      </c>
      <c r="G108" s="1">
        <v>0</v>
      </c>
      <c r="H108" s="1">
        <f t="shared" si="8"/>
        <v>0</v>
      </c>
    </row>
    <row r="109" spans="1:8" s="1" customFormat="1" x14ac:dyDescent="0.25">
      <c r="A109" s="1">
        <v>480817</v>
      </c>
      <c r="B109" s="1" t="s">
        <v>98</v>
      </c>
      <c r="C109" s="1">
        <v>0</v>
      </c>
      <c r="D109" s="1">
        <v>0</v>
      </c>
      <c r="E109" s="1">
        <v>12840900</v>
      </c>
      <c r="F109" s="1">
        <f t="shared" si="6"/>
        <v>12840900</v>
      </c>
      <c r="G109" s="1">
        <v>0</v>
      </c>
      <c r="H109" s="1">
        <f t="shared" si="8"/>
        <v>12840900</v>
      </c>
    </row>
    <row r="110" spans="1:8" s="1" customFormat="1" x14ac:dyDescent="0.25">
      <c r="A110" s="1">
        <v>480825</v>
      </c>
      <c r="B110" s="1" t="s">
        <v>99</v>
      </c>
      <c r="C110" s="1">
        <v>0</v>
      </c>
      <c r="D110" s="1">
        <v>0</v>
      </c>
      <c r="E110" s="1">
        <v>0</v>
      </c>
      <c r="F110" s="1">
        <f t="shared" si="6"/>
        <v>0</v>
      </c>
      <c r="G110" s="1">
        <v>0</v>
      </c>
      <c r="H110" s="1">
        <f t="shared" si="8"/>
        <v>0</v>
      </c>
    </row>
    <row r="111" spans="1:8" s="1" customFormat="1" x14ac:dyDescent="0.25">
      <c r="A111" s="1">
        <v>480826</v>
      </c>
      <c r="B111" s="1" t="s">
        <v>100</v>
      </c>
      <c r="C111" s="1">
        <v>0</v>
      </c>
      <c r="D111" s="1">
        <v>0</v>
      </c>
      <c r="E111" s="1">
        <v>210100</v>
      </c>
      <c r="F111" s="1">
        <f t="shared" si="6"/>
        <v>210100</v>
      </c>
      <c r="G111" s="1">
        <v>0</v>
      </c>
      <c r="H111" s="1">
        <f t="shared" si="8"/>
        <v>210100</v>
      </c>
    </row>
    <row r="112" spans="1:8" s="1" customFormat="1" x14ac:dyDescent="0.25">
      <c r="A112" s="1">
        <v>480827</v>
      </c>
      <c r="B112" s="1" t="s">
        <v>101</v>
      </c>
      <c r="C112" s="1">
        <v>0</v>
      </c>
      <c r="D112" s="1">
        <v>0</v>
      </c>
      <c r="E112" s="1">
        <v>22857000</v>
      </c>
      <c r="F112" s="1">
        <f t="shared" si="6"/>
        <v>22857000</v>
      </c>
      <c r="G112" s="1">
        <v>0</v>
      </c>
      <c r="H112" s="1">
        <f t="shared" si="8"/>
        <v>22857000</v>
      </c>
    </row>
    <row r="113" spans="1:8" s="1" customFormat="1" x14ac:dyDescent="0.25">
      <c r="A113" s="1">
        <v>480890</v>
      </c>
      <c r="B113" s="1" t="s">
        <v>102</v>
      </c>
      <c r="C113" s="1">
        <v>0</v>
      </c>
      <c r="D113" s="1">
        <v>0</v>
      </c>
      <c r="E113" s="1">
        <v>7380078</v>
      </c>
      <c r="F113" s="1">
        <f t="shared" si="6"/>
        <v>7380078</v>
      </c>
      <c r="G113" s="1">
        <v>0</v>
      </c>
      <c r="H113" s="1">
        <f t="shared" si="8"/>
        <v>7380078</v>
      </c>
    </row>
    <row r="114" spans="1:8" s="1" customFormat="1" x14ac:dyDescent="0.25">
      <c r="A114" s="1">
        <v>510801</v>
      </c>
      <c r="B114" s="1" t="s">
        <v>103</v>
      </c>
      <c r="C114" s="1">
        <v>0</v>
      </c>
      <c r="D114" s="1">
        <v>0</v>
      </c>
      <c r="E114" s="1">
        <v>0</v>
      </c>
      <c r="F114" s="1">
        <f t="shared" ref="F114:F170" si="9">+C114+D114-E114</f>
        <v>0</v>
      </c>
      <c r="H114" s="1">
        <f t="shared" si="8"/>
        <v>0</v>
      </c>
    </row>
    <row r="115" spans="1:8" s="1" customFormat="1" x14ac:dyDescent="0.25">
      <c r="A115" s="1">
        <v>510802</v>
      </c>
      <c r="B115" s="1" t="s">
        <v>62</v>
      </c>
      <c r="C115" s="1">
        <v>0</v>
      </c>
      <c r="D115" s="1">
        <v>8100000</v>
      </c>
      <c r="E115" s="1">
        <v>0</v>
      </c>
      <c r="F115" s="1">
        <f t="shared" si="9"/>
        <v>8100000</v>
      </c>
      <c r="G115" s="1">
        <v>0</v>
      </c>
      <c r="H115" s="1">
        <f t="shared" si="8"/>
        <v>8100000</v>
      </c>
    </row>
    <row r="116" spans="1:8" s="1" customFormat="1" x14ac:dyDescent="0.25">
      <c r="A116" s="1">
        <v>511104</v>
      </c>
      <c r="B116" s="1" t="s">
        <v>104</v>
      </c>
      <c r="C116" s="1">
        <v>0</v>
      </c>
      <c r="D116" s="1">
        <v>0</v>
      </c>
      <c r="E116" s="1">
        <v>0</v>
      </c>
      <c r="F116" s="1">
        <f t="shared" si="9"/>
        <v>0</v>
      </c>
      <c r="G116" s="1">
        <v>0</v>
      </c>
      <c r="H116" s="1">
        <f t="shared" si="8"/>
        <v>0</v>
      </c>
    </row>
    <row r="117" spans="1:8" s="1" customFormat="1" x14ac:dyDescent="0.25">
      <c r="A117" s="1">
        <v>511171</v>
      </c>
      <c r="B117" s="1" t="s">
        <v>105</v>
      </c>
      <c r="C117" s="1">
        <v>0</v>
      </c>
      <c r="D117" s="1">
        <v>0</v>
      </c>
      <c r="E117" s="1">
        <v>0</v>
      </c>
      <c r="F117" s="1">
        <f t="shared" si="9"/>
        <v>0</v>
      </c>
      <c r="G117" s="1">
        <v>0</v>
      </c>
      <c r="H117" s="1">
        <f t="shared" si="8"/>
        <v>0</v>
      </c>
    </row>
    <row r="118" spans="1:8" s="1" customFormat="1" x14ac:dyDescent="0.25">
      <c r="A118" s="1">
        <v>511114</v>
      </c>
      <c r="B118" s="1" t="s">
        <v>106</v>
      </c>
      <c r="C118" s="1">
        <v>0</v>
      </c>
      <c r="D118" s="1">
        <v>0</v>
      </c>
      <c r="E118" s="1">
        <v>0</v>
      </c>
      <c r="F118" s="1">
        <f t="shared" si="9"/>
        <v>0</v>
      </c>
      <c r="G118" s="1">
        <v>0</v>
      </c>
      <c r="H118" s="1">
        <f t="shared" si="8"/>
        <v>0</v>
      </c>
    </row>
    <row r="119" spans="1:8" s="1" customFormat="1" x14ac:dyDescent="0.25">
      <c r="A119" s="1">
        <v>511115</v>
      </c>
      <c r="B119" s="1" t="s">
        <v>107</v>
      </c>
      <c r="C119" s="1">
        <v>0</v>
      </c>
      <c r="D119" s="1">
        <v>14214000</v>
      </c>
      <c r="E119" s="1">
        <v>0</v>
      </c>
      <c r="F119" s="1">
        <f t="shared" si="9"/>
        <v>14214000</v>
      </c>
      <c r="G119" s="1">
        <v>0</v>
      </c>
      <c r="H119" s="1">
        <f t="shared" si="8"/>
        <v>14214000</v>
      </c>
    </row>
    <row r="120" spans="1:8" s="1" customFormat="1" x14ac:dyDescent="0.25">
      <c r="A120" s="1">
        <v>511116</v>
      </c>
      <c r="B120" s="1" t="s">
        <v>108</v>
      </c>
      <c r="C120" s="1">
        <v>0</v>
      </c>
      <c r="D120" s="1">
        <v>0</v>
      </c>
      <c r="E120" s="1">
        <v>0</v>
      </c>
      <c r="F120" s="1">
        <f t="shared" si="9"/>
        <v>0</v>
      </c>
      <c r="G120" s="1">
        <v>0</v>
      </c>
      <c r="H120" s="1">
        <f t="shared" si="8"/>
        <v>0</v>
      </c>
    </row>
    <row r="121" spans="1:8" s="1" customFormat="1" x14ac:dyDescent="0.25">
      <c r="A121" s="1">
        <v>511117</v>
      </c>
      <c r="B121" s="1" t="s">
        <v>109</v>
      </c>
      <c r="C121" s="1">
        <v>0</v>
      </c>
      <c r="D121" s="1">
        <v>9695727</v>
      </c>
      <c r="E121" s="1">
        <v>0</v>
      </c>
      <c r="F121" s="1">
        <f t="shared" si="9"/>
        <v>9695727</v>
      </c>
      <c r="G121" s="1">
        <v>0</v>
      </c>
      <c r="H121" s="1">
        <f t="shared" si="8"/>
        <v>9695727</v>
      </c>
    </row>
    <row r="122" spans="1:8" s="1" customFormat="1" x14ac:dyDescent="0.25">
      <c r="A122" s="1">
        <v>511118</v>
      </c>
      <c r="B122" s="1" t="s">
        <v>98</v>
      </c>
      <c r="C122" s="1">
        <v>0</v>
      </c>
      <c r="D122" s="1">
        <v>0</v>
      </c>
      <c r="E122" s="1">
        <v>0</v>
      </c>
      <c r="F122" s="1">
        <f t="shared" si="9"/>
        <v>0</v>
      </c>
      <c r="G122" s="1">
        <v>0</v>
      </c>
      <c r="H122" s="1">
        <f t="shared" si="8"/>
        <v>0</v>
      </c>
    </row>
    <row r="123" spans="1:8" s="1" customFormat="1" x14ac:dyDescent="0.25">
      <c r="A123" s="1">
        <v>511119</v>
      </c>
      <c r="B123" s="1" t="s">
        <v>110</v>
      </c>
      <c r="C123" s="1">
        <v>0</v>
      </c>
      <c r="D123" s="1">
        <v>0</v>
      </c>
      <c r="E123" s="1">
        <v>0</v>
      </c>
      <c r="F123" s="1">
        <f t="shared" si="9"/>
        <v>0</v>
      </c>
      <c r="G123" s="1">
        <v>0</v>
      </c>
      <c r="H123" s="1">
        <f t="shared" si="8"/>
        <v>0</v>
      </c>
    </row>
    <row r="124" spans="1:8" s="1" customFormat="1" x14ac:dyDescent="0.25">
      <c r="A124" s="1">
        <v>511121</v>
      </c>
      <c r="B124" s="1" t="s">
        <v>111</v>
      </c>
      <c r="C124" s="1">
        <v>0</v>
      </c>
      <c r="D124" s="1">
        <v>0</v>
      </c>
      <c r="E124" s="1">
        <v>0</v>
      </c>
      <c r="F124" s="1">
        <f t="shared" si="9"/>
        <v>0</v>
      </c>
      <c r="G124" s="1">
        <v>0</v>
      </c>
      <c r="H124" s="1">
        <f t="shared" si="8"/>
        <v>0</v>
      </c>
    </row>
    <row r="125" spans="1:8" s="1" customFormat="1" x14ac:dyDescent="0.25">
      <c r="A125" s="1">
        <v>511122</v>
      </c>
      <c r="B125" s="1" t="s">
        <v>112</v>
      </c>
      <c r="C125" s="1">
        <v>0</v>
      </c>
      <c r="D125" s="1">
        <v>0</v>
      </c>
      <c r="E125" s="1">
        <v>0</v>
      </c>
      <c r="F125" s="1">
        <f t="shared" si="9"/>
        <v>0</v>
      </c>
      <c r="G125" s="1">
        <v>0</v>
      </c>
      <c r="H125" s="1">
        <f t="shared" si="8"/>
        <v>0</v>
      </c>
    </row>
    <row r="126" spans="1:8" s="1" customFormat="1" x14ac:dyDescent="0.25">
      <c r="A126" s="1">
        <v>511123</v>
      </c>
      <c r="B126" s="1" t="s">
        <v>113</v>
      </c>
      <c r="C126" s="1">
        <v>0</v>
      </c>
      <c r="D126" s="1">
        <v>0</v>
      </c>
      <c r="E126" s="1">
        <v>0</v>
      </c>
      <c r="F126" s="1">
        <f t="shared" si="9"/>
        <v>0</v>
      </c>
      <c r="G126" s="1">
        <v>0</v>
      </c>
      <c r="H126" s="1">
        <f t="shared" si="8"/>
        <v>0</v>
      </c>
    </row>
    <row r="127" spans="1:8" s="1" customFormat="1" x14ac:dyDescent="0.25">
      <c r="A127" s="1">
        <v>511125</v>
      </c>
      <c r="B127" s="1" t="s">
        <v>114</v>
      </c>
      <c r="C127" s="1">
        <v>0</v>
      </c>
      <c r="D127" s="1">
        <v>892500</v>
      </c>
      <c r="E127" s="1">
        <v>0</v>
      </c>
      <c r="F127" s="1">
        <f t="shared" si="9"/>
        <v>892500</v>
      </c>
      <c r="G127" s="1">
        <v>0</v>
      </c>
      <c r="H127" s="1">
        <f t="shared" si="8"/>
        <v>892500</v>
      </c>
    </row>
    <row r="128" spans="1:8" s="1" customFormat="1" x14ac:dyDescent="0.25">
      <c r="A128" s="1">
        <v>511137</v>
      </c>
      <c r="B128" s="1" t="s">
        <v>115</v>
      </c>
      <c r="C128" s="1">
        <v>0</v>
      </c>
      <c r="D128" s="1">
        <v>8085000</v>
      </c>
      <c r="E128" s="1">
        <v>0</v>
      </c>
      <c r="F128" s="1">
        <f t="shared" si="9"/>
        <v>8085000</v>
      </c>
      <c r="G128" s="1">
        <v>0</v>
      </c>
      <c r="H128" s="1">
        <f t="shared" si="8"/>
        <v>8085000</v>
      </c>
    </row>
    <row r="129" spans="1:8" s="1" customFormat="1" x14ac:dyDescent="0.25">
      <c r="A129" s="1">
        <v>511146</v>
      </c>
      <c r="B129" s="1" t="s">
        <v>116</v>
      </c>
      <c r="C129" s="1">
        <v>0</v>
      </c>
      <c r="D129" s="1">
        <v>0</v>
      </c>
      <c r="E129" s="1">
        <v>0</v>
      </c>
      <c r="F129" s="1">
        <f t="shared" si="9"/>
        <v>0</v>
      </c>
      <c r="G129" s="1">
        <v>0</v>
      </c>
      <c r="H129" s="1">
        <f t="shared" si="8"/>
        <v>0</v>
      </c>
    </row>
    <row r="130" spans="1:8" s="1" customFormat="1" x14ac:dyDescent="0.25">
      <c r="A130" s="1">
        <v>511154</v>
      </c>
      <c r="B130" s="1" t="s">
        <v>117</v>
      </c>
      <c r="C130" s="1">
        <v>0</v>
      </c>
      <c r="D130" s="1">
        <v>0</v>
      </c>
      <c r="E130" s="1">
        <v>0</v>
      </c>
      <c r="F130" s="1">
        <f t="shared" si="9"/>
        <v>0</v>
      </c>
      <c r="G130" s="1">
        <v>0</v>
      </c>
      <c r="H130" s="1">
        <f t="shared" si="8"/>
        <v>0</v>
      </c>
    </row>
    <row r="131" spans="1:8" s="1" customFormat="1" x14ac:dyDescent="0.25">
      <c r="A131" s="1">
        <v>511190</v>
      </c>
      <c r="B131" s="1" t="s">
        <v>118</v>
      </c>
      <c r="C131" s="1">
        <v>0</v>
      </c>
      <c r="D131" s="1">
        <v>0</v>
      </c>
      <c r="E131" s="1">
        <v>0</v>
      </c>
      <c r="F131" s="1">
        <f t="shared" si="9"/>
        <v>0</v>
      </c>
      <c r="G131" s="1">
        <v>0</v>
      </c>
      <c r="H131" s="1">
        <f t="shared" si="8"/>
        <v>0</v>
      </c>
    </row>
    <row r="132" spans="1:8" s="1" customFormat="1" x14ac:dyDescent="0.25">
      <c r="A132" s="1">
        <v>535101</v>
      </c>
      <c r="B132" s="1" t="s">
        <v>119</v>
      </c>
      <c r="C132" s="1">
        <v>0</v>
      </c>
      <c r="D132" s="1">
        <v>0</v>
      </c>
      <c r="E132" s="1">
        <v>0</v>
      </c>
      <c r="F132" s="1">
        <f t="shared" si="9"/>
        <v>0</v>
      </c>
      <c r="G132" s="1">
        <v>0</v>
      </c>
      <c r="H132" s="1">
        <f t="shared" si="8"/>
        <v>0</v>
      </c>
    </row>
    <row r="133" spans="1:8" s="1" customFormat="1" x14ac:dyDescent="0.25">
      <c r="A133" s="1">
        <v>535102</v>
      </c>
      <c r="B133" s="1" t="s">
        <v>54</v>
      </c>
      <c r="C133" s="1">
        <v>0</v>
      </c>
      <c r="D133" s="1">
        <v>0</v>
      </c>
      <c r="E133" s="1">
        <v>0</v>
      </c>
      <c r="F133" s="1">
        <f t="shared" si="9"/>
        <v>0</v>
      </c>
      <c r="G133" s="1">
        <v>0</v>
      </c>
      <c r="H133" s="1">
        <f t="shared" si="8"/>
        <v>0</v>
      </c>
    </row>
    <row r="134" spans="1:8" s="1" customFormat="1" x14ac:dyDescent="0.25">
      <c r="A134" s="1">
        <v>535103</v>
      </c>
      <c r="B134" s="1" t="s">
        <v>120</v>
      </c>
      <c r="C134" s="1">
        <v>0</v>
      </c>
      <c r="D134" s="1">
        <v>0</v>
      </c>
      <c r="E134" s="1">
        <v>0</v>
      </c>
      <c r="F134" s="1">
        <f t="shared" si="9"/>
        <v>0</v>
      </c>
      <c r="G134" s="1">
        <v>0</v>
      </c>
      <c r="H134" s="1">
        <f t="shared" si="8"/>
        <v>0</v>
      </c>
    </row>
    <row r="135" spans="1:8" s="1" customFormat="1" x14ac:dyDescent="0.25">
      <c r="A135" s="1">
        <v>535105</v>
      </c>
      <c r="B135" s="1" t="s">
        <v>121</v>
      </c>
      <c r="C135" s="1">
        <v>0</v>
      </c>
      <c r="D135" s="1">
        <v>0</v>
      </c>
      <c r="E135" s="1">
        <v>0</v>
      </c>
      <c r="F135" s="1">
        <f t="shared" si="9"/>
        <v>0</v>
      </c>
      <c r="G135" s="1">
        <v>0</v>
      </c>
      <c r="H135" s="1">
        <f t="shared" si="8"/>
        <v>0</v>
      </c>
    </row>
    <row r="136" spans="1:8" s="1" customFormat="1" x14ac:dyDescent="0.25">
      <c r="A136" s="1">
        <v>535106</v>
      </c>
      <c r="B136" s="1" t="s">
        <v>50</v>
      </c>
      <c r="C136" s="1">
        <v>0</v>
      </c>
      <c r="D136" s="1">
        <v>0</v>
      </c>
      <c r="E136" s="1">
        <v>0</v>
      </c>
      <c r="F136" s="1">
        <f t="shared" si="9"/>
        <v>0</v>
      </c>
      <c r="G136" s="1">
        <v>0</v>
      </c>
      <c r="H136" s="1">
        <f t="shared" si="8"/>
        <v>0</v>
      </c>
    </row>
    <row r="137" spans="1:8" s="1" customFormat="1" x14ac:dyDescent="0.25">
      <c r="A137" s="1">
        <v>535107</v>
      </c>
      <c r="B137" s="1" t="s">
        <v>48</v>
      </c>
      <c r="C137" s="1">
        <v>0</v>
      </c>
      <c r="D137" s="1">
        <v>0</v>
      </c>
      <c r="E137" s="1">
        <v>0</v>
      </c>
      <c r="F137" s="1">
        <f t="shared" si="9"/>
        <v>0</v>
      </c>
      <c r="G137" s="1">
        <v>0</v>
      </c>
      <c r="H137" s="1">
        <f t="shared" si="8"/>
        <v>0</v>
      </c>
    </row>
    <row r="138" spans="1:8" s="1" customFormat="1" x14ac:dyDescent="0.25">
      <c r="A138" s="1">
        <v>535108</v>
      </c>
      <c r="B138" s="1" t="s">
        <v>51</v>
      </c>
      <c r="C138" s="1">
        <v>0</v>
      </c>
      <c r="D138" s="1">
        <v>19919145</v>
      </c>
      <c r="E138" s="1">
        <v>0</v>
      </c>
      <c r="F138" s="1">
        <f t="shared" si="9"/>
        <v>19919145</v>
      </c>
      <c r="G138" s="1">
        <v>0</v>
      </c>
      <c r="H138" s="1">
        <f t="shared" si="8"/>
        <v>19919145</v>
      </c>
    </row>
    <row r="139" spans="1:8" s="1" customFormat="1" x14ac:dyDescent="0.25">
      <c r="A139" s="1">
        <v>535109</v>
      </c>
      <c r="B139" s="1" t="s">
        <v>49</v>
      </c>
      <c r="C139" s="1">
        <v>0</v>
      </c>
      <c r="D139" s="1">
        <v>2520000</v>
      </c>
      <c r="E139" s="1">
        <v>0</v>
      </c>
      <c r="F139" s="1">
        <f t="shared" si="9"/>
        <v>2520000</v>
      </c>
      <c r="G139" s="1">
        <v>0</v>
      </c>
      <c r="H139" s="1">
        <f t="shared" si="8"/>
        <v>2520000</v>
      </c>
    </row>
    <row r="140" spans="1:8" s="1" customFormat="1" x14ac:dyDescent="0.25">
      <c r="A140" s="1">
        <v>535110</v>
      </c>
      <c r="B140" s="1" t="s">
        <v>19</v>
      </c>
      <c r="C140" s="1">
        <v>0</v>
      </c>
      <c r="D140" s="1">
        <v>0</v>
      </c>
      <c r="E140" s="1">
        <v>0</v>
      </c>
      <c r="F140" s="1">
        <f t="shared" si="9"/>
        <v>0</v>
      </c>
      <c r="G140" s="1">
        <v>0</v>
      </c>
      <c r="H140" s="1">
        <f t="shared" si="8"/>
        <v>0</v>
      </c>
    </row>
    <row r="141" spans="1:8" s="1" customFormat="1" x14ac:dyDescent="0.25">
      <c r="A141" s="1">
        <v>535111</v>
      </c>
      <c r="B141" s="1" t="s">
        <v>122</v>
      </c>
      <c r="C141" s="1">
        <v>0</v>
      </c>
      <c r="D141" s="1">
        <v>94397879</v>
      </c>
      <c r="E141" s="1">
        <v>0</v>
      </c>
      <c r="F141" s="1">
        <f t="shared" si="9"/>
        <v>94397879</v>
      </c>
      <c r="G141" s="1">
        <v>0</v>
      </c>
      <c r="H141" s="1">
        <f t="shared" si="8"/>
        <v>94397879</v>
      </c>
    </row>
    <row r="142" spans="1:8" s="1" customFormat="1" x14ac:dyDescent="0.25">
      <c r="A142" s="1">
        <v>535112</v>
      </c>
      <c r="B142" s="1" t="s">
        <v>123</v>
      </c>
      <c r="C142" s="1">
        <v>0</v>
      </c>
      <c r="D142" s="1">
        <v>0</v>
      </c>
      <c r="E142" s="1">
        <v>0</v>
      </c>
      <c r="F142" s="1">
        <f t="shared" si="9"/>
        <v>0</v>
      </c>
      <c r="G142" s="1">
        <v>0</v>
      </c>
      <c r="H142" s="1">
        <f t="shared" si="8"/>
        <v>0</v>
      </c>
    </row>
    <row r="143" spans="1:8" s="1" customFormat="1" x14ac:dyDescent="0.25">
      <c r="A143" s="1">
        <v>535113</v>
      </c>
      <c r="B143" s="1" t="s">
        <v>124</v>
      </c>
      <c r="C143" s="1">
        <v>0</v>
      </c>
      <c r="D143" s="1">
        <v>5810825</v>
      </c>
      <c r="E143" s="1">
        <v>0</v>
      </c>
      <c r="F143" s="1">
        <f t="shared" si="9"/>
        <v>5810825</v>
      </c>
      <c r="G143" s="1">
        <v>0</v>
      </c>
      <c r="H143" s="1">
        <f t="shared" si="8"/>
        <v>5810825</v>
      </c>
    </row>
    <row r="144" spans="1:8" s="1" customFormat="1" x14ac:dyDescent="0.25">
      <c r="A144" s="1">
        <v>535114</v>
      </c>
      <c r="B144" s="1" t="s">
        <v>125</v>
      </c>
      <c r="C144" s="1">
        <v>0</v>
      </c>
      <c r="D144" s="1">
        <v>0</v>
      </c>
      <c r="E144" s="1">
        <v>0</v>
      </c>
      <c r="F144" s="1">
        <f t="shared" si="9"/>
        <v>0</v>
      </c>
      <c r="G144" s="1">
        <v>0</v>
      </c>
      <c r="H144" s="1">
        <f t="shared" si="8"/>
        <v>0</v>
      </c>
    </row>
    <row r="145" spans="1:8" s="1" customFormat="1" x14ac:dyDescent="0.25">
      <c r="A145" s="1">
        <v>535117</v>
      </c>
      <c r="B145" s="1" t="s">
        <v>126</v>
      </c>
      <c r="C145" s="1">
        <v>0</v>
      </c>
      <c r="D145" s="1">
        <v>0</v>
      </c>
      <c r="E145" s="1">
        <v>0</v>
      </c>
      <c r="F145" s="1">
        <f t="shared" si="9"/>
        <v>0</v>
      </c>
      <c r="G145" s="1">
        <v>0</v>
      </c>
      <c r="H145" s="1">
        <f t="shared" si="8"/>
        <v>0</v>
      </c>
    </row>
    <row r="146" spans="1:8" s="1" customFormat="1" x14ac:dyDescent="0.25">
      <c r="A146" s="1">
        <v>535119</v>
      </c>
      <c r="B146" s="1" t="s">
        <v>127</v>
      </c>
      <c r="C146" s="1">
        <v>0</v>
      </c>
      <c r="D146" s="1">
        <v>0</v>
      </c>
      <c r="E146" s="1">
        <v>0</v>
      </c>
      <c r="F146" s="1">
        <f t="shared" si="9"/>
        <v>0</v>
      </c>
      <c r="G146" s="1">
        <v>0</v>
      </c>
      <c r="H146" s="1">
        <f t="shared" si="8"/>
        <v>0</v>
      </c>
    </row>
    <row r="147" spans="1:8" s="1" customFormat="1" x14ac:dyDescent="0.25">
      <c r="A147" s="1">
        <v>536002</v>
      </c>
      <c r="B147" s="1" t="s">
        <v>50</v>
      </c>
      <c r="C147" s="1">
        <v>0</v>
      </c>
      <c r="D147" s="1">
        <v>137440</v>
      </c>
      <c r="E147" s="1">
        <v>0</v>
      </c>
      <c r="F147" s="1">
        <f t="shared" si="9"/>
        <v>137440</v>
      </c>
      <c r="G147" s="1">
        <v>0</v>
      </c>
      <c r="H147" s="1">
        <f t="shared" si="8"/>
        <v>137440</v>
      </c>
    </row>
    <row r="148" spans="1:8" s="1" customFormat="1" x14ac:dyDescent="0.25">
      <c r="A148" s="1">
        <v>536003</v>
      </c>
      <c r="B148" s="1" t="s">
        <v>48</v>
      </c>
      <c r="C148" s="1">
        <v>0</v>
      </c>
      <c r="D148" s="1">
        <v>0</v>
      </c>
      <c r="E148" s="1">
        <v>0</v>
      </c>
      <c r="F148" s="1">
        <f t="shared" si="9"/>
        <v>0</v>
      </c>
      <c r="G148" s="1">
        <v>0</v>
      </c>
      <c r="H148" s="1">
        <f t="shared" si="8"/>
        <v>0</v>
      </c>
    </row>
    <row r="149" spans="1:8" s="1" customFormat="1" x14ac:dyDescent="0.25">
      <c r="A149" s="1">
        <v>536004</v>
      </c>
      <c r="B149" s="1" t="s">
        <v>51</v>
      </c>
      <c r="C149" s="1">
        <v>0</v>
      </c>
      <c r="D149" s="1">
        <v>17167121</v>
      </c>
      <c r="E149" s="1">
        <v>0</v>
      </c>
      <c r="F149" s="1">
        <f t="shared" si="9"/>
        <v>17167121</v>
      </c>
      <c r="G149" s="1">
        <v>0</v>
      </c>
      <c r="H149" s="1">
        <f t="shared" ref="H149:H193" si="10">+F149</f>
        <v>17167121</v>
      </c>
    </row>
    <row r="150" spans="1:8" s="1" customFormat="1" x14ac:dyDescent="0.25">
      <c r="A150" s="1">
        <v>536005</v>
      </c>
      <c r="B150" s="1" t="s">
        <v>49</v>
      </c>
      <c r="C150" s="1">
        <v>0</v>
      </c>
      <c r="D150" s="1">
        <v>23240891.68</v>
      </c>
      <c r="E150" s="1">
        <v>1566327</v>
      </c>
      <c r="F150" s="1">
        <f t="shared" si="9"/>
        <v>21674564.68</v>
      </c>
      <c r="G150" s="1">
        <v>0</v>
      </c>
      <c r="H150" s="1">
        <f t="shared" si="10"/>
        <v>21674564.68</v>
      </c>
    </row>
    <row r="151" spans="1:8" s="1" customFormat="1" x14ac:dyDescent="0.25">
      <c r="A151" s="1">
        <v>536006</v>
      </c>
      <c r="B151" s="1" t="s">
        <v>19</v>
      </c>
      <c r="C151" s="1">
        <v>0</v>
      </c>
      <c r="D151" s="1">
        <v>30273404</v>
      </c>
      <c r="E151" s="1">
        <v>0</v>
      </c>
      <c r="F151" s="1">
        <f t="shared" si="9"/>
        <v>30273404</v>
      </c>
      <c r="G151" s="1">
        <v>0</v>
      </c>
      <c r="H151" s="1">
        <f t="shared" si="10"/>
        <v>30273404</v>
      </c>
    </row>
    <row r="152" spans="1:8" s="1" customFormat="1" x14ac:dyDescent="0.25">
      <c r="A152" s="1">
        <v>536007</v>
      </c>
      <c r="B152" s="1" t="s">
        <v>20</v>
      </c>
      <c r="C152" s="1">
        <v>0</v>
      </c>
      <c r="D152" s="1">
        <v>30578923</v>
      </c>
      <c r="E152" s="1">
        <v>0</v>
      </c>
      <c r="F152" s="1">
        <f t="shared" si="9"/>
        <v>30578923</v>
      </c>
      <c r="G152" s="1">
        <v>0</v>
      </c>
      <c r="H152" s="1">
        <f t="shared" si="10"/>
        <v>30578923</v>
      </c>
    </row>
    <row r="153" spans="1:8" s="1" customFormat="1" x14ac:dyDescent="0.25">
      <c r="A153" s="1">
        <v>536008</v>
      </c>
      <c r="B153" s="1" t="s">
        <v>52</v>
      </c>
      <c r="C153" s="1">
        <v>0</v>
      </c>
      <c r="D153" s="1">
        <v>5849589</v>
      </c>
      <c r="E153" s="1">
        <v>0</v>
      </c>
      <c r="F153" s="1">
        <f t="shared" si="9"/>
        <v>5849589</v>
      </c>
      <c r="G153" s="1">
        <v>0</v>
      </c>
      <c r="H153" s="1">
        <f t="shared" si="10"/>
        <v>5849589</v>
      </c>
    </row>
    <row r="154" spans="1:8" s="1" customFormat="1" x14ac:dyDescent="0.25">
      <c r="A154" s="1">
        <v>536009</v>
      </c>
      <c r="B154" s="1" t="s">
        <v>53</v>
      </c>
      <c r="C154" s="1">
        <v>0</v>
      </c>
      <c r="D154" s="1">
        <v>3683876</v>
      </c>
      <c r="E154" s="1">
        <v>0</v>
      </c>
      <c r="F154" s="1">
        <f t="shared" si="9"/>
        <v>3683876</v>
      </c>
      <c r="G154" s="1">
        <v>0</v>
      </c>
      <c r="H154" s="1">
        <f t="shared" si="10"/>
        <v>3683876</v>
      </c>
    </row>
    <row r="155" spans="1:8" s="1" customFormat="1" x14ac:dyDescent="0.25">
      <c r="A155" s="1">
        <v>536010</v>
      </c>
      <c r="B155" s="1" t="s">
        <v>55</v>
      </c>
      <c r="C155" s="1">
        <v>0</v>
      </c>
      <c r="D155" s="1">
        <v>0</v>
      </c>
      <c r="E155" s="1">
        <v>0</v>
      </c>
      <c r="F155" s="1">
        <f t="shared" si="9"/>
        <v>0</v>
      </c>
      <c r="G155" s="1">
        <v>0</v>
      </c>
      <c r="H155" s="1">
        <f t="shared" si="10"/>
        <v>0</v>
      </c>
    </row>
    <row r="156" spans="1:8" s="1" customFormat="1" x14ac:dyDescent="0.25">
      <c r="A156" s="1">
        <v>536011</v>
      </c>
      <c r="B156" s="1" t="s">
        <v>125</v>
      </c>
      <c r="C156" s="1">
        <v>0</v>
      </c>
      <c r="D156" s="1">
        <v>0</v>
      </c>
      <c r="E156" s="1">
        <v>0</v>
      </c>
      <c r="F156" s="1">
        <f t="shared" si="9"/>
        <v>0</v>
      </c>
      <c r="G156" s="1">
        <v>0</v>
      </c>
      <c r="H156" s="1">
        <f t="shared" si="10"/>
        <v>0</v>
      </c>
    </row>
    <row r="157" spans="1:8" s="1" customFormat="1" x14ac:dyDescent="0.25">
      <c r="A157" s="1">
        <v>536012</v>
      </c>
      <c r="B157" s="1" t="s">
        <v>126</v>
      </c>
      <c r="C157" s="1">
        <v>0</v>
      </c>
      <c r="D157" s="1">
        <v>678312</v>
      </c>
      <c r="E157" s="1">
        <v>0</v>
      </c>
      <c r="F157" s="1">
        <f t="shared" si="9"/>
        <v>678312</v>
      </c>
      <c r="G157" s="1">
        <v>0</v>
      </c>
      <c r="H157" s="1">
        <f t="shared" si="10"/>
        <v>678312</v>
      </c>
    </row>
    <row r="158" spans="1:8" s="1" customFormat="1" x14ac:dyDescent="0.25">
      <c r="A158" s="1">
        <v>536013</v>
      </c>
      <c r="B158" s="1" t="s">
        <v>127</v>
      </c>
      <c r="C158" s="1">
        <v>0</v>
      </c>
      <c r="D158" s="1">
        <v>93620</v>
      </c>
      <c r="E158" s="1">
        <v>0</v>
      </c>
      <c r="F158" s="1">
        <f t="shared" si="9"/>
        <v>93620</v>
      </c>
      <c r="G158" s="1">
        <v>0</v>
      </c>
      <c r="H158" s="1">
        <f t="shared" si="10"/>
        <v>93620</v>
      </c>
    </row>
    <row r="159" spans="1:8" s="1" customFormat="1" x14ac:dyDescent="0.25">
      <c r="A159" s="1">
        <v>536606</v>
      </c>
      <c r="B159" s="1" t="s">
        <v>58</v>
      </c>
      <c r="C159" s="1">
        <v>0</v>
      </c>
      <c r="D159" s="1">
        <v>1394400</v>
      </c>
      <c r="E159" s="1">
        <v>0</v>
      </c>
      <c r="F159" s="1">
        <f t="shared" si="9"/>
        <v>1394400</v>
      </c>
      <c r="H159" s="1">
        <f t="shared" si="10"/>
        <v>1394400</v>
      </c>
    </row>
    <row r="160" spans="1:8" s="1" customFormat="1" x14ac:dyDescent="0.25">
      <c r="A160" s="1">
        <v>550105</v>
      </c>
      <c r="B160" s="1" t="s">
        <v>128</v>
      </c>
      <c r="C160" s="1">
        <v>0</v>
      </c>
      <c r="D160" s="1">
        <v>428028044</v>
      </c>
      <c r="E160" s="1">
        <v>0</v>
      </c>
      <c r="F160" s="1">
        <f t="shared" si="9"/>
        <v>428028044</v>
      </c>
      <c r="G160" s="1">
        <v>0</v>
      </c>
      <c r="H160" s="1">
        <f t="shared" si="10"/>
        <v>428028044</v>
      </c>
    </row>
    <row r="161" spans="1:8" s="1" customFormat="1" x14ac:dyDescent="0.25">
      <c r="A161" s="1">
        <v>580290</v>
      </c>
      <c r="B161" s="1" t="s">
        <v>129</v>
      </c>
      <c r="C161" s="1">
        <v>0</v>
      </c>
      <c r="D161" s="1">
        <v>71618</v>
      </c>
      <c r="E161" s="1">
        <v>0</v>
      </c>
      <c r="F161" s="1">
        <f t="shared" si="9"/>
        <v>71618</v>
      </c>
      <c r="G161" s="1">
        <v>0</v>
      </c>
      <c r="H161" s="1">
        <f t="shared" si="10"/>
        <v>71618</v>
      </c>
    </row>
    <row r="162" spans="1:8" s="1" customFormat="1" x14ac:dyDescent="0.25">
      <c r="A162" s="1">
        <v>580490</v>
      </c>
      <c r="B162" s="1" t="s">
        <v>130</v>
      </c>
      <c r="C162" s="1">
        <v>0</v>
      </c>
      <c r="D162" s="1">
        <v>1113598</v>
      </c>
      <c r="E162" s="1">
        <v>1377</v>
      </c>
      <c r="F162" s="1">
        <f t="shared" si="9"/>
        <v>1112221</v>
      </c>
      <c r="G162" s="1">
        <v>0</v>
      </c>
      <c r="H162" s="1">
        <f t="shared" si="10"/>
        <v>1112221</v>
      </c>
    </row>
    <row r="163" spans="1:8" s="1" customFormat="1" x14ac:dyDescent="0.25">
      <c r="A163" s="1">
        <v>589090</v>
      </c>
      <c r="B163" s="1" t="s">
        <v>131</v>
      </c>
      <c r="C163" s="1">
        <v>0</v>
      </c>
      <c r="D163" s="1">
        <v>2010054</v>
      </c>
      <c r="E163" s="1">
        <v>25490</v>
      </c>
      <c r="F163" s="1">
        <f t="shared" si="9"/>
        <v>1984564</v>
      </c>
      <c r="G163" s="1">
        <v>0</v>
      </c>
      <c r="H163" s="1">
        <f t="shared" si="10"/>
        <v>1984564</v>
      </c>
    </row>
    <row r="164" spans="1:8" s="1" customFormat="1" x14ac:dyDescent="0.25">
      <c r="A164" s="1">
        <v>590501</v>
      </c>
      <c r="B164" s="1" t="s">
        <v>132</v>
      </c>
      <c r="C164" s="1">
        <v>0</v>
      </c>
      <c r="D164" s="1">
        <v>0</v>
      </c>
      <c r="E164" s="1">
        <v>0</v>
      </c>
      <c r="F164" s="1">
        <f t="shared" si="9"/>
        <v>0</v>
      </c>
      <c r="G164" s="1">
        <v>0</v>
      </c>
      <c r="H164" s="1">
        <f t="shared" si="10"/>
        <v>0</v>
      </c>
    </row>
    <row r="165" spans="1:8" s="1" customFormat="1" x14ac:dyDescent="0.25">
      <c r="A165" s="1">
        <v>630501</v>
      </c>
      <c r="B165" s="1" t="s">
        <v>133</v>
      </c>
      <c r="C165" s="1">
        <v>0</v>
      </c>
      <c r="D165" s="1">
        <v>3753694</v>
      </c>
      <c r="E165" s="1">
        <v>0</v>
      </c>
      <c r="F165" s="1">
        <f t="shared" si="9"/>
        <v>3753694</v>
      </c>
      <c r="G165" s="1">
        <v>0</v>
      </c>
      <c r="H165" s="1">
        <f t="shared" si="10"/>
        <v>3753694</v>
      </c>
    </row>
    <row r="166" spans="1:8" s="1" customFormat="1" x14ac:dyDescent="0.25">
      <c r="A166" s="1">
        <v>630502</v>
      </c>
      <c r="B166" s="1" t="s">
        <v>87</v>
      </c>
      <c r="C166" s="1">
        <v>0</v>
      </c>
      <c r="D166" s="1">
        <v>21162753</v>
      </c>
      <c r="E166" s="1">
        <v>0</v>
      </c>
      <c r="F166" s="1">
        <f t="shared" si="9"/>
        <v>21162753</v>
      </c>
      <c r="G166" s="1">
        <v>0</v>
      </c>
      <c r="H166" s="1">
        <f t="shared" si="10"/>
        <v>21162753</v>
      </c>
    </row>
    <row r="167" spans="1:8" s="1" customFormat="1" x14ac:dyDescent="0.25">
      <c r="A167" s="1">
        <v>630503</v>
      </c>
      <c r="B167" s="1" t="s">
        <v>88</v>
      </c>
      <c r="C167" s="1">
        <v>0</v>
      </c>
      <c r="D167" s="1">
        <v>17173541</v>
      </c>
      <c r="E167" s="1">
        <v>0</v>
      </c>
      <c r="F167" s="1">
        <f t="shared" si="9"/>
        <v>17173541</v>
      </c>
      <c r="G167" s="1">
        <v>0</v>
      </c>
      <c r="H167" s="1">
        <f t="shared" si="10"/>
        <v>17173541</v>
      </c>
    </row>
    <row r="168" spans="1:8" s="1" customFormat="1" x14ac:dyDescent="0.25">
      <c r="A168" s="1">
        <v>630504</v>
      </c>
      <c r="B168" s="1" t="s">
        <v>134</v>
      </c>
      <c r="C168" s="1">
        <v>0</v>
      </c>
      <c r="D168" s="1">
        <v>0</v>
      </c>
      <c r="E168" s="1">
        <v>0</v>
      </c>
      <c r="F168" s="1">
        <f t="shared" si="9"/>
        <v>0</v>
      </c>
      <c r="G168" s="1">
        <v>0</v>
      </c>
      <c r="H168" s="1">
        <f t="shared" si="10"/>
        <v>0</v>
      </c>
    </row>
    <row r="169" spans="1:8" s="1" customFormat="1" x14ac:dyDescent="0.25">
      <c r="A169" s="1">
        <v>630505</v>
      </c>
      <c r="B169" s="1" t="s">
        <v>90</v>
      </c>
      <c r="C169" s="1">
        <v>0</v>
      </c>
      <c r="D169" s="1">
        <v>5441047</v>
      </c>
      <c r="E169" s="1">
        <v>0</v>
      </c>
      <c r="F169" s="1">
        <f t="shared" si="9"/>
        <v>5441047</v>
      </c>
      <c r="G169" s="1">
        <v>0</v>
      </c>
      <c r="H169" s="1">
        <f t="shared" si="10"/>
        <v>5441047</v>
      </c>
    </row>
    <row r="170" spans="1:8" s="1" customFormat="1" x14ac:dyDescent="0.25">
      <c r="A170" s="1">
        <v>630550</v>
      </c>
      <c r="B170" s="1" t="s">
        <v>92</v>
      </c>
      <c r="C170" s="1">
        <v>0</v>
      </c>
      <c r="D170" s="1">
        <v>74414065</v>
      </c>
      <c r="E170" s="1">
        <v>0</v>
      </c>
      <c r="F170" s="1">
        <f t="shared" si="9"/>
        <v>74414065</v>
      </c>
      <c r="G170" s="1">
        <v>0</v>
      </c>
      <c r="H170" s="1">
        <f t="shared" si="10"/>
        <v>74414065</v>
      </c>
    </row>
    <row r="171" spans="1:8" s="1" customFormat="1" x14ac:dyDescent="0.25">
      <c r="A171" s="1">
        <v>720101</v>
      </c>
      <c r="B171" s="1" t="s">
        <v>135</v>
      </c>
      <c r="C171" s="1">
        <v>0</v>
      </c>
      <c r="D171" s="1">
        <v>158188</v>
      </c>
      <c r="E171" s="1">
        <v>916914</v>
      </c>
      <c r="F171" s="1">
        <v>4417257</v>
      </c>
      <c r="G171" s="1">
        <v>0</v>
      </c>
      <c r="H171" s="1">
        <f t="shared" si="10"/>
        <v>4417257</v>
      </c>
    </row>
    <row r="172" spans="1:8" s="1" customFormat="1" x14ac:dyDescent="0.25">
      <c r="A172" s="1">
        <v>720102</v>
      </c>
      <c r="B172" s="1" t="s">
        <v>128</v>
      </c>
      <c r="C172" s="1">
        <v>0</v>
      </c>
      <c r="D172" s="1">
        <v>45954985.5</v>
      </c>
      <c r="E172" s="1">
        <v>0</v>
      </c>
      <c r="F172" s="1">
        <v>14336963.5</v>
      </c>
      <c r="G172" s="1">
        <v>0</v>
      </c>
      <c r="H172" s="1">
        <f t="shared" si="10"/>
        <v>14336963.5</v>
      </c>
    </row>
    <row r="173" spans="1:8" s="1" customFormat="1" x14ac:dyDescent="0.25">
      <c r="A173" s="1">
        <v>720195</v>
      </c>
      <c r="B173" s="1" t="s">
        <v>136</v>
      </c>
      <c r="C173" s="1">
        <v>0</v>
      </c>
      <c r="D173" s="1">
        <v>0</v>
      </c>
      <c r="E173" s="1">
        <v>45196259.5</v>
      </c>
      <c r="F173" s="1">
        <v>-18754220.5</v>
      </c>
      <c r="G173" s="1">
        <v>0</v>
      </c>
      <c r="H173" s="1">
        <f t="shared" si="10"/>
        <v>-18754220.5</v>
      </c>
    </row>
    <row r="174" spans="1:8" s="1" customFormat="1" x14ac:dyDescent="0.25">
      <c r="A174" s="1">
        <v>720201</v>
      </c>
      <c r="B174" s="1" t="s">
        <v>135</v>
      </c>
      <c r="C174" s="1">
        <v>0</v>
      </c>
      <c r="D174" s="1">
        <v>27625766</v>
      </c>
      <c r="E174" s="1">
        <v>0</v>
      </c>
      <c r="F174" s="1">
        <v>27625766</v>
      </c>
      <c r="G174" s="1">
        <v>0</v>
      </c>
      <c r="H174" s="1">
        <f t="shared" si="10"/>
        <v>27625766</v>
      </c>
    </row>
    <row r="175" spans="1:8" s="1" customFormat="1" x14ac:dyDescent="0.25">
      <c r="A175" s="1">
        <v>720202</v>
      </c>
      <c r="B175" s="1" t="s">
        <v>128</v>
      </c>
      <c r="C175" s="1">
        <v>0</v>
      </c>
      <c r="D175" s="1">
        <v>117395602.5</v>
      </c>
      <c r="E175" s="1">
        <v>0</v>
      </c>
      <c r="F175" s="1">
        <v>98210936.5</v>
      </c>
      <c r="G175" s="1">
        <v>0</v>
      </c>
      <c r="H175" s="1">
        <f t="shared" si="10"/>
        <v>98210936.5</v>
      </c>
    </row>
    <row r="176" spans="1:8" s="1" customFormat="1" x14ac:dyDescent="0.25">
      <c r="A176" s="1">
        <v>720295</v>
      </c>
      <c r="B176" s="1" t="s">
        <v>136</v>
      </c>
      <c r="C176" s="1">
        <v>0</v>
      </c>
      <c r="D176" s="1">
        <v>0</v>
      </c>
      <c r="E176" s="1">
        <v>145021368.5</v>
      </c>
      <c r="F176" s="1">
        <v>-125836702.5</v>
      </c>
      <c r="G176" s="1">
        <v>0</v>
      </c>
      <c r="H176" s="1">
        <f t="shared" si="10"/>
        <v>-125836702.5</v>
      </c>
    </row>
    <row r="177" spans="1:8" s="1" customFormat="1" x14ac:dyDescent="0.25">
      <c r="A177" s="1">
        <v>720301</v>
      </c>
      <c r="B177" s="1" t="s">
        <v>135</v>
      </c>
      <c r="C177" s="1">
        <v>0</v>
      </c>
      <c r="D177" s="1">
        <v>67037702</v>
      </c>
      <c r="E177" s="1">
        <v>0</v>
      </c>
      <c r="F177" s="1">
        <v>39112056</v>
      </c>
      <c r="G177" s="1">
        <v>0</v>
      </c>
      <c r="H177" s="1">
        <f t="shared" si="10"/>
        <v>39112056</v>
      </c>
    </row>
    <row r="178" spans="1:8" s="1" customFormat="1" x14ac:dyDescent="0.25">
      <c r="A178" s="1">
        <v>720302</v>
      </c>
      <c r="B178" s="1" t="s">
        <v>128</v>
      </c>
      <c r="C178" s="1">
        <v>0</v>
      </c>
      <c r="D178" s="1">
        <v>103793341.5</v>
      </c>
      <c r="E178" s="1">
        <v>0</v>
      </c>
      <c r="F178" s="1">
        <v>68506186.5</v>
      </c>
      <c r="G178" s="1">
        <v>0</v>
      </c>
      <c r="H178" s="1">
        <f t="shared" si="10"/>
        <v>68506186.5</v>
      </c>
    </row>
    <row r="179" spans="1:8" s="1" customFormat="1" x14ac:dyDescent="0.25">
      <c r="A179" s="1">
        <v>720395</v>
      </c>
      <c r="B179" s="1" t="s">
        <v>136</v>
      </c>
      <c r="C179" s="1">
        <v>0</v>
      </c>
      <c r="D179" s="1">
        <v>0</v>
      </c>
      <c r="E179" s="1">
        <v>170831043.5</v>
      </c>
      <c r="F179" s="1">
        <v>-107618242.5</v>
      </c>
      <c r="G179" s="1">
        <v>0</v>
      </c>
      <c r="H179" s="1">
        <f t="shared" si="10"/>
        <v>-107618242.5</v>
      </c>
    </row>
    <row r="180" spans="1:8" s="1" customFormat="1" x14ac:dyDescent="0.25">
      <c r="A180" s="1">
        <v>720402</v>
      </c>
      <c r="B180" s="1" t="s">
        <v>128</v>
      </c>
      <c r="C180" s="1">
        <v>0</v>
      </c>
      <c r="D180" s="1">
        <v>14361247</v>
      </c>
      <c r="E180" s="1">
        <v>0</v>
      </c>
      <c r="F180" s="1">
        <v>14947974</v>
      </c>
      <c r="G180" s="1">
        <v>0</v>
      </c>
      <c r="H180" s="1">
        <f t="shared" si="10"/>
        <v>14947974</v>
      </c>
    </row>
    <row r="181" spans="1:8" s="1" customFormat="1" x14ac:dyDescent="0.25">
      <c r="A181" s="1">
        <v>720495</v>
      </c>
      <c r="B181" s="1" t="s">
        <v>136</v>
      </c>
      <c r="C181" s="1">
        <v>0</v>
      </c>
      <c r="D181" s="1">
        <v>0</v>
      </c>
      <c r="E181" s="1">
        <v>14361247</v>
      </c>
      <c r="F181" s="1">
        <v>-14947974</v>
      </c>
      <c r="G181" s="1">
        <v>0</v>
      </c>
      <c r="H181" s="1">
        <f t="shared" si="10"/>
        <v>-14947974</v>
      </c>
    </row>
    <row r="182" spans="1:8" s="1" customFormat="1" x14ac:dyDescent="0.25">
      <c r="A182" s="1">
        <v>720501</v>
      </c>
      <c r="B182" s="1" t="s">
        <v>135</v>
      </c>
      <c r="C182" s="1">
        <v>0</v>
      </c>
      <c r="D182" s="1">
        <v>18673841</v>
      </c>
      <c r="E182" s="1">
        <v>0</v>
      </c>
      <c r="F182" s="1">
        <v>18673841</v>
      </c>
      <c r="G182" s="1">
        <v>0</v>
      </c>
      <c r="H182" s="1">
        <f t="shared" si="10"/>
        <v>18673841</v>
      </c>
    </row>
    <row r="183" spans="1:8" s="1" customFormat="1" x14ac:dyDescent="0.25">
      <c r="A183" s="1">
        <v>720502</v>
      </c>
      <c r="B183" s="1" t="s">
        <v>128</v>
      </c>
      <c r="C183" s="1">
        <v>0</v>
      </c>
      <c r="D183" s="1">
        <v>41092732.5</v>
      </c>
      <c r="E183" s="1">
        <v>0</v>
      </c>
      <c r="F183" s="1">
        <v>42604378.5</v>
      </c>
      <c r="G183" s="1">
        <v>0</v>
      </c>
      <c r="H183" s="1">
        <f t="shared" si="10"/>
        <v>42604378.5</v>
      </c>
    </row>
    <row r="184" spans="1:8" s="1" customFormat="1" x14ac:dyDescent="0.25">
      <c r="A184" s="1">
        <v>720595</v>
      </c>
      <c r="B184" s="1" t="s">
        <v>136</v>
      </c>
      <c r="C184" s="1">
        <v>0</v>
      </c>
      <c r="D184" s="1">
        <v>0</v>
      </c>
      <c r="E184" s="1">
        <v>59766573.5</v>
      </c>
      <c r="F184" s="1">
        <v>-61278219.5</v>
      </c>
      <c r="G184" s="1">
        <v>0</v>
      </c>
      <c r="H184" s="1">
        <f t="shared" si="10"/>
        <v>-61278219.5</v>
      </c>
    </row>
    <row r="185" spans="1:8" s="1" customFormat="1" x14ac:dyDescent="0.25">
      <c r="A185" s="1">
        <v>725001</v>
      </c>
      <c r="B185" s="1" t="s">
        <v>135</v>
      </c>
      <c r="C185" s="1">
        <v>0</v>
      </c>
      <c r="D185" s="1">
        <v>12715248</v>
      </c>
      <c r="E185" s="1">
        <v>0</v>
      </c>
      <c r="F185" s="1">
        <v>16515248</v>
      </c>
      <c r="G185" s="1">
        <v>0</v>
      </c>
      <c r="H185" s="1">
        <f t="shared" si="10"/>
        <v>16515248</v>
      </c>
    </row>
    <row r="186" spans="1:8" s="1" customFormat="1" x14ac:dyDescent="0.25">
      <c r="A186" s="1">
        <v>725002</v>
      </c>
      <c r="B186" s="1" t="s">
        <v>128</v>
      </c>
      <c r="C186" s="1">
        <v>0</v>
      </c>
      <c r="D186" s="1">
        <v>92471347</v>
      </c>
      <c r="E186" s="1">
        <v>0</v>
      </c>
      <c r="F186" s="1">
        <v>140946352</v>
      </c>
      <c r="G186" s="1">
        <v>0</v>
      </c>
      <c r="H186" s="1">
        <f t="shared" si="10"/>
        <v>140946352</v>
      </c>
    </row>
    <row r="187" spans="1:8" s="1" customFormat="1" x14ac:dyDescent="0.25">
      <c r="A187" s="1">
        <v>725095</v>
      </c>
      <c r="B187" s="1" t="s">
        <v>136</v>
      </c>
      <c r="C187" s="1">
        <v>0</v>
      </c>
      <c r="D187" s="1">
        <v>0</v>
      </c>
      <c r="E187" s="1">
        <v>105186595</v>
      </c>
      <c r="F187" s="1">
        <v>-157461600</v>
      </c>
      <c r="G187" s="1">
        <v>0</v>
      </c>
      <c r="H187" s="1">
        <f t="shared" si="10"/>
        <v>-157461600</v>
      </c>
    </row>
    <row r="188" spans="1:8" s="1" customFormat="1" x14ac:dyDescent="0.25">
      <c r="A188" s="1">
        <v>831510</v>
      </c>
      <c r="B188" s="1" t="s">
        <v>78</v>
      </c>
      <c r="C188" s="1">
        <v>0</v>
      </c>
      <c r="D188" s="1">
        <v>0</v>
      </c>
      <c r="E188" s="1">
        <v>0</v>
      </c>
      <c r="F188" s="1">
        <f>+C188</f>
        <v>0</v>
      </c>
      <c r="G188" s="1">
        <v>0</v>
      </c>
      <c r="H188" s="1">
        <f t="shared" si="10"/>
        <v>0</v>
      </c>
    </row>
    <row r="189" spans="1:8" s="1" customFormat="1" x14ac:dyDescent="0.25">
      <c r="A189" s="1">
        <v>836102</v>
      </c>
      <c r="B189" s="1" t="s">
        <v>137</v>
      </c>
      <c r="C189" s="1">
        <v>0</v>
      </c>
      <c r="D189" s="1">
        <v>0</v>
      </c>
      <c r="E189" s="1">
        <v>0</v>
      </c>
      <c r="F189" s="1">
        <f t="shared" ref="F189:F193" si="11">+C189</f>
        <v>0</v>
      </c>
      <c r="G189" s="1">
        <v>0</v>
      </c>
      <c r="H189" s="1">
        <f t="shared" si="10"/>
        <v>0</v>
      </c>
    </row>
    <row r="190" spans="1:8" s="1" customFormat="1" x14ac:dyDescent="0.25">
      <c r="A190" s="1">
        <v>891506</v>
      </c>
      <c r="B190" s="1" t="s">
        <v>138</v>
      </c>
      <c r="C190" s="1">
        <v>0</v>
      </c>
      <c r="D190" s="1">
        <v>0</v>
      </c>
      <c r="E190" s="1">
        <v>0</v>
      </c>
      <c r="F190" s="1">
        <f t="shared" si="11"/>
        <v>0</v>
      </c>
      <c r="G190" s="1">
        <v>0</v>
      </c>
      <c r="H190" s="1">
        <f t="shared" si="10"/>
        <v>0</v>
      </c>
    </row>
    <row r="191" spans="1:8" s="1" customFormat="1" x14ac:dyDescent="0.25">
      <c r="A191" s="1">
        <v>891521</v>
      </c>
      <c r="B191" s="1" t="s">
        <v>139</v>
      </c>
      <c r="C191" s="1">
        <v>0</v>
      </c>
      <c r="D191" s="1">
        <v>0</v>
      </c>
      <c r="E191" s="1">
        <v>0</v>
      </c>
      <c r="F191" s="1">
        <f t="shared" si="11"/>
        <v>0</v>
      </c>
      <c r="G191" s="1">
        <v>0</v>
      </c>
      <c r="H191" s="1">
        <f t="shared" si="10"/>
        <v>0</v>
      </c>
    </row>
    <row r="192" spans="1:8" s="1" customFormat="1" x14ac:dyDescent="0.25">
      <c r="A192" s="1">
        <v>991510</v>
      </c>
      <c r="B192" s="1" t="s">
        <v>140</v>
      </c>
      <c r="C192" s="1">
        <v>0</v>
      </c>
      <c r="D192" s="1">
        <v>0</v>
      </c>
      <c r="E192" s="1">
        <v>0</v>
      </c>
      <c r="F192" s="1">
        <f t="shared" si="11"/>
        <v>0</v>
      </c>
      <c r="G192" s="1">
        <v>0</v>
      </c>
      <c r="H192" s="1">
        <f t="shared" si="10"/>
        <v>0</v>
      </c>
    </row>
    <row r="193" spans="1:8" s="1" customFormat="1" x14ac:dyDescent="0.25">
      <c r="A193" s="1">
        <v>930806</v>
      </c>
      <c r="B193" s="1" t="s">
        <v>141</v>
      </c>
      <c r="C193" s="1">
        <v>0</v>
      </c>
      <c r="D193" s="1">
        <v>1000000</v>
      </c>
      <c r="E193" s="1">
        <v>0</v>
      </c>
      <c r="F193" s="1">
        <f t="shared" si="11"/>
        <v>0</v>
      </c>
      <c r="G193" s="1">
        <v>0</v>
      </c>
      <c r="H193" s="1">
        <f t="shared" si="1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2018-11-19T09:17:41Z</dcterms:created>
  <dcterms:modified xsi:type="dcterms:W3CDTF">2018-11-28T14:27:29Z</dcterms:modified>
</cp:coreProperties>
</file>