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itnami\wappstack-7.0.23-0\apache2\htdocs\docsAPP\factsisoftDocumento\plantilla\almacen\"/>
    </mc:Choice>
  </mc:AlternateContent>
  <bookViews>
    <workbookView xWindow="0" yWindow="0" windowWidth="15360" windowHeight="6255"/>
  </bookViews>
  <sheets>
    <sheet name="Hoja1" sheetId="1" r:id="rId1"/>
    <sheet name="Hoja2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H8" i="2"/>
  <c r="F8" i="2"/>
  <c r="E8" i="2"/>
  <c r="B12" i="2"/>
  <c r="C12" i="2"/>
  <c r="E12" i="2"/>
</calcChain>
</file>

<file path=xl/sharedStrings.xml><?xml version="1.0" encoding="utf-8"?>
<sst xmlns="http://schemas.openxmlformats.org/spreadsheetml/2006/main" count="24" uniqueCount="23">
  <si>
    <t>medida</t>
  </si>
  <si>
    <t>cantidad</t>
  </si>
  <si>
    <t>costo con iva</t>
  </si>
  <si>
    <t>costo sin iva</t>
  </si>
  <si>
    <t>porcentaje_iva</t>
  </si>
  <si>
    <t>subtotal</t>
  </si>
  <si>
    <t>centro_costo</t>
  </si>
  <si>
    <t>seriales</t>
  </si>
  <si>
    <t>Unidad</t>
  </si>
  <si>
    <t>codigo producto nuevo</t>
  </si>
  <si>
    <t>codigo anterior (Si lo tiene)</t>
  </si>
  <si>
    <t>Galones</t>
  </si>
  <si>
    <t>centro costo</t>
  </si>
  <si>
    <t>Administrativo</t>
  </si>
  <si>
    <t>Sec. Obras</t>
  </si>
  <si>
    <t>Sec. Desarrollo económico PBA</t>
  </si>
  <si>
    <t>CEIBA</t>
  </si>
  <si>
    <t>Secretaria Salud</t>
  </si>
  <si>
    <t>Secretaria Educación</t>
  </si>
  <si>
    <t>No aplica</t>
  </si>
  <si>
    <t>iva</t>
  </si>
  <si>
    <t>total</t>
  </si>
  <si>
    <t>Iva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</si>
</sst>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A2" sqref="A2:K23"/>
    </sheetView>
  </sheetViews>
  <sheetFormatPr baseColWidth="10" defaultRowHeight="15" x14ac:dyDescent="0.25"/>
  <cols>
    <col min="1" max="1" width="21.5703125" bestFit="1" customWidth="1"/>
    <col min="2" max="2" width="25.42578125" bestFit="1" customWidth="1"/>
    <col min="5" max="5" width="12.28515625" bestFit="1" customWidth="1"/>
    <col min="6" max="6" width="11.7109375" bestFit="1" customWidth="1"/>
    <col min="7" max="8" width="16.7109375" customWidth="1"/>
    <col min="9" max="10" width="13.140625" customWidth="1"/>
    <col min="11" max="11" width="15.7109375" customWidth="1"/>
    <col min="14" max="14" width="30.42578125" bestFit="1" customWidth="1"/>
  </cols>
  <sheetData>
    <row r="1" spans="1:14" x14ac:dyDescent="0.25">
      <c r="A1" s="1" t="s">
        <v>9</v>
      </c>
      <c r="B1" s="1" t="s">
        <v>10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22</v>
      </c>
      <c r="I1" s="1" t="s">
        <v>5</v>
      </c>
      <c r="J1" s="1" t="s">
        <v>6</v>
      </c>
      <c r="K1" s="1" t="s">
        <v>7</v>
      </c>
    </row>
    <row r="2" spans="1:14" x14ac:dyDescent="0.25">
      <c r="A2" s="6"/>
      <c r="M2" s="10" t="s">
        <v>0</v>
      </c>
      <c r="N2" s="11"/>
    </row>
    <row r="3" spans="1:14" x14ac:dyDescent="0.25">
      <c r="A3" s="6"/>
      <c r="M3" s="2">
        <v>3</v>
      </c>
      <c r="N3" s="3" t="s">
        <v>8</v>
      </c>
    </row>
    <row r="4" spans="1:14" x14ac:dyDescent="0.25">
      <c r="A4" s="6"/>
      <c r="M4" s="4">
        <v>4</v>
      </c>
      <c r="N4" s="5" t="s">
        <v>11</v>
      </c>
    </row>
    <row r="5" spans="1:14" x14ac:dyDescent="0.25">
      <c r="A5" s="6"/>
    </row>
    <row r="6" spans="1:14" x14ac:dyDescent="0.25">
      <c r="M6" s="12" t="s">
        <v>12</v>
      </c>
      <c r="N6" s="13"/>
    </row>
    <row r="7" spans="1:14" x14ac:dyDescent="0.25">
      <c r="M7" s="2">
        <v>69</v>
      </c>
      <c r="N7" s="3" t="s">
        <v>13</v>
      </c>
    </row>
    <row r="8" spans="1:14" x14ac:dyDescent="0.25">
      <c r="M8" s="2">
        <v>70</v>
      </c>
      <c r="N8" s="3" t="s">
        <v>14</v>
      </c>
    </row>
    <row r="9" spans="1:14" x14ac:dyDescent="0.25">
      <c r="M9" s="2">
        <v>71</v>
      </c>
      <c r="N9" s="3" t="s">
        <v>15</v>
      </c>
    </row>
    <row r="10" spans="1:14" x14ac:dyDescent="0.25">
      <c r="M10" s="2">
        <v>72</v>
      </c>
      <c r="N10" s="3" t="s">
        <v>16</v>
      </c>
    </row>
    <row r="11" spans="1:14" x14ac:dyDescent="0.25">
      <c r="M11" s="2">
        <v>73</v>
      </c>
      <c r="N11" s="3" t="s">
        <v>17</v>
      </c>
    </row>
    <row r="12" spans="1:14" x14ac:dyDescent="0.25">
      <c r="M12" s="2">
        <v>74</v>
      </c>
      <c r="N12" s="3" t="s">
        <v>18</v>
      </c>
    </row>
    <row r="13" spans="1:14" x14ac:dyDescent="0.25">
      <c r="M13" s="4">
        <v>0</v>
      </c>
      <c r="N13" s="5" t="s">
        <v>19</v>
      </c>
    </row>
  </sheetData>
  <mergeCells count="2">
    <mergeCell ref="M2:N2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D6" sqref="D6"/>
    </sheetView>
  </sheetViews>
  <sheetFormatPr baseColWidth="10" defaultRowHeight="15" x14ac:dyDescent="0.25"/>
  <cols>
    <col min="2" max="2" width="24.42578125" customWidth="1"/>
    <col min="7" max="7" width="15.5703125" customWidth="1"/>
  </cols>
  <sheetData>
    <row r="1" spans="2:8" x14ac:dyDescent="0.25">
      <c r="B1" t="s">
        <v>20</v>
      </c>
      <c r="C1" t="s">
        <v>21</v>
      </c>
    </row>
    <row r="2" spans="2:8" x14ac:dyDescent="0.25">
      <c r="B2" s="7">
        <v>100033.29</v>
      </c>
      <c r="C2" s="7">
        <v>526491</v>
      </c>
    </row>
    <row r="3" spans="2:8" x14ac:dyDescent="0.25">
      <c r="B3" s="7">
        <v>478800</v>
      </c>
      <c r="C3" s="7">
        <v>2520000</v>
      </c>
      <c r="G3">
        <v>1868.0672268907599</v>
      </c>
      <c r="H3">
        <v>63</v>
      </c>
    </row>
    <row r="4" spans="2:8" x14ac:dyDescent="0.25">
      <c r="B4" s="7">
        <v>0</v>
      </c>
      <c r="C4" s="7">
        <v>1149876</v>
      </c>
      <c r="G4">
        <f>G3*H3</f>
        <v>117688.23529411787</v>
      </c>
    </row>
    <row r="5" spans="2:8" x14ac:dyDescent="0.25">
      <c r="B5" s="7">
        <v>121611.21</v>
      </c>
      <c r="C5" s="7">
        <v>640059</v>
      </c>
    </row>
    <row r="6" spans="2:8" x14ac:dyDescent="0.25">
      <c r="B6" s="7">
        <v>0</v>
      </c>
      <c r="C6" s="7">
        <v>729729</v>
      </c>
    </row>
    <row r="7" spans="2:8" x14ac:dyDescent="0.25">
      <c r="B7" s="7">
        <v>116516</v>
      </c>
      <c r="C7" s="7">
        <v>613242</v>
      </c>
    </row>
    <row r="8" spans="2:8" s="9" customFormat="1" x14ac:dyDescent="0.25">
      <c r="B8" s="8">
        <v>22360.76</v>
      </c>
      <c r="C8" s="8">
        <v>117684</v>
      </c>
      <c r="E8" s="9">
        <f>C8+F8</f>
        <v>117688</v>
      </c>
      <c r="F8" s="9">
        <f>4</f>
        <v>4</v>
      </c>
      <c r="H8" s="9">
        <f>B8+F8</f>
        <v>22364.76</v>
      </c>
    </row>
    <row r="9" spans="2:8" x14ac:dyDescent="0.25">
      <c r="B9" s="7">
        <v>0</v>
      </c>
      <c r="C9" s="7">
        <v>361179</v>
      </c>
    </row>
    <row r="10" spans="2:8" x14ac:dyDescent="0.25">
      <c r="B10" s="7">
        <v>81204.479999999996</v>
      </c>
      <c r="C10" s="7">
        <v>427392</v>
      </c>
    </row>
    <row r="11" spans="2:8" x14ac:dyDescent="0.25">
      <c r="B11" s="7">
        <v>29422.26</v>
      </c>
      <c r="C11" s="7">
        <v>154854</v>
      </c>
    </row>
    <row r="12" spans="2:8" x14ac:dyDescent="0.25">
      <c r="B12">
        <f>SUM(B2:B11)</f>
        <v>949948</v>
      </c>
      <c r="C12">
        <f>SUM(C2:C11)</f>
        <v>7240506</v>
      </c>
      <c r="E12">
        <f>B12+C12</f>
        <v>8190454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2020-09-24T15:43:12Z</dcterms:created>
  <dcterms:modified xsi:type="dcterms:W3CDTF">2020-10-06T14:03:33Z</dcterms:modified>
</cp:coreProperties>
</file>