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bookViews>
    <workbookView xWindow="360" yWindow="420" windowWidth="20730" windowHeight="9255"/>
  </bookViews>
  <sheets>
    <sheet name="Salud y Pension Febrero 2020" sheetId="1" r:id="rId1"/>
  </sheets>
  <calcPr calcId="152511"/>
</workbook>
</file>

<file path=xl/calcChain.xml><?xml version="1.0" encoding="utf-8"?>
<calcChain xmlns="http://schemas.openxmlformats.org/spreadsheetml/2006/main">
  <c r="G16" i="1" l="1"/>
  <c r="J16" i="1"/>
  <c r="K16" i="1" s="1"/>
  <c r="J6" i="1" l="1"/>
  <c r="J7" i="1"/>
  <c r="J8" i="1"/>
  <c r="J9" i="1"/>
  <c r="J10" i="1"/>
  <c r="J11" i="1"/>
  <c r="J12" i="1"/>
  <c r="J13" i="1"/>
  <c r="J14" i="1"/>
  <c r="J15" i="1"/>
  <c r="J5" i="1"/>
  <c r="G6" i="1"/>
  <c r="G7" i="1"/>
  <c r="G8" i="1"/>
  <c r="G9" i="1"/>
  <c r="G10" i="1"/>
  <c r="G11" i="1"/>
  <c r="K11" i="1" s="1"/>
  <c r="G12" i="1"/>
  <c r="G13" i="1"/>
  <c r="G14" i="1"/>
  <c r="G15" i="1"/>
  <c r="G5" i="1"/>
  <c r="K12" i="1" l="1"/>
  <c r="K15" i="1"/>
  <c r="K9" i="1"/>
  <c r="K6" i="1"/>
  <c r="K5" i="1"/>
  <c r="K10" i="1"/>
  <c r="K14" i="1"/>
  <c r="K8" i="1"/>
  <c r="K13" i="1"/>
  <c r="K7" i="1"/>
</calcChain>
</file>

<file path=xl/sharedStrings.xml><?xml version="1.0" encoding="utf-8"?>
<sst xmlns="http://schemas.openxmlformats.org/spreadsheetml/2006/main" count="44" uniqueCount="30">
  <si>
    <t>JIMENEZ UVA GONZALO</t>
  </si>
  <si>
    <t>RONAL MANUEL PEREZ YUSTRE</t>
  </si>
  <si>
    <t>DORA CHAPARRO</t>
  </si>
  <si>
    <t>RAFAEL HERNANDO ARTEAGA HONOJOSA</t>
  </si>
  <si>
    <t>LUZ MILA PIÑEROS MOLANO</t>
  </si>
  <si>
    <t>MIGUEL JARA</t>
  </si>
  <si>
    <t>DUMAR MORENO</t>
  </si>
  <si>
    <t>MARTINEZ GAMEZ LUIS ANTONIO</t>
  </si>
  <si>
    <t>HUGO FERNANDO MARTINEZ CISNEROS</t>
  </si>
  <si>
    <t>ABELARDO ALVAREZ CUADRA</t>
  </si>
  <si>
    <t>EPS</t>
  </si>
  <si>
    <t>AFP</t>
  </si>
  <si>
    <t>VR SESION</t>
  </si>
  <si>
    <t>SUBTOTAL</t>
  </si>
  <si>
    <t>ELECTROMUEBLES</t>
  </si>
  <si>
    <t>AVAL TITULOS</t>
  </si>
  <si>
    <t>TOTAL DESCUENTOS</t>
  </si>
  <si>
    <t>VR A PAGAR</t>
  </si>
  <si>
    <t>NOMBRES</t>
  </si>
  <si>
    <t>IDENTIFICACION</t>
  </si>
  <si>
    <t>MEDIMAS</t>
  </si>
  <si>
    <t>SANITAS</t>
  </si>
  <si>
    <t>CAPRESOCA</t>
  </si>
  <si>
    <t>RAFAEL ANTONIO MEDINA RUIZ</t>
  </si>
  <si>
    <t>PROTECCION</t>
  </si>
  <si>
    <t>PORVENIR</t>
  </si>
  <si>
    <t>COLPENSIONES</t>
  </si>
  <si>
    <t>SESIONES ORDINARIAS</t>
  </si>
  <si>
    <t>SESIONES ORDINARIAS MES DE FEBRERO 2021</t>
  </si>
  <si>
    <t>SANCHEZ FLOREZ GUOVANY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</si>
</sst>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1" fontId="2" fillId="0" borderId="1" xfId="1" applyNumberFormat="1" applyFont="1" applyBorder="1"/>
    <xf numFmtId="1" fontId="2" fillId="0" borderId="0" xfId="0" applyNumberFormat="1" applyFont="1"/>
    <xf numFmtId="1" fontId="2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7" sqref="B17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28</v>
      </c>
    </row>
    <row r="4" spans="1:11" s="6" customFormat="1" x14ac:dyDescent="0.2">
      <c r="A4" s="3" t="s">
        <v>19</v>
      </c>
      <c r="B4" s="3" t="s">
        <v>18</v>
      </c>
      <c r="C4" s="3" t="s">
        <v>10</v>
      </c>
      <c r="D4" s="4" t="s">
        <v>11</v>
      </c>
      <c r="E4" s="4" t="s">
        <v>27</v>
      </c>
      <c r="F4" s="4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</row>
    <row r="5" spans="1:11" x14ac:dyDescent="0.2">
      <c r="A5" s="2">
        <v>1118531374</v>
      </c>
      <c r="B5" s="2" t="s">
        <v>0</v>
      </c>
      <c r="C5" s="2" t="s">
        <v>21</v>
      </c>
      <c r="D5" s="2" t="s">
        <v>24</v>
      </c>
      <c r="E5" s="2">
        <v>2</v>
      </c>
      <c r="F5" s="7">
        <v>215730</v>
      </c>
      <c r="G5" s="7">
        <f>+E5*F5</f>
        <v>431460</v>
      </c>
      <c r="H5" s="7"/>
      <c r="I5" s="8"/>
      <c r="J5" s="7">
        <f>SUM(H5:I5)</f>
        <v>0</v>
      </c>
      <c r="K5" s="7">
        <f>+G5-J5</f>
        <v>431460</v>
      </c>
    </row>
    <row r="6" spans="1:11" x14ac:dyDescent="0.2">
      <c r="A6" s="2">
        <v>1116774808</v>
      </c>
      <c r="B6" s="2" t="s">
        <v>1</v>
      </c>
      <c r="C6" s="2" t="s">
        <v>20</v>
      </c>
      <c r="D6" s="2" t="s">
        <v>25</v>
      </c>
      <c r="E6" s="2">
        <v>17</v>
      </c>
      <c r="F6" s="7">
        <v>215730</v>
      </c>
      <c r="G6" s="7">
        <f>+E6*F6</f>
        <v>3667410</v>
      </c>
      <c r="H6" s="9">
        <v>633000</v>
      </c>
      <c r="I6" s="7">
        <v>792000</v>
      </c>
      <c r="J6" s="7">
        <f>SUM(H6:I6)</f>
        <v>1425000</v>
      </c>
      <c r="K6" s="7">
        <f t="shared" ref="K6:K15" si="0">+G6-J6</f>
        <v>2242410</v>
      </c>
    </row>
    <row r="7" spans="1:11" x14ac:dyDescent="0.2">
      <c r="A7" s="2">
        <v>1115856515</v>
      </c>
      <c r="B7" s="2" t="s">
        <v>2</v>
      </c>
      <c r="C7" s="2" t="s">
        <v>22</v>
      </c>
      <c r="D7" s="2" t="s">
        <v>25</v>
      </c>
      <c r="E7" s="2">
        <v>17</v>
      </c>
      <c r="F7" s="7">
        <v>215730</v>
      </c>
      <c r="G7" s="7">
        <f>+E7*F7</f>
        <v>3667410</v>
      </c>
      <c r="H7" s="7"/>
      <c r="I7" s="7"/>
      <c r="J7" s="7">
        <f t="shared" ref="J6:J15" si="1">SUM(H7:I7)</f>
        <v>0</v>
      </c>
      <c r="K7" s="7">
        <f t="shared" si="0"/>
        <v>3667410</v>
      </c>
    </row>
    <row r="8" spans="1:11" x14ac:dyDescent="0.2">
      <c r="A8" s="2">
        <v>17595150</v>
      </c>
      <c r="B8" s="2" t="s">
        <v>3</v>
      </c>
      <c r="C8" s="2" t="s">
        <v>20</v>
      </c>
      <c r="D8" s="2" t="s">
        <v>26</v>
      </c>
      <c r="E8" s="2">
        <v>17</v>
      </c>
      <c r="F8" s="7">
        <v>215730</v>
      </c>
      <c r="G8" s="7">
        <f>+E8*F8</f>
        <v>3667410</v>
      </c>
      <c r="H8" s="7"/>
      <c r="I8" s="7"/>
      <c r="J8" s="7">
        <f t="shared" si="1"/>
        <v>0</v>
      </c>
      <c r="K8" s="7">
        <f t="shared" si="0"/>
        <v>3667410</v>
      </c>
    </row>
    <row r="9" spans="1:11" x14ac:dyDescent="0.2">
      <c r="A9" s="2">
        <v>31011358</v>
      </c>
      <c r="B9" s="2" t="s">
        <v>4</v>
      </c>
      <c r="C9" s="2"/>
      <c r="D9" s="2" t="s">
        <v>25</v>
      </c>
      <c r="E9" s="2">
        <v>17</v>
      </c>
      <c r="F9" s="7">
        <v>215730</v>
      </c>
      <c r="G9" s="7">
        <f>+E9*F9</f>
        <v>3667410</v>
      </c>
      <c r="H9" s="7"/>
      <c r="I9" s="7"/>
      <c r="J9" s="7">
        <f t="shared" si="1"/>
        <v>0</v>
      </c>
      <c r="K9" s="7">
        <f t="shared" si="0"/>
        <v>3667410</v>
      </c>
    </row>
    <row r="10" spans="1:11" x14ac:dyDescent="0.2">
      <c r="A10" s="2">
        <v>1118551773</v>
      </c>
      <c r="B10" s="2" t="s">
        <v>5</v>
      </c>
      <c r="C10" s="2" t="s">
        <v>21</v>
      </c>
      <c r="D10" s="2" t="s">
        <v>25</v>
      </c>
      <c r="E10" s="2">
        <v>17</v>
      </c>
      <c r="F10" s="7">
        <v>215730</v>
      </c>
      <c r="G10" s="7">
        <f>+E10*F10</f>
        <v>3667410</v>
      </c>
      <c r="H10" s="7">
        <v>480000</v>
      </c>
      <c r="I10" s="7"/>
      <c r="J10" s="7">
        <f t="shared" si="1"/>
        <v>480000</v>
      </c>
      <c r="K10" s="7">
        <f t="shared" si="0"/>
        <v>3187410</v>
      </c>
    </row>
    <row r="11" spans="1:11" x14ac:dyDescent="0.2">
      <c r="A11" s="2">
        <v>1118649792</v>
      </c>
      <c r="B11" s="2" t="s">
        <v>6</v>
      </c>
      <c r="C11" s="2" t="s">
        <v>22</v>
      </c>
      <c r="D11" s="2" t="s">
        <v>25</v>
      </c>
      <c r="E11" s="2">
        <v>17</v>
      </c>
      <c r="F11" s="7">
        <v>215730</v>
      </c>
      <c r="G11" s="7">
        <f>+E11*F11</f>
        <v>3667410</v>
      </c>
      <c r="H11" s="7">
        <v>1169000</v>
      </c>
      <c r="I11" s="7"/>
      <c r="J11" s="7">
        <f t="shared" si="1"/>
        <v>1169000</v>
      </c>
      <c r="K11" s="7">
        <f t="shared" si="0"/>
        <v>2498410</v>
      </c>
    </row>
    <row r="12" spans="1:11" x14ac:dyDescent="0.2">
      <c r="A12" s="2">
        <v>1118648493</v>
      </c>
      <c r="B12" s="2" t="s">
        <v>7</v>
      </c>
      <c r="C12" s="2" t="s">
        <v>22</v>
      </c>
      <c r="D12" s="2" t="s">
        <v>25</v>
      </c>
      <c r="E12" s="2">
        <v>17</v>
      </c>
      <c r="F12" s="7">
        <v>215730</v>
      </c>
      <c r="G12" s="7">
        <f>+E12*F12</f>
        <v>3667410</v>
      </c>
      <c r="H12" s="7"/>
      <c r="I12" s="7"/>
      <c r="J12" s="7">
        <f t="shared" si="1"/>
        <v>0</v>
      </c>
      <c r="K12" s="7">
        <f t="shared" si="0"/>
        <v>3667410</v>
      </c>
    </row>
    <row r="13" spans="1:11" x14ac:dyDescent="0.2">
      <c r="A13" s="2">
        <v>79548040</v>
      </c>
      <c r="B13" s="2" t="s">
        <v>8</v>
      </c>
      <c r="C13" s="2" t="s">
        <v>20</v>
      </c>
      <c r="D13" s="2" t="s">
        <v>25</v>
      </c>
      <c r="E13" s="2">
        <v>17</v>
      </c>
      <c r="F13" s="7">
        <v>215730</v>
      </c>
      <c r="G13" s="7">
        <f>+E13*F13</f>
        <v>3667410</v>
      </c>
      <c r="H13" s="7"/>
      <c r="I13" s="7">
        <v>792000</v>
      </c>
      <c r="J13" s="7">
        <f t="shared" si="1"/>
        <v>792000</v>
      </c>
      <c r="K13" s="7">
        <f t="shared" si="0"/>
        <v>2875410</v>
      </c>
    </row>
    <row r="14" spans="1:11" x14ac:dyDescent="0.2">
      <c r="A14" s="2">
        <v>4153705</v>
      </c>
      <c r="B14" s="2" t="s">
        <v>9</v>
      </c>
      <c r="C14" s="2" t="s">
        <v>22</v>
      </c>
      <c r="D14" s="2" t="s">
        <v>26</v>
      </c>
      <c r="E14" s="2">
        <v>17</v>
      </c>
      <c r="F14" s="7">
        <v>215730</v>
      </c>
      <c r="G14" s="7">
        <f>+E14*F14</f>
        <v>3667410</v>
      </c>
      <c r="H14" s="7"/>
      <c r="I14" s="7">
        <v>792000</v>
      </c>
      <c r="J14" s="7">
        <f t="shared" si="1"/>
        <v>792000</v>
      </c>
      <c r="K14" s="7">
        <f t="shared" si="0"/>
        <v>2875410</v>
      </c>
    </row>
    <row r="15" spans="1:11" x14ac:dyDescent="0.2">
      <c r="A15" s="2">
        <v>79230499</v>
      </c>
      <c r="B15" s="2" t="s">
        <v>23</v>
      </c>
      <c r="C15" s="2"/>
      <c r="D15" s="2"/>
      <c r="E15" s="2">
        <v>17</v>
      </c>
      <c r="F15" s="7">
        <v>215730</v>
      </c>
      <c r="G15" s="7">
        <f>+E15*F15</f>
        <v>3667410</v>
      </c>
      <c r="H15" s="7"/>
      <c r="I15" s="7"/>
      <c r="J15" s="7">
        <f t="shared" si="1"/>
        <v>0</v>
      </c>
      <c r="K15" s="7">
        <f t="shared" si="0"/>
        <v>3667410</v>
      </c>
    </row>
    <row r="16" spans="1:11" x14ac:dyDescent="0.2">
      <c r="A16" s="2">
        <v>5032689</v>
      </c>
      <c r="B16" s="2" t="s">
        <v>29</v>
      </c>
      <c r="C16" s="2"/>
      <c r="D16" s="2" t="s">
        <v>25</v>
      </c>
      <c r="E16" s="2">
        <v>5</v>
      </c>
      <c r="F16" s="7">
        <v>215730</v>
      </c>
      <c r="G16" s="7">
        <f>+E16*F16</f>
        <v>1078650</v>
      </c>
      <c r="H16" s="7"/>
      <c r="I16" s="7"/>
      <c r="J16" s="7">
        <f t="shared" ref="J16" si="2">SUM(H16:I16)</f>
        <v>0</v>
      </c>
      <c r="K16" s="7">
        <f t="shared" ref="K16" si="3">+G16-J16</f>
        <v>1078650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y Pension 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2021-03-03T23:39:36Z</dcterms:created>
  <dcterms:modified xsi:type="dcterms:W3CDTF">2021-09-03T22:15:17Z</dcterms:modified>
</cp:coreProperties>
</file>